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omments1.xml" ContentType="application/vnd.openxmlformats-officedocument.spreadsheetml.comments+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2"/>
  <workbookPr defaultThemeVersion="124226"/>
  <mc:AlternateContent xmlns:mc="http://schemas.openxmlformats.org/markup-compatibility/2006">
    <mc:Choice Requires="x15">
      <x15ac:absPath xmlns:x15ac="http://schemas.microsoft.com/office/spreadsheetml/2010/11/ac" url="/Users/mac/Documents/Working/Personal/assignment-vdc/"/>
    </mc:Choice>
  </mc:AlternateContent>
  <xr:revisionPtr revIDLastSave="0" documentId="13_ncr:1_{F9FD7CBB-A5F4-DD48-968A-0076324B4888}" xr6:coauthVersionLast="46" xr6:coauthVersionMax="46" xr10:uidLastSave="{00000000-0000-0000-0000-000000000000}"/>
  <bookViews>
    <workbookView xWindow="980" yWindow="500" windowWidth="27820" windowHeight="17500" activeTab="1" xr2:uid="{00000000-000D-0000-FFFF-FFFF00000000}"/>
  </bookViews>
  <sheets>
    <sheet name="General report" sheetId="8" r:id="rId1"/>
    <sheet name="Home page" sheetId="6" r:id="rId2"/>
    <sheet name=" API Search Weather" sheetId="9" r:id="rId3"/>
    <sheet name="Find page" sheetId="4" r:id="rId4"/>
    <sheet name="Defect Tracking" sheetId="10" r:id="rId5"/>
  </sheets>
  <externalReferences>
    <externalReference r:id="rId6"/>
    <externalReference r:id="rId7"/>
  </externalReferences>
  <definedNames>
    <definedName name="_xlnm._FilterDatabase" localSheetId="2" hidden="1">' API Search Weather'!$A$5:$M$8</definedName>
    <definedName name="_xlnm._FilterDatabase" localSheetId="3" hidden="1">'Find page'!$A$5:$M$56</definedName>
    <definedName name="_xlnm._FilterDatabase" localSheetId="0" hidden="1">'General report'!$A$1:$E$1</definedName>
    <definedName name="_xlnm._FilterDatabase" localSheetId="1" hidden="1">'Home page'!$A$5:$M$8</definedName>
    <definedName name="DesignStatus">[1]Summary!$L$1:$L$3</definedName>
    <definedName name="ImStatus">[1]Summary!$N$1:$N$2</definedName>
    <definedName name="priority">#REF!</definedName>
    <definedName name="Req_Type">[1]Summary!$Q$1:$Q$2</definedName>
    <definedName name="Status">'[2]Defect Tracking Log'!$T$11:$T$13</definedName>
  </definedNames>
  <calcPr calcId="191029"/>
</workbook>
</file>

<file path=xl/calcChain.xml><?xml version="1.0" encoding="utf-8"?>
<calcChain xmlns="http://schemas.openxmlformats.org/spreadsheetml/2006/main">
  <c r="L3" i="9" l="1"/>
  <c r="D4" i="8" s="1"/>
  <c r="K3" i="9"/>
  <c r="J3" i="9"/>
  <c r="I3" i="9"/>
  <c r="I3" i="6"/>
  <c r="J3" i="6"/>
  <c r="K3" i="6"/>
  <c r="L3" i="6"/>
  <c r="I3" i="4"/>
  <c r="J4" i="9" l="1"/>
  <c r="L4" i="9"/>
  <c r="K4" i="9"/>
  <c r="L4" i="6"/>
  <c r="B4" i="8"/>
  <c r="C4" i="8"/>
  <c r="J4" i="6"/>
  <c r="K4" i="6"/>
  <c r="D2" i="8"/>
  <c r="K3" i="4" l="1"/>
  <c r="C3" i="8" s="1"/>
  <c r="J3" i="4"/>
  <c r="B3" i="8" s="1"/>
  <c r="L3" i="4" l="1"/>
  <c r="D3" i="8" s="1"/>
  <c r="D5" i="8" s="1"/>
  <c r="K4" i="4"/>
  <c r="J4" i="4"/>
  <c r="L4" i="4" l="1"/>
  <c r="C2" i="8" l="1"/>
  <c r="C5" i="8" s="1"/>
  <c r="B2" i="8"/>
  <c r="B5"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linhvu</author>
  </authors>
  <commentList>
    <comment ref="D5" authorId="0" shapeId="0" xr:uid="{00000000-0006-0000-0200-000001000000}">
      <text>
        <r>
          <rPr>
            <b/>
            <sz val="9"/>
            <color rgb="FF000000"/>
            <rFont val="Tahoma"/>
            <family val="2"/>
          </rPr>
          <t>linhvu:</t>
        </r>
        <r>
          <rPr>
            <sz val="9"/>
            <color rgb="FF000000"/>
            <rFont val="Tahoma"/>
            <family val="2"/>
          </rPr>
          <t xml:space="preserve">
</t>
        </r>
        <r>
          <rPr>
            <sz val="9"/>
            <color rgb="FF000000"/>
            <rFont val="Tahoma"/>
            <family val="2"/>
          </rPr>
          <t>Click on step index to view illustration image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Julie Arnold</author>
  </authors>
  <commentList>
    <comment ref="G10" authorId="0" shapeId="0" xr:uid="{51B15265-EC6C-5D44-B2C1-A30C93D57990}">
      <text>
        <r>
          <rPr>
            <b/>
            <sz val="8"/>
            <color rgb="FF000000"/>
            <rFont val="Tahoma"/>
            <family val="2"/>
          </rPr>
          <t>Choose from the drop down list</t>
        </r>
        <r>
          <rPr>
            <sz val="8"/>
            <color rgb="FF000000"/>
            <rFont val="Tahoma"/>
            <family val="2"/>
          </rPr>
          <t xml:space="preserve">
</t>
        </r>
      </text>
    </comment>
    <comment ref="K10" authorId="0" shapeId="0" xr:uid="{CC2BE605-326D-2243-BE1B-E27E95248BC1}">
      <text>
        <r>
          <rPr>
            <b/>
            <sz val="8"/>
            <color indexed="8"/>
            <rFont val="Tahoma"/>
            <family val="2"/>
          </rPr>
          <t>Choose from the drop down list.</t>
        </r>
        <r>
          <rPr>
            <sz val="8"/>
            <color indexed="8"/>
            <rFont val="Tahoma"/>
            <family val="2"/>
          </rPr>
          <t xml:space="preserve">
</t>
        </r>
      </text>
    </comment>
  </commentList>
</comments>
</file>

<file path=xl/sharedStrings.xml><?xml version="1.0" encoding="utf-8"?>
<sst xmlns="http://schemas.openxmlformats.org/spreadsheetml/2006/main" count="474" uniqueCount="199">
  <si>
    <t>Steps</t>
  </si>
  <si>
    <t>Parts</t>
  </si>
  <si>
    <t>Test Case ID</t>
  </si>
  <si>
    <t>Pre-condition</t>
  </si>
  <si>
    <t>Step #</t>
  </si>
  <si>
    <t>Test data</t>
  </si>
  <si>
    <t>Status</t>
  </si>
  <si>
    <t>Auto</t>
  </si>
  <si>
    <t>Notes</t>
  </si>
  <si>
    <t>Passed</t>
  </si>
  <si>
    <t>Failed</t>
  </si>
  <si>
    <t>Priority</t>
  </si>
  <si>
    <t>High</t>
  </si>
  <si>
    <t>Defect ID</t>
  </si>
  <si>
    <t>Actual results</t>
  </si>
  <si>
    <t>Expected results</t>
  </si>
  <si>
    <t>Total TCs</t>
  </si>
  <si>
    <t>Skipped</t>
  </si>
  <si>
    <t>MODULE</t>
  </si>
  <si>
    <t>Total</t>
  </si>
  <si>
    <t>PASS</t>
  </si>
  <si>
    <t>SKIPPED</t>
  </si>
  <si>
    <t>Executor: Nguyen Duong</t>
  </si>
  <si>
    <t>Created by : Nguyen Duong</t>
  </si>
  <si>
    <t>Test Case 1: Verify the UI of the "Weather in you city" search box</t>
  </si>
  <si>
    <t>Home_001</t>
  </si>
  <si>
    <t>Home page</t>
  </si>
  <si>
    <t>Launch the AUT.</t>
  </si>
  <si>
    <t>Verify the UI of the "Weather in you city" search box.</t>
  </si>
  <si>
    <t>Section: Home page</t>
  </si>
  <si>
    <t>API Search Weather</t>
  </si>
  <si>
    <t>Home_002</t>
  </si>
  <si>
    <t>Select the search box</t>
  </si>
  <si>
    <r>
      <t xml:space="preserve">Input valid city
Example: </t>
    </r>
    <r>
      <rPr>
        <i/>
        <sz val="11"/>
        <color theme="1"/>
        <rFont val="Calibri"/>
        <family val="2"/>
        <scheme val="minor"/>
      </rPr>
      <t>ho chi minh</t>
    </r>
  </si>
  <si>
    <t>Test Case 2: Input "ho chi minh" city in the "Weather in you city" search box and click on search icon</t>
  </si>
  <si>
    <t>Click on search icon</t>
  </si>
  <si>
    <t>Find page</t>
  </si>
  <si>
    <t>Home_003</t>
  </si>
  <si>
    <t>Select Enter on the keyboard</t>
  </si>
  <si>
    <t>Home_004</t>
  </si>
  <si>
    <r>
      <t xml:space="preserve">Input valid city
Example: </t>
    </r>
    <r>
      <rPr>
        <i/>
        <sz val="11"/>
        <color theme="1"/>
        <rFont val="Calibri"/>
        <family val="2"/>
        <scheme val="minor"/>
      </rPr>
      <t>ha noi</t>
    </r>
  </si>
  <si>
    <t>Test Case 4: Input valid city like "ha noi" in the "Weather in you city" search box and select Enter on the keyboard</t>
  </si>
  <si>
    <t>Test Case 3: Input valid city like "ho chi minh" in the "Weather in you city" search box and select Enter on the keyboard</t>
  </si>
  <si>
    <t>Home_005</t>
  </si>
  <si>
    <t>Test Case 5: Input invalid city like empty in the "Weather in you city" search box and select Enter on the keyboard</t>
  </si>
  <si>
    <t>Do not input anything</t>
  </si>
  <si>
    <t>Test Case 6: Input invalid city like a space in the "Weather in you city" search box and select Enter on the keyboard</t>
  </si>
  <si>
    <t>Input a space</t>
  </si>
  <si>
    <t>Home_006</t>
  </si>
  <si>
    <t>Test Case 6: Input invalid city like special character in the "Weather in you city" search box and select Enter on the keyboard</t>
  </si>
  <si>
    <t>Input special character
Example: @</t>
  </si>
  <si>
    <t>Medium</t>
  </si>
  <si>
    <t>Input maximum characters of the search box
Example: Input 100 characters</t>
  </si>
  <si>
    <t>Home_007</t>
  </si>
  <si>
    <t>Home_008</t>
  </si>
  <si>
    <t>Test Case 8: Execute test case 1 to test case 7 on other browser like Firefox</t>
  </si>
  <si>
    <t>Execute from test case 1 to test case 7</t>
  </si>
  <si>
    <t>Test Case 9: Execute test case 1 to test case 7 on mobile browser like Android, Google Chrome</t>
  </si>
  <si>
    <t>Home_009</t>
  </si>
  <si>
    <t>Section: Find page</t>
  </si>
  <si>
    <t>Find_001</t>
  </si>
  <si>
    <t>At the Find page, verify the UI with the design</t>
  </si>
  <si>
    <t>The Find page should be displayed as the design:</t>
  </si>
  <si>
    <t>Use the "ho chi minh" city to search the weather</t>
  </si>
  <si>
    <t>Verify the weather data in the result</t>
  </si>
  <si>
    <t>Find_002</t>
  </si>
  <si>
    <t>At least a city weather data will be displayed:
- Full city name, country as hyperlink
- Temperature
- Temperature range (min and max temperature)
- Wind
- Clouds
- HPA
- Geo coords</t>
  </si>
  <si>
    <r>
      <t xml:space="preserve">The Find page should be displayed with the result of the </t>
    </r>
    <r>
      <rPr>
        <i/>
        <sz val="11"/>
        <rFont val="Calibri"/>
        <family val="2"/>
        <scheme val="minor"/>
      </rPr>
      <t>ho chi minh</t>
    </r>
    <r>
      <rPr>
        <sz val="11"/>
        <rFont val="Calibri"/>
        <family val="2"/>
        <scheme val="minor"/>
      </rPr>
      <t xml:space="preserve"> city weather.</t>
    </r>
  </si>
  <si>
    <r>
      <t xml:space="preserve">The Find page should be displayed with the result of the </t>
    </r>
    <r>
      <rPr>
        <i/>
        <sz val="11"/>
        <rFont val="Calibri"/>
        <family val="2"/>
        <scheme val="minor"/>
      </rPr>
      <t>ha noi</t>
    </r>
    <r>
      <rPr>
        <sz val="11"/>
        <rFont val="Calibri"/>
        <family val="2"/>
        <scheme val="minor"/>
      </rPr>
      <t xml:space="preserve"> city weather.</t>
    </r>
  </si>
  <si>
    <t>The user still stays in the Home page.</t>
  </si>
  <si>
    <t>The Search box should be displayed as the design:
- The magnifying glass icon on the left.
- The textbox with placeholder "Weather in your city" on the right.</t>
  </si>
  <si>
    <t>- Navigate to Find page without result and the text "London, UK" is displayed inside the search result.</t>
  </si>
  <si>
    <t>- Navigate to Find page without result.</t>
  </si>
  <si>
    <t>The same as each Expected results of each test case.</t>
  </si>
  <si>
    <t>Test Case 2: Input "ho chi minh" city in the search box and click on search icon</t>
  </si>
  <si>
    <t>Navigate to Find page</t>
  </si>
  <si>
    <r>
      <rPr>
        <b/>
        <sz val="11"/>
        <color theme="1"/>
        <rFont val="Calibri"/>
        <family val="2"/>
        <scheme val="minor"/>
      </rPr>
      <t>Given</t>
    </r>
    <r>
      <rPr>
        <sz val="11"/>
        <color theme="1"/>
        <rFont val="Calibri"/>
        <family val="2"/>
        <scheme val="minor"/>
      </rPr>
      <t xml:space="preserve"> The application under test (AUT):  https://openweathermap.org/
</t>
    </r>
    <r>
      <rPr>
        <b/>
        <sz val="11"/>
        <color theme="1"/>
        <rFont val="Calibri"/>
        <family val="2"/>
        <scheme val="minor"/>
      </rPr>
      <t>Feature:</t>
    </r>
    <r>
      <rPr>
        <sz val="11"/>
        <color theme="1"/>
        <rFont val="Calibri"/>
        <family val="2"/>
        <scheme val="minor"/>
      </rPr>
      <t xml:space="preserve"> Search weather in your city
</t>
    </r>
    <r>
      <rPr>
        <b/>
        <sz val="11"/>
        <color theme="1"/>
        <rFont val="Calibri"/>
        <family val="2"/>
        <scheme val="minor"/>
      </rPr>
      <t xml:space="preserve">Precondition: </t>
    </r>
    <r>
      <rPr>
        <sz val="11"/>
        <color theme="1"/>
        <rFont val="Calibri"/>
        <family val="2"/>
        <scheme val="minor"/>
      </rPr>
      <t>Launch the browser and navigate to url: https://openweathermap.org/</t>
    </r>
  </si>
  <si>
    <r>
      <rPr>
        <b/>
        <sz val="11"/>
        <color theme="1"/>
        <rFont val="Calibri"/>
        <family val="2"/>
        <scheme val="minor"/>
      </rPr>
      <t>Given</t>
    </r>
    <r>
      <rPr>
        <sz val="11"/>
        <color theme="1"/>
        <rFont val="Calibri"/>
        <family val="2"/>
        <scheme val="minor"/>
      </rPr>
      <t xml:space="preserve"> The application under test (AUT):  https://openweathermap.org/
</t>
    </r>
    <r>
      <rPr>
        <b/>
        <sz val="11"/>
        <color theme="1"/>
        <rFont val="Calibri"/>
        <family val="2"/>
        <scheme val="minor"/>
      </rPr>
      <t>Feature:</t>
    </r>
    <r>
      <rPr>
        <sz val="11"/>
        <color theme="1"/>
        <rFont val="Calibri"/>
        <family val="2"/>
        <scheme val="minor"/>
      </rPr>
      <t xml:space="preserve"> Search and display city weather data in Find page
</t>
    </r>
    <r>
      <rPr>
        <b/>
        <sz val="11"/>
        <color theme="1"/>
        <rFont val="Calibri"/>
        <family val="2"/>
        <scheme val="minor"/>
      </rPr>
      <t xml:space="preserve">Precondition: 
- </t>
    </r>
    <r>
      <rPr>
        <sz val="11"/>
        <color theme="1"/>
        <rFont val="Calibri"/>
        <family val="2"/>
        <scheme val="minor"/>
      </rPr>
      <t xml:space="preserve">Launch the browser and navigate to url: https://openweathermap.org/
- Input a valid city, submit and navigate to Find page
</t>
    </r>
  </si>
  <si>
    <t>Test Case 2: Verify the weather data of the "Ho Chi Minh" city after performing search in the Home page</t>
  </si>
  <si>
    <t>Find_003</t>
  </si>
  <si>
    <t>Find_004</t>
  </si>
  <si>
    <t>Find_005</t>
  </si>
  <si>
    <t>Test Case 3: Input "ha noi" city in the search box and select Enter on the keyboard</t>
  </si>
  <si>
    <t>Test Case 4: Input "ha noi" city in the search box and select Enter on the keyboard</t>
  </si>
  <si>
    <t>Input nothing</t>
  </si>
  <si>
    <t>Test Case 5: Input invalid city like leave empty search box and click on search icon, and then select Enter on the keyboard</t>
  </si>
  <si>
    <t>Test Case 6: Input invalid city like special character in the search box and select Enter on the keyboard</t>
  </si>
  <si>
    <t>Find_006</t>
  </si>
  <si>
    <t>Test Case 8: Input invalid city like a space in the search box and select Enter on the keyboard</t>
  </si>
  <si>
    <t>Find_008</t>
  </si>
  <si>
    <t>Refresh the Find page by using F5 on keyboard or Refresh button on the web browser</t>
  </si>
  <si>
    <t>The previous data will be displayed without any change:
- Full city name, country as hyperlink
- Temperature
- Temperature range (min and max temperature)
- Wind
- Clouds
- HPA
- Geo coords</t>
  </si>
  <si>
    <t>Find_009</t>
  </si>
  <si>
    <t>In the city weather data, click on the City name hyperlink</t>
  </si>
  <si>
    <t>Navigate to the Weather Forecast for the selected city</t>
  </si>
  <si>
    <t>In the city weather data, click on the Geo coords</t>
  </si>
  <si>
    <t>Navigate to the Interactive weather maps for the selected city</t>
  </si>
  <si>
    <t>The Find page should be displayed without result. A message as "Not found" will be displayed</t>
  </si>
  <si>
    <t>Find_010</t>
  </si>
  <si>
    <t>Test Case 7: Close the message "Not found" when searching no result</t>
  </si>
  <si>
    <t>Click on Close button of the message "Not found"</t>
  </si>
  <si>
    <t>The message will be closed</t>
  </si>
  <si>
    <t>Test Case 9: Refresh the Find page</t>
  </si>
  <si>
    <t>Test Case 10: Click on the City name hyperlink</t>
  </si>
  <si>
    <t>Test Case 11: Click on the Geo coords</t>
  </si>
  <si>
    <t>Find_011</t>
  </si>
  <si>
    <t>Test Case 1: Verify the API Request with the API document</t>
  </si>
  <si>
    <t>API_001</t>
  </si>
  <si>
    <t>API</t>
  </si>
  <si>
    <t>Verify the Request with the document</t>
  </si>
  <si>
    <t>All information of the request are with the document</t>
  </si>
  <si>
    <t>Test Case 12: Input "ho chi minh" city in the "Weather in you city" search box and click on search icon</t>
  </si>
  <si>
    <t>Find_012</t>
  </si>
  <si>
    <t>Test Case 13: Input valid city like "ho chi minh" in the "Weather in you city" search box and select Enter on the keyboard</t>
  </si>
  <si>
    <t>Find_013</t>
  </si>
  <si>
    <t>Focus on "Weather in you city" search box</t>
  </si>
  <si>
    <t>Test Case 14: Execute test case 1 to test case 7 on other browser like Firefox</t>
  </si>
  <si>
    <t>Home_014</t>
  </si>
  <si>
    <t>Test Case 15: Execute test case 1 to test case 7 on mobile browser like Android, Google Chrome</t>
  </si>
  <si>
    <t>Home_015</t>
  </si>
  <si>
    <t>Execute from test case 1 to test case 13</t>
  </si>
  <si>
    <t>API_002</t>
  </si>
  <si>
    <r>
      <t>Send request with "</t>
    </r>
    <r>
      <rPr>
        <i/>
        <sz val="11"/>
        <color theme="1"/>
        <rFont val="Calibri"/>
        <family val="2"/>
        <scheme val="minor"/>
      </rPr>
      <t>q=ho%20chi%20minh</t>
    </r>
    <r>
      <rPr>
        <b/>
        <sz val="11"/>
        <color theme="1"/>
        <rFont val="Calibri"/>
        <family val="2"/>
        <scheme val="minor"/>
      </rPr>
      <t>"</t>
    </r>
  </si>
  <si>
    <t>Verify the Response</t>
  </si>
  <si>
    <t>The response is correct
- HTTP Status Code: 200
- Response Body as JSON</t>
  </si>
  <si>
    <r>
      <t>Send request with "</t>
    </r>
    <r>
      <rPr>
        <i/>
        <sz val="11"/>
        <color theme="1"/>
        <rFont val="Calibri"/>
        <family val="2"/>
        <scheme val="minor"/>
      </rPr>
      <t>q=</t>
    </r>
    <r>
      <rPr>
        <b/>
        <sz val="11"/>
        <color theme="1"/>
        <rFont val="Calibri"/>
        <family val="2"/>
        <scheme val="minor"/>
      </rPr>
      <t>"</t>
    </r>
  </si>
  <si>
    <t>The response is correct
- HTTP Status Code: 400
- Response Body as JSON with correct error code and error message</t>
  </si>
  <si>
    <t>API_003</t>
  </si>
  <si>
    <t>API_004</t>
  </si>
  <si>
    <t>Test Case 2: Send request with param "q=ho%20chi%20minh"</t>
  </si>
  <si>
    <r>
      <t>Send request without "</t>
    </r>
    <r>
      <rPr>
        <i/>
        <sz val="11"/>
        <color theme="1"/>
        <rFont val="Calibri"/>
        <family val="2"/>
        <scheme val="minor"/>
      </rPr>
      <t>q</t>
    </r>
    <r>
      <rPr>
        <b/>
        <sz val="11"/>
        <color theme="1"/>
        <rFont val="Calibri"/>
        <family val="2"/>
        <scheme val="minor"/>
      </rPr>
      <t>"</t>
    </r>
  </si>
  <si>
    <t>The HTTP Status Code: 500
The Response Body has error code 500 and error message "Internal server error"</t>
  </si>
  <si>
    <t>Test Case 3: Send request with param "q=" empty</t>
  </si>
  <si>
    <r>
      <t>Send request with "</t>
    </r>
    <r>
      <rPr>
        <i/>
        <sz val="11"/>
        <color theme="1"/>
        <rFont val="Calibri"/>
        <family val="2"/>
        <scheme val="minor"/>
      </rPr>
      <t>q=@</t>
    </r>
    <r>
      <rPr>
        <b/>
        <sz val="11"/>
        <color theme="1"/>
        <rFont val="Calibri"/>
        <family val="2"/>
        <scheme val="minor"/>
      </rPr>
      <t>"</t>
    </r>
  </si>
  <si>
    <t>Test Case 6: Send request with invalid appid</t>
  </si>
  <si>
    <t>Test Case 4: Send request without param "q"</t>
  </si>
  <si>
    <t>API_005</t>
  </si>
  <si>
    <t>API_006</t>
  </si>
  <si>
    <r>
      <t>Send request with "</t>
    </r>
    <r>
      <rPr>
        <i/>
        <sz val="11"/>
        <color theme="1"/>
        <rFont val="Calibri"/>
        <family val="2"/>
        <scheme val="minor"/>
      </rPr>
      <t>q=ho%20chi%20minh</t>
    </r>
    <r>
      <rPr>
        <b/>
        <sz val="11"/>
        <color theme="1"/>
        <rFont val="Calibri"/>
        <family val="2"/>
        <scheme val="minor"/>
      </rPr>
      <t>"</t>
    </r>
    <r>
      <rPr>
        <sz val="11"/>
        <color theme="1"/>
        <rFont val="Calibri"/>
        <family val="2"/>
        <scheme val="minor"/>
      </rPr>
      <t xml:space="preserve"> and invalid "appid=123"</t>
    </r>
  </si>
  <si>
    <t>The response is correct
- HTTP Status Code: 401
- Response Body as JSON with error code 401 and error message as invalid API key</t>
  </si>
  <si>
    <t>- The search icon (magnifying glass icon) moves 1px up after focusing on the "Weather in your city" search box.
- The Search icon (magnifying glass icon) has no function. Cannot navigate to the Find page by clicking on it.</t>
  </si>
  <si>
    <t>"Weather in you city" search box</t>
  </si>
  <si>
    <r>
      <t xml:space="preserve">   </t>
    </r>
    <r>
      <rPr>
        <b/>
        <sz val="14"/>
        <color indexed="9"/>
        <rFont val="Arial"/>
        <family val="2"/>
      </rPr>
      <t xml:space="preserve">DEFECT TRACKING LOG </t>
    </r>
  </si>
  <si>
    <t xml:space="preserve">Project Name </t>
  </si>
  <si>
    <t>Assignment - Openweathermap</t>
  </si>
  <si>
    <t>Program Manager</t>
  </si>
  <si>
    <t>Project Manager</t>
  </si>
  <si>
    <r>
      <t xml:space="preserve">Purpose: </t>
    </r>
    <r>
      <rPr>
        <sz val="10"/>
        <rFont val="Arial"/>
        <family val="2"/>
      </rPr>
      <t>To ensure that the work product meets specifications for performance, defects must be tracked and fixed. These defects may arise from any Phase, but the majority will arise in the Testing Phase and must be properly captured and tracked through resolution. This form will allow documentation of test defects that must be corrected prior to project completion. Also, this form makes it easier to monitor status of the defect correction progress. This form may be used by any member of the software development team.</t>
    </r>
  </si>
  <si>
    <t>&lt; Hover by the red triangle in the top left corner for more detail. Use the Instructions on the next tab to fill out fields.&gt;</t>
  </si>
  <si>
    <t>Defect No.</t>
  </si>
  <si>
    <t>Date Created</t>
  </si>
  <si>
    <t>Created By</t>
  </si>
  <si>
    <t>Feature</t>
  </si>
  <si>
    <t>Defect Summary</t>
  </si>
  <si>
    <t>Defect Description</t>
  </si>
  <si>
    <t>Owner</t>
  </si>
  <si>
    <t>Assigned Date</t>
  </si>
  <si>
    <t>Estimated Time to Fix</t>
  </si>
  <si>
    <t>Resolution</t>
  </si>
  <si>
    <t>Resolution Date</t>
  </si>
  <si>
    <t>Actual Time to Fix</t>
  </si>
  <si>
    <t>Root Cause</t>
  </si>
  <si>
    <t>PM</t>
  </si>
  <si>
    <t>Lifecycle Phase</t>
  </si>
  <si>
    <t>DF001</t>
  </si>
  <si>
    <t>Nguyen Duong</t>
  </si>
  <si>
    <t>The search icon (magnifying glass icon) moves 1px up after focusing on the search box</t>
  </si>
  <si>
    <t>Steps to reproduce:
1. Launch AUT
2. Select/Click the search box
3. Observer
Expected result:
- The search icon is still in place
Actual result:
- The search icon will moves 1px up</t>
  </si>
  <si>
    <t>Low</t>
  </si>
  <si>
    <t>New</t>
  </si>
  <si>
    <t>DF002</t>
  </si>
  <si>
    <t>The Search icon (magnifying glass icon) has no function</t>
  </si>
  <si>
    <r>
      <t xml:space="preserve">Steps to reproduce:
1. Launch AUT
2. At the search box, input valid city. For example: </t>
    </r>
    <r>
      <rPr>
        <i/>
        <sz val="10"/>
        <rFont val="Arial"/>
        <family val="2"/>
      </rPr>
      <t>ho chi minh</t>
    </r>
    <r>
      <rPr>
        <sz val="10"/>
        <rFont val="Arial"/>
        <family val="2"/>
      </rPr>
      <t xml:space="preserve">
3. Select Enter button on the keyboard
4. Observer
Expected result:
- The user will be navigated to the Find page with correct city weather data
Actual result:
- The search icon has no function. Ther is nothing change</t>
    </r>
  </si>
  <si>
    <t>Under Review</t>
  </si>
  <si>
    <t>Opportunity Assessment</t>
  </si>
  <si>
    <t>DF003</t>
  </si>
  <si>
    <t>The Search feature accepts empty value</t>
  </si>
  <si>
    <t>Steps to reproduce:
1. Launch AUT
2. At the search box, do not input anthing
3. Select Enter button on the keyboard
4. Observer
Expected result:
- The user is still staying at the Home page. There is nothing change
Actual result:
- The user will be navigated to the Find page with no data, no result</t>
  </si>
  <si>
    <t>In Progress</t>
  </si>
  <si>
    <t>Initiating</t>
  </si>
  <si>
    <t>Concept</t>
  </si>
  <si>
    <t>DF001
DF002</t>
  </si>
  <si>
    <t>DF004</t>
  </si>
  <si>
    <t>The icon of the Search button is displayed incorrect</t>
  </si>
  <si>
    <t>Attachment</t>
  </si>
  <si>
    <t>DF005</t>
  </si>
  <si>
    <r>
      <t xml:space="preserve">Steps to reproduce:
1. Launch AUT
2. At the search box, input valid city
For example: </t>
    </r>
    <r>
      <rPr>
        <i/>
        <sz val="10"/>
        <rFont val="Arial"/>
        <family val="2"/>
      </rPr>
      <t>ho chi minh</t>
    </r>
    <r>
      <rPr>
        <sz val="10"/>
        <rFont val="Arial"/>
        <family val="2"/>
      </rPr>
      <t xml:space="preserve">
3. Select Enter button on the keyboard
4. At the Find page, observer the search icon in search button
Expected result:
- The Search icon should be a magnifying glass icon
Actual result:
- The Search icon is a mark question icon
</t>
    </r>
  </si>
  <si>
    <r>
      <t xml:space="preserve">Steps to reproduce:
1. Launch AUT
2. At the search box, input valid city
For example: </t>
    </r>
    <r>
      <rPr>
        <i/>
        <sz val="10"/>
        <rFont val="Arial"/>
        <family val="2"/>
      </rPr>
      <t>ho chi minh</t>
    </r>
    <r>
      <rPr>
        <sz val="10"/>
        <rFont val="Arial"/>
        <family val="2"/>
      </rPr>
      <t xml:space="preserve">
3. Select Enter button on the keyboard
4. At the Find page, observer the weather data
Expected result:
- The temperature range shows correct values from min temperature to max temperature
Actual result:
- The temperature range shows the same min and max temperature values
</t>
    </r>
  </si>
  <si>
    <t>The temperature range shows the same min and max temperature values</t>
  </si>
  <si>
    <t>- The temperature range shows the same min and max temperature values</t>
  </si>
  <si>
    <t xml:space="preserve"> </t>
  </si>
  <si>
    <t>DF006</t>
  </si>
  <si>
    <t>HTTP Status Code 500 always returns in the API Response in cases input invalid param "q"</t>
  </si>
  <si>
    <t xml:space="preserve">Steps to reproduce:
1. Send a API Resquest with invalid param "q"
2. Verify the API Response
Expected result:
- Each error should be specific, meaning completely in the case the server still works normally
Actual result:
- The HTTP status code 500 Internal Server Error is displayed although the server still works normally
</t>
  </si>
  <si>
    <t>Test Case 5: Send request with param "q=@" special character</t>
  </si>
  <si>
    <r>
      <rPr>
        <b/>
        <sz val="11"/>
        <color theme="1"/>
        <rFont val="Calibri"/>
        <family val="2"/>
        <scheme val="minor"/>
      </rPr>
      <t>Given</t>
    </r>
    <r>
      <rPr>
        <sz val="11"/>
        <color theme="1"/>
        <rFont val="Calibri"/>
        <family val="2"/>
        <scheme val="minor"/>
      </rPr>
      <t xml:space="preserve"> The application under test (AUT):  https://openweathermap.org/
</t>
    </r>
    <r>
      <rPr>
        <b/>
        <sz val="11"/>
        <color theme="1"/>
        <rFont val="Calibri"/>
        <family val="2"/>
        <scheme val="minor"/>
      </rPr>
      <t>Feature:</t>
    </r>
    <r>
      <rPr>
        <sz val="11"/>
        <color theme="1"/>
        <rFont val="Calibri"/>
        <family val="2"/>
        <scheme val="minor"/>
      </rPr>
      <t xml:space="preserve"> Search weather in your city
</t>
    </r>
    <r>
      <rPr>
        <b/>
        <sz val="11"/>
        <color theme="1"/>
        <rFont val="Calibri"/>
        <family val="2"/>
        <scheme val="minor"/>
      </rPr>
      <t xml:space="preserve">Precondition: </t>
    </r>
    <r>
      <rPr>
        <sz val="11"/>
        <color theme="1"/>
        <rFont val="Calibri"/>
        <family val="2"/>
        <scheme val="minor"/>
      </rPr>
      <t xml:space="preserve">Create a GET request in the Postman
</t>
    </r>
    <r>
      <rPr>
        <b/>
        <sz val="11"/>
        <color theme="1"/>
        <rFont val="Calibri"/>
        <family val="2"/>
        <scheme val="minor"/>
      </rPr>
      <t>Tool:</t>
    </r>
    <r>
      <rPr>
        <sz val="11"/>
        <color theme="1"/>
        <rFont val="Calibri"/>
        <family val="2"/>
        <scheme val="minor"/>
      </rPr>
      <t xml:space="preserve"> Postman
</t>
    </r>
    <r>
      <rPr>
        <b/>
        <sz val="11"/>
        <color theme="1"/>
        <rFont val="Calibri"/>
        <family val="2"/>
        <scheme val="minor"/>
      </rPr>
      <t>API Testing Collection:</t>
    </r>
    <r>
      <rPr>
        <sz val="11"/>
        <color theme="1"/>
        <rFont val="Calibri"/>
        <family val="2"/>
        <scheme val="minor"/>
      </rPr>
      <t xml:space="preserve"> Please refer to the attached file JSON</t>
    </r>
  </si>
  <si>
    <t>Yes</t>
  </si>
  <si>
    <t>No</t>
  </si>
  <si>
    <t>Test Case 7: Input invalid city like 100 characters in the "Weather in you city" search box and select Enter on the keyboard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</si>
</sst>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mm/dd/yy;@"/>
  </numFmts>
  <fonts count="27" x14ac:knownFonts="1">
    <font>
      <sz val="11"/>
      <color theme="1"/>
      <name val="Calibri"/>
      <family val="2"/>
      <scheme val="minor"/>
    </font>
    <font>
      <sz val="11"/>
      <color rgb="FF3F3F76"/>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4"/>
      <color theme="0"/>
      <name val="Calibri"/>
      <family val="2"/>
      <scheme val="minor"/>
    </font>
    <font>
      <sz val="11"/>
      <name val="Calibri"/>
      <family val="2"/>
      <scheme val="minor"/>
    </font>
    <font>
      <sz val="11"/>
      <color rgb="FF9C6500"/>
      <name val="Calibri"/>
      <family val="2"/>
      <scheme val="minor"/>
    </font>
    <font>
      <i/>
      <sz val="11"/>
      <color theme="1"/>
      <name val="Calibri"/>
      <family val="2"/>
      <charset val="204"/>
      <scheme val="minor"/>
    </font>
    <font>
      <b/>
      <sz val="11"/>
      <color theme="1"/>
      <name val="Calibri"/>
      <family val="2"/>
      <charset val="204"/>
      <scheme val="minor"/>
    </font>
    <font>
      <b/>
      <i/>
      <sz val="11"/>
      <name val="Calibri"/>
      <family val="2"/>
      <charset val="204"/>
      <scheme val="minor"/>
    </font>
    <font>
      <i/>
      <sz val="11"/>
      <color theme="1"/>
      <name val="Calibri"/>
      <family val="2"/>
      <scheme val="minor"/>
    </font>
    <font>
      <i/>
      <sz val="11"/>
      <name val="Calibri"/>
      <family val="2"/>
      <scheme val="minor"/>
    </font>
    <font>
      <b/>
      <sz val="9"/>
      <color rgb="FF000000"/>
      <name val="Tahoma"/>
      <family val="2"/>
    </font>
    <font>
      <sz val="9"/>
      <color rgb="FF000000"/>
      <name val="Tahoma"/>
      <family val="2"/>
    </font>
    <font>
      <b/>
      <sz val="16"/>
      <color indexed="9"/>
      <name val="Arial"/>
      <family val="2"/>
    </font>
    <font>
      <b/>
      <sz val="14"/>
      <color indexed="9"/>
      <name val="Arial"/>
      <family val="2"/>
    </font>
    <font>
      <b/>
      <sz val="12"/>
      <name val="Arial"/>
      <family val="2"/>
    </font>
    <font>
      <b/>
      <sz val="10"/>
      <name val="Arial"/>
      <family val="2"/>
    </font>
    <font>
      <sz val="10"/>
      <name val="Arial"/>
      <family val="2"/>
    </font>
    <font>
      <i/>
      <sz val="10"/>
      <name val="Arial"/>
      <family val="2"/>
    </font>
    <font>
      <b/>
      <sz val="8"/>
      <color indexed="8"/>
      <name val="Tahoma"/>
      <family val="2"/>
    </font>
    <font>
      <sz val="8"/>
      <color indexed="8"/>
      <name val="Tahoma"/>
      <family val="2"/>
    </font>
    <font>
      <u/>
      <sz val="11"/>
      <color theme="10"/>
      <name val="Calibri"/>
      <family val="2"/>
      <scheme val="minor"/>
    </font>
    <font>
      <sz val="11"/>
      <color rgb="FF000000"/>
      <name val="Calibri"/>
      <family val="2"/>
      <scheme val="minor"/>
    </font>
    <font>
      <b/>
      <sz val="8"/>
      <color rgb="FF000000"/>
      <name val="Tahoma"/>
      <family val="2"/>
    </font>
    <font>
      <sz val="8"/>
      <color rgb="FF000000"/>
      <name val="Tahoma"/>
      <family val="2"/>
    </font>
  </fonts>
  <fills count="14">
    <fill>
      <patternFill patternType="none"/>
    </fill>
    <fill>
      <patternFill patternType="gray125"/>
    </fill>
    <fill>
      <patternFill patternType="solid">
        <fgColor rgb="FFFFCC99"/>
      </patternFill>
    </fill>
    <fill>
      <patternFill patternType="solid">
        <fgColor theme="5"/>
      </patternFill>
    </fill>
    <fill>
      <patternFill patternType="solid">
        <fgColor rgb="FFFFEB9C"/>
      </patternFill>
    </fill>
    <fill>
      <patternFill patternType="solid">
        <fgColor theme="3" tint="-0.249977111117893"/>
        <bgColor indexed="64"/>
      </patternFill>
    </fill>
    <fill>
      <patternFill patternType="solid">
        <fgColor theme="3" tint="0.79998168889431442"/>
        <bgColor indexed="64"/>
      </patternFill>
    </fill>
    <fill>
      <patternFill patternType="solid">
        <fgColor theme="0"/>
        <bgColor indexed="64"/>
      </patternFill>
    </fill>
    <fill>
      <patternFill patternType="solid">
        <fgColor rgb="FFFFDE75"/>
        <bgColor indexed="64"/>
      </patternFill>
    </fill>
    <fill>
      <patternFill patternType="solid">
        <fgColor rgb="FF00B050"/>
        <bgColor indexed="64"/>
      </patternFill>
    </fill>
    <fill>
      <patternFill patternType="solid">
        <fgColor rgb="FFFF0000"/>
        <bgColor indexed="64"/>
      </patternFill>
    </fill>
    <fill>
      <patternFill patternType="solid">
        <fgColor theme="0" tint="-0.249977111117893"/>
        <bgColor indexed="64"/>
      </patternFill>
    </fill>
    <fill>
      <patternFill patternType="solid">
        <fgColor indexed="54"/>
        <bgColor indexed="64"/>
      </patternFill>
    </fill>
    <fill>
      <patternFill patternType="solid">
        <fgColor indexed="22"/>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bottom/>
      <diagonal/>
    </border>
  </borders>
  <cellStyleXfs count="5">
    <xf numFmtId="0" fontId="0" fillId="0" borderId="0"/>
    <xf numFmtId="0" fontId="1" fillId="2" borderId="1" applyNumberFormat="0" applyAlignment="0" applyProtection="0"/>
    <xf numFmtId="0" fontId="4" fillId="3" borderId="0" applyNumberFormat="0" applyBorder="0" applyAlignment="0" applyProtection="0"/>
    <xf numFmtId="0" fontId="7" fillId="4" borderId="0" applyNumberFormat="0" applyBorder="0" applyAlignment="0" applyProtection="0"/>
    <xf numFmtId="0" fontId="23" fillId="0" borderId="0" applyNumberFormat="0" applyFill="0" applyBorder="0" applyAlignment="0" applyProtection="0"/>
  </cellStyleXfs>
  <cellXfs count="84">
    <xf numFmtId="0" fontId="0" fillId="0" borderId="0" xfId="0"/>
    <xf numFmtId="0" fontId="0" fillId="0" borderId="0" xfId="0" applyAlignment="1">
      <alignment vertical="top" wrapText="1"/>
    </xf>
    <xf numFmtId="0" fontId="8" fillId="0" borderId="2" xfId="0" applyFont="1" applyBorder="1"/>
    <xf numFmtId="0" fontId="0" fillId="0" borderId="2" xfId="0" applyBorder="1"/>
    <xf numFmtId="0" fontId="8" fillId="0" borderId="3" xfId="0" applyFont="1" applyBorder="1"/>
    <xf numFmtId="0" fontId="0" fillId="0" borderId="3" xfId="0" applyBorder="1"/>
    <xf numFmtId="0" fontId="9" fillId="0" borderId="5" xfId="0" applyFont="1" applyFill="1" applyBorder="1"/>
    <xf numFmtId="0" fontId="10" fillId="7" borderId="3" xfId="0" applyFont="1" applyFill="1" applyBorder="1" applyAlignment="1">
      <alignment horizontal="center"/>
    </xf>
    <xf numFmtId="0" fontId="0" fillId="10" borderId="6" xfId="0" applyFill="1" applyBorder="1"/>
    <xf numFmtId="0" fontId="0" fillId="11" borderId="6" xfId="0" applyFill="1" applyBorder="1"/>
    <xf numFmtId="0" fontId="0" fillId="9" borderId="6" xfId="0" applyFill="1" applyBorder="1"/>
    <xf numFmtId="0" fontId="0" fillId="0" borderId="2" xfId="0" applyBorder="1" applyAlignment="1">
      <alignment vertical="top" wrapText="1"/>
    </xf>
    <xf numFmtId="49" fontId="0" fillId="0" borderId="2" xfId="0" applyNumberFormat="1" applyBorder="1" applyAlignment="1">
      <alignment vertical="top" wrapText="1"/>
    </xf>
    <xf numFmtId="0" fontId="0" fillId="0" borderId="2" xfId="0" applyBorder="1" applyAlignment="1">
      <alignment vertical="top"/>
    </xf>
    <xf numFmtId="0" fontId="0" fillId="8" borderId="2" xfId="0" applyFill="1" applyBorder="1" applyAlignment="1">
      <alignment vertical="top" wrapText="1"/>
    </xf>
    <xf numFmtId="0" fontId="0" fillId="0" borderId="2" xfId="0" applyNumberFormat="1" applyBorder="1" applyAlignment="1">
      <alignment vertical="top" wrapText="1"/>
    </xf>
    <xf numFmtId="0" fontId="0" fillId="0" borderId="2" xfId="0" applyNumberFormat="1" applyBorder="1" applyAlignment="1">
      <alignment horizontal="center" vertical="top" wrapText="1"/>
    </xf>
    <xf numFmtId="10" fontId="0" fillId="0" borderId="2" xfId="0" applyNumberFormat="1" applyBorder="1" applyAlignment="1">
      <alignment vertical="top" wrapText="1"/>
    </xf>
    <xf numFmtId="0" fontId="2" fillId="5" borderId="2" xfId="1" applyFont="1" applyFill="1" applyBorder="1" applyAlignment="1">
      <alignment horizontal="center" vertical="top" wrapText="1"/>
    </xf>
    <xf numFmtId="49" fontId="2" fillId="5" borderId="2" xfId="1" applyNumberFormat="1" applyFont="1" applyFill="1" applyBorder="1" applyAlignment="1">
      <alignment horizontal="center" vertical="top" wrapText="1"/>
    </xf>
    <xf numFmtId="0" fontId="2" fillId="5" borderId="2" xfId="3" applyFont="1" applyFill="1" applyBorder="1" applyAlignment="1">
      <alignment horizontal="center" vertical="top" wrapText="1"/>
    </xf>
    <xf numFmtId="0" fontId="0" fillId="6" borderId="2" xfId="0" applyFill="1" applyBorder="1" applyAlignment="1">
      <alignment vertical="top" wrapText="1"/>
    </xf>
    <xf numFmtId="0" fontId="0" fillId="6" borderId="2" xfId="0" applyFill="1" applyBorder="1" applyAlignment="1">
      <alignment vertical="top"/>
    </xf>
    <xf numFmtId="0" fontId="0" fillId="0" borderId="2" xfId="0" applyBorder="1" applyAlignment="1">
      <alignment vertical="top" wrapText="1"/>
    </xf>
    <xf numFmtId="0" fontId="0" fillId="0" borderId="2" xfId="0" applyBorder="1" applyAlignment="1">
      <alignment horizontal="center" vertical="top" wrapText="1"/>
    </xf>
    <xf numFmtId="49" fontId="0" fillId="0" borderId="2" xfId="0" applyNumberFormat="1" applyBorder="1" applyAlignment="1">
      <alignment horizontal="center" vertical="top" wrapText="1"/>
    </xf>
    <xf numFmtId="0" fontId="6" fillId="7" borderId="2" xfId="0" applyFont="1" applyFill="1" applyBorder="1" applyAlignment="1">
      <alignment horizontal="center" vertical="top" wrapText="1"/>
    </xf>
    <xf numFmtId="0" fontId="0" fillId="0" borderId="2" xfId="0" applyBorder="1" applyAlignment="1">
      <alignment horizontal="left" vertical="top" wrapText="1"/>
    </xf>
    <xf numFmtId="49" fontId="6" fillId="0" borderId="2" xfId="0" applyNumberFormat="1" applyFont="1" applyBorder="1" applyAlignment="1">
      <alignment horizontal="left" vertical="top" wrapText="1"/>
    </xf>
    <xf numFmtId="49" fontId="0" fillId="0" borderId="2" xfId="0" applyNumberFormat="1" applyBorder="1" applyAlignment="1">
      <alignment horizontal="left" vertical="top" wrapText="1"/>
    </xf>
    <xf numFmtId="0" fontId="0" fillId="0" borderId="2" xfId="0" applyNumberFormat="1" applyBorder="1" applyAlignment="1" applyProtection="1">
      <alignment horizontal="left" vertical="top" wrapText="1"/>
      <protection locked="0"/>
    </xf>
    <xf numFmtId="0" fontId="0" fillId="0" borderId="2" xfId="0" applyBorder="1" applyAlignment="1">
      <alignment vertical="top" wrapText="1"/>
    </xf>
    <xf numFmtId="0" fontId="8" fillId="0" borderId="7" xfId="0" applyFont="1" applyBorder="1"/>
    <xf numFmtId="1" fontId="0" fillId="0" borderId="3" xfId="0" applyNumberFormat="1" applyBorder="1"/>
    <xf numFmtId="0" fontId="0" fillId="0" borderId="0" xfId="0" applyAlignment="1">
      <alignment vertical="center" wrapText="1"/>
    </xf>
    <xf numFmtId="0" fontId="18" fillId="13" borderId="2" xfId="0" applyFont="1" applyFill="1" applyBorder="1" applyAlignment="1">
      <alignment horizontal="center" vertical="center" wrapText="1"/>
    </xf>
    <xf numFmtId="0" fontId="0" fillId="0" borderId="2" xfId="0" applyBorder="1" applyAlignment="1">
      <alignment horizontal="right" vertical="center"/>
    </xf>
    <xf numFmtId="164" fontId="0" fillId="0" borderId="2" xfId="0" applyNumberFormat="1" applyBorder="1" applyAlignment="1">
      <alignment vertical="center"/>
    </xf>
    <xf numFmtId="0" fontId="0" fillId="0" borderId="2" xfId="0" applyBorder="1" applyAlignment="1">
      <alignment vertical="center"/>
    </xf>
    <xf numFmtId="0" fontId="19" fillId="0" borderId="2" xfId="0" applyFont="1" applyBorder="1" applyAlignment="1">
      <alignment vertical="center" wrapText="1"/>
    </xf>
    <xf numFmtId="0" fontId="23" fillId="0" borderId="0" xfId="4" applyFill="1" applyAlignment="1">
      <alignment horizontal="center" vertical="center"/>
    </xf>
    <xf numFmtId="0" fontId="0" fillId="0" borderId="2" xfId="0" applyBorder="1" applyAlignment="1">
      <alignment horizontal="center" vertical="center"/>
    </xf>
    <xf numFmtId="165" fontId="0" fillId="0" borderId="2" xfId="0" applyNumberFormat="1" applyBorder="1" applyAlignment="1">
      <alignment horizontal="center" vertical="center"/>
    </xf>
    <xf numFmtId="0" fontId="24" fillId="0" borderId="2" xfId="0" applyFont="1" applyBorder="1" applyAlignment="1">
      <alignment horizontal="center" vertical="center"/>
    </xf>
    <xf numFmtId="49" fontId="0" fillId="0" borderId="2" xfId="0" applyNumberFormat="1" applyBorder="1" applyAlignment="1">
      <alignment horizontal="center" vertical="top" wrapText="1"/>
    </xf>
    <xf numFmtId="0" fontId="0" fillId="0" borderId="2" xfId="0" applyBorder="1" applyAlignment="1">
      <alignment horizontal="center" vertical="top" wrapText="1"/>
    </xf>
    <xf numFmtId="0" fontId="6" fillId="7" borderId="2" xfId="0" applyFont="1" applyFill="1" applyBorder="1" applyAlignment="1">
      <alignment horizontal="center" vertical="top" wrapText="1"/>
    </xf>
    <xf numFmtId="0" fontId="3" fillId="6" borderId="2" xfId="0" applyFont="1" applyFill="1" applyBorder="1" applyAlignment="1">
      <alignment horizontal="left" vertical="center"/>
    </xf>
    <xf numFmtId="0" fontId="3" fillId="0" borderId="2" xfId="0" applyFont="1" applyBorder="1" applyAlignment="1">
      <alignment horizontal="left" vertical="center"/>
    </xf>
    <xf numFmtId="0" fontId="0" fillId="0" borderId="2" xfId="0" applyBorder="1" applyAlignment="1">
      <alignment horizontal="left" vertical="top" wrapText="1"/>
    </xf>
    <xf numFmtId="0" fontId="0" fillId="0" borderId="2" xfId="0" applyNumberFormat="1" applyBorder="1" applyAlignment="1" applyProtection="1">
      <alignment horizontal="left" vertical="top" wrapText="1"/>
      <protection locked="0"/>
    </xf>
    <xf numFmtId="49" fontId="6" fillId="0" borderId="2" xfId="0" applyNumberFormat="1" applyFont="1" applyBorder="1" applyAlignment="1">
      <alignment horizontal="left" vertical="top" wrapText="1"/>
    </xf>
    <xf numFmtId="49" fontId="0" fillId="0" borderId="2" xfId="0" applyNumberFormat="1" applyBorder="1" applyAlignment="1">
      <alignment horizontal="left" vertical="top" wrapText="1"/>
    </xf>
    <xf numFmtId="49" fontId="0" fillId="0" borderId="2" xfId="0" quotePrefix="1" applyNumberFormat="1" applyBorder="1" applyAlignment="1">
      <alignment horizontal="left" vertical="top" wrapText="1"/>
    </xf>
    <xf numFmtId="49" fontId="0" fillId="0" borderId="3" xfId="0" applyNumberFormat="1" applyBorder="1" applyAlignment="1">
      <alignment horizontal="center" vertical="top" wrapText="1"/>
    </xf>
    <xf numFmtId="49" fontId="0" fillId="0" borderId="8" xfId="0" applyNumberFormat="1" applyBorder="1" applyAlignment="1">
      <alignment horizontal="center" vertical="top" wrapText="1"/>
    </xf>
    <xf numFmtId="0" fontId="0" fillId="0" borderId="3" xfId="0" applyBorder="1" applyAlignment="1">
      <alignment horizontal="center" vertical="top" wrapText="1"/>
    </xf>
    <xf numFmtId="0" fontId="0" fillId="0" borderId="8" xfId="0" applyBorder="1" applyAlignment="1">
      <alignment horizontal="center" vertical="top" wrapText="1"/>
    </xf>
    <xf numFmtId="0" fontId="6" fillId="7" borderId="3" xfId="0" applyFont="1" applyFill="1" applyBorder="1" applyAlignment="1">
      <alignment horizontal="center" vertical="top" wrapText="1"/>
    </xf>
    <xf numFmtId="0" fontId="6" fillId="7" borderId="8" xfId="0" applyFont="1" applyFill="1" applyBorder="1" applyAlignment="1">
      <alignment horizontal="center" vertical="top" wrapText="1"/>
    </xf>
    <xf numFmtId="49" fontId="0" fillId="0" borderId="4" xfId="0" applyNumberFormat="1" applyBorder="1" applyAlignment="1">
      <alignment horizontal="center" vertical="top" wrapText="1"/>
    </xf>
    <xf numFmtId="0" fontId="0" fillId="0" borderId="4" xfId="0" applyBorder="1" applyAlignment="1">
      <alignment horizontal="center" vertical="top" wrapText="1"/>
    </xf>
    <xf numFmtId="0" fontId="6" fillId="7" borderId="4" xfId="0" applyFont="1" applyFill="1" applyBorder="1" applyAlignment="1">
      <alignment horizontal="center" vertical="top" wrapText="1"/>
    </xf>
    <xf numFmtId="0" fontId="23" fillId="0" borderId="2" xfId="4" applyBorder="1" applyAlignment="1">
      <alignment horizontal="center" vertical="center" wrapText="1"/>
    </xf>
    <xf numFmtId="0" fontId="0" fillId="0" borderId="2" xfId="0" applyBorder="1" applyAlignment="1">
      <alignment vertical="top" wrapText="1"/>
    </xf>
    <xf numFmtId="0" fontId="5" fillId="3" borderId="2" xfId="2" applyFont="1" applyBorder="1" applyAlignment="1">
      <alignment horizontal="center" vertical="top" wrapText="1"/>
    </xf>
    <xf numFmtId="0" fontId="23" fillId="0" borderId="2" xfId="4" applyBorder="1" applyAlignment="1">
      <alignment horizontal="center" vertical="top" wrapText="1"/>
    </xf>
    <xf numFmtId="0" fontId="0" fillId="0" borderId="3" xfId="0" applyBorder="1" applyAlignment="1">
      <alignment horizontal="left" vertical="top" wrapText="1"/>
    </xf>
    <xf numFmtId="0" fontId="0" fillId="0" borderId="8" xfId="0" applyBorder="1" applyAlignment="1">
      <alignment horizontal="left" vertical="top" wrapText="1"/>
    </xf>
    <xf numFmtId="0" fontId="0" fillId="0" borderId="4" xfId="0" applyBorder="1" applyAlignment="1">
      <alignment horizontal="left" vertical="top" wrapText="1"/>
    </xf>
    <xf numFmtId="0" fontId="0" fillId="0" borderId="3" xfId="0" applyNumberFormat="1" applyBorder="1" applyAlignment="1" applyProtection="1">
      <alignment horizontal="center" vertical="top" wrapText="1"/>
      <protection locked="0"/>
    </xf>
    <xf numFmtId="0" fontId="0" fillId="0" borderId="8" xfId="0" applyNumberFormat="1" applyBorder="1" applyAlignment="1" applyProtection="1">
      <alignment horizontal="center" vertical="top" wrapText="1"/>
      <protection locked="0"/>
    </xf>
    <xf numFmtId="0" fontId="0" fillId="0" borderId="4" xfId="0" applyNumberFormat="1" applyBorder="1" applyAlignment="1" applyProtection="1">
      <alignment horizontal="center" vertical="top" wrapText="1"/>
      <protection locked="0"/>
    </xf>
    <xf numFmtId="49" fontId="6" fillId="0" borderId="3" xfId="0" applyNumberFormat="1" applyFont="1" applyBorder="1" applyAlignment="1">
      <alignment horizontal="left" vertical="top" wrapText="1"/>
    </xf>
    <xf numFmtId="49" fontId="6" fillId="0" borderId="8" xfId="0" applyNumberFormat="1" applyFont="1" applyBorder="1" applyAlignment="1">
      <alignment horizontal="left" vertical="top" wrapText="1"/>
    </xf>
    <xf numFmtId="49" fontId="6" fillId="0" borderId="4" xfId="0" applyNumberFormat="1" applyFont="1" applyBorder="1" applyAlignment="1">
      <alignment horizontal="left" vertical="top" wrapText="1"/>
    </xf>
    <xf numFmtId="49" fontId="0" fillId="0" borderId="3" xfId="0" quotePrefix="1" applyNumberFormat="1" applyBorder="1" applyAlignment="1">
      <alignment horizontal="center" vertical="top" wrapText="1"/>
    </xf>
    <xf numFmtId="49" fontId="0" fillId="0" borderId="8" xfId="0" quotePrefix="1" applyNumberFormat="1" applyBorder="1" applyAlignment="1">
      <alignment horizontal="center" vertical="top" wrapText="1"/>
    </xf>
    <xf numFmtId="49" fontId="0" fillId="0" borderId="4" xfId="0" quotePrefix="1" applyNumberFormat="1" applyBorder="1" applyAlignment="1">
      <alignment horizontal="center" vertical="top" wrapText="1"/>
    </xf>
    <xf numFmtId="0" fontId="19" fillId="0" borderId="0" xfId="0" applyFont="1" applyAlignment="1">
      <alignment horizontal="left"/>
    </xf>
    <xf numFmtId="0" fontId="15" fillId="12" borderId="0" xfId="0" applyFont="1" applyFill="1" applyAlignment="1">
      <alignment horizontal="center" vertical="center" wrapText="1"/>
    </xf>
    <xf numFmtId="0" fontId="17" fillId="0" borderId="0" xfId="0" applyFont="1" applyAlignment="1">
      <alignment horizontal="center"/>
    </xf>
    <xf numFmtId="0" fontId="18" fillId="0" borderId="0" xfId="0" applyFont="1" applyAlignment="1">
      <alignment horizontal="left" wrapText="1"/>
    </xf>
    <xf numFmtId="0" fontId="0" fillId="0" borderId="0" xfId="0" applyAlignment="1">
      <alignment wrapText="1"/>
    </xf>
  </cellXfs>
  <cellStyles count="5">
    <cellStyle name="Accent2" xfId="2" builtinId="33"/>
    <cellStyle name="Hyperlink" xfId="4" builtinId="8"/>
    <cellStyle name="Input" xfId="1" builtinId="20"/>
    <cellStyle name="Neutral" xfId="3" builtinId="28"/>
    <cellStyle name="Normal" xfId="0" builtinId="0"/>
  </cellStyles>
  <dxfs count="159">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s>
  <tableStyles count="0" defaultTableStyle="TableStyleMedium9" defaultPivotStyle="PivotStyleLight16"/>
  <colors>
    <mruColors>
      <color rgb="FFFFE79B"/>
      <color rgb="FFFFC7CE"/>
      <color rgb="FFFFC79B"/>
      <color rgb="FFC6EFCE"/>
      <color rgb="FFFFCC66"/>
      <color rgb="FFFFD85B"/>
      <color rgb="FFBEE296"/>
      <color rgb="FFA4D76B"/>
      <color rgb="FFFFDE75"/>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1"/>
    </c:view3D>
    <c:floor>
      <c:thickness val="0"/>
    </c:floor>
    <c:sideWall>
      <c:thickness val="0"/>
    </c:sideWall>
    <c:backWall>
      <c:thickness val="0"/>
    </c:backWall>
    <c:plotArea>
      <c:layout>
        <c:manualLayout>
          <c:layoutTarget val="inner"/>
          <c:xMode val="edge"/>
          <c:yMode val="edge"/>
          <c:x val="6.5960121739767313E-2"/>
          <c:y val="2.7032192941396416E-2"/>
          <c:w val="0.93189646914573632"/>
          <c:h val="0.89872782841972065"/>
        </c:manualLayout>
      </c:layout>
      <c:bar3DChart>
        <c:barDir val="col"/>
        <c:grouping val="clustered"/>
        <c:varyColors val="0"/>
        <c:ser>
          <c:idx val="0"/>
          <c:order val="0"/>
          <c:tx>
            <c:strRef>
              <c:f>'General report'!$B$1</c:f>
              <c:strCache>
                <c:ptCount val="1"/>
                <c:pt idx="0">
                  <c:v>PASS</c:v>
                </c:pt>
              </c:strCache>
            </c:strRef>
          </c:tx>
          <c:spPr>
            <a:ln>
              <a:noFill/>
            </a:ln>
          </c:spPr>
          <c:invertIfNegative val="0"/>
          <c:dPt>
            <c:idx val="0"/>
            <c:invertIfNegative val="0"/>
            <c:bubble3D val="0"/>
            <c:spPr>
              <a:solidFill>
                <a:srgbClr val="00B050"/>
              </a:solidFill>
              <a:ln>
                <a:noFill/>
              </a:ln>
              <a:effectLst>
                <a:outerShdw blurRad="152400" dist="317500" dir="5400000" sx="90000" sy="-19000" rotWithShape="0">
                  <a:srgbClr val="FF0000">
                    <a:alpha val="15000"/>
                  </a:srgbClr>
                </a:outerShdw>
              </a:effectLst>
            </c:spPr>
            <c:extLst>
              <c:ext xmlns:c16="http://schemas.microsoft.com/office/drawing/2014/chart" uri="{C3380CC4-5D6E-409C-BE32-E72D297353CC}">
                <c16:uniqueId val="{00000000-B2EA-4200-911C-74D0784BFE5C}"/>
              </c:ext>
            </c:extLst>
          </c:dPt>
          <c:dPt>
            <c:idx val="1"/>
            <c:invertIfNegative val="0"/>
            <c:bubble3D val="0"/>
            <c:spPr>
              <a:solidFill>
                <a:srgbClr val="FF0000"/>
              </a:solidFill>
              <a:ln>
                <a:noFill/>
              </a:ln>
              <a:effectLst>
                <a:outerShdw blurRad="152400" dist="317500" dir="5400000" sx="90000" sy="-19000" rotWithShape="0">
                  <a:prstClr val="black">
                    <a:alpha val="15000"/>
                  </a:prstClr>
                </a:outerShdw>
              </a:effectLst>
            </c:spPr>
            <c:extLst>
              <c:ext xmlns:c16="http://schemas.microsoft.com/office/drawing/2014/chart" uri="{C3380CC4-5D6E-409C-BE32-E72D297353CC}">
                <c16:uniqueId val="{00000001-B2EA-4200-911C-74D0784BFE5C}"/>
              </c:ext>
            </c:extLst>
          </c:dPt>
          <c:dPt>
            <c:idx val="2"/>
            <c:invertIfNegative val="0"/>
            <c:bubble3D val="0"/>
            <c:spPr>
              <a:solidFill>
                <a:schemeClr val="bg1">
                  <a:lumMod val="75000"/>
                </a:schemeClr>
              </a:solidFill>
              <a:ln>
                <a:noFill/>
              </a:ln>
              <a:effectLst>
                <a:outerShdw blurRad="152400" dist="317500" dir="5400000" sx="90000" sy="-19000" rotWithShape="0">
                  <a:prstClr val="black">
                    <a:alpha val="15000"/>
                  </a:prstClr>
                </a:outerShdw>
              </a:effectLst>
            </c:spPr>
            <c:extLst>
              <c:ext xmlns:c16="http://schemas.microsoft.com/office/drawing/2014/chart" uri="{C3380CC4-5D6E-409C-BE32-E72D297353CC}">
                <c16:uniqueId val="{00000002-B2EA-4200-911C-74D0784BFE5C}"/>
              </c:ext>
            </c:extLst>
          </c:dPt>
          <c:dPt>
            <c:idx val="3"/>
            <c:invertIfNegative val="0"/>
            <c:bubble3D val="0"/>
            <c:spPr>
              <a:solidFill>
                <a:schemeClr val="tx1"/>
              </a:solidFill>
              <a:ln>
                <a:solidFill>
                  <a:schemeClr val="accent1">
                    <a:lumMod val="75000"/>
                  </a:schemeClr>
                </a:solidFill>
              </a:ln>
              <a:effectLst>
                <a:outerShdw blurRad="50800" dist="38100" dir="18900000" algn="bl" rotWithShape="0">
                  <a:schemeClr val="bg1">
                    <a:alpha val="40000"/>
                  </a:schemeClr>
                </a:outerShdw>
              </a:effectLst>
              <a:scene3d>
                <a:camera prst="orthographicFront"/>
                <a:lightRig rig="threePt" dir="t"/>
              </a:scene3d>
              <a:sp3d prstMaterial="dkEdge">
                <a:contourClr>
                  <a:srgbClr val="000000"/>
                </a:contourClr>
              </a:sp3d>
            </c:spPr>
            <c:extLst>
              <c:ext xmlns:c16="http://schemas.microsoft.com/office/drawing/2014/chart" uri="{C3380CC4-5D6E-409C-BE32-E72D297353CC}">
                <c16:uniqueId val="{00000003-B2EA-4200-911C-74D0784BFE5C}"/>
              </c:ext>
            </c:extLst>
          </c:dPt>
          <c:dLbls>
            <c:dLbl>
              <c:idx val="0"/>
              <c:layout>
                <c:manualLayout>
                  <c:x val="1.2976480129764802E-2"/>
                  <c:y val="1.36054392617839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2EA-4200-911C-74D0784BFE5C}"/>
                </c:ext>
              </c:extLst>
            </c:dLbl>
            <c:dLbl>
              <c:idx val="1"/>
              <c:layout>
                <c:manualLayout>
                  <c:x val="1.4598540145985401E-2"/>
                  <c:y val="8.163263557070322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2EA-4200-911C-74D0784BFE5C}"/>
                </c:ext>
              </c:extLst>
            </c:dLbl>
            <c:dLbl>
              <c:idx val="2"/>
              <c:layout>
                <c:manualLayout>
                  <c:x val="1.4598540145985401E-2"/>
                  <c:y val="1.08843514094271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2EA-4200-911C-74D0784BFE5C}"/>
                </c:ext>
              </c:extLst>
            </c:dLbl>
            <c:dLbl>
              <c:idx val="3"/>
              <c:layout>
                <c:manualLayout>
                  <c:x val="1.4598540145985401E-2"/>
                  <c:y val="1.0884351409427135E-2"/>
                </c:manualLayout>
              </c:layout>
              <c:spPr/>
              <c:txPr>
                <a:bodyPr/>
                <a:lstStyle/>
                <a:p>
                  <a:pPr>
                    <a:defRPr>
                      <a:solidFill>
                        <a:schemeClr val="bg1"/>
                      </a:solidFill>
                    </a:defRPr>
                  </a:pPr>
                  <a:endParaRPr lang="en-VN"/>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2EA-4200-911C-74D0784BFE5C}"/>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('General report'!$B$1,'General report'!$C$1,'General report'!$D$1,'General report'!$E$1)</c:f>
              <c:strCache>
                <c:ptCount val="3"/>
                <c:pt idx="0">
                  <c:v>PASS</c:v>
                </c:pt>
                <c:pt idx="1">
                  <c:v>FALSE</c:v>
                </c:pt>
                <c:pt idx="2">
                  <c:v>SKIPPED</c:v>
                </c:pt>
              </c:strCache>
            </c:strRef>
          </c:cat>
          <c:val>
            <c:numRef>
              <c:f>('General report'!$B$5,'General report'!$C$5,'General report'!$D$5,'General report'!$E$5)</c:f>
              <c:numCache>
                <c:formatCode>General</c:formatCode>
                <c:ptCount val="4"/>
                <c:pt idx="0">
                  <c:v>24</c:v>
                </c:pt>
                <c:pt idx="1">
                  <c:v>8</c:v>
                </c:pt>
                <c:pt idx="2">
                  <c:v>0</c:v>
                </c:pt>
              </c:numCache>
            </c:numRef>
          </c:val>
          <c:extLst>
            <c:ext xmlns:c16="http://schemas.microsoft.com/office/drawing/2014/chart" uri="{C3380CC4-5D6E-409C-BE32-E72D297353CC}">
              <c16:uniqueId val="{00000004-B2EA-4200-911C-74D0784BFE5C}"/>
            </c:ext>
          </c:extLst>
        </c:ser>
        <c:dLbls>
          <c:showLegendKey val="0"/>
          <c:showVal val="0"/>
          <c:showCatName val="0"/>
          <c:showSerName val="0"/>
          <c:showPercent val="0"/>
          <c:showBubbleSize val="0"/>
        </c:dLbls>
        <c:gapWidth val="150"/>
        <c:shape val="cylinder"/>
        <c:axId val="48863872"/>
        <c:axId val="48870144"/>
        <c:axId val="0"/>
      </c:bar3DChart>
      <c:catAx>
        <c:axId val="48863872"/>
        <c:scaling>
          <c:orientation val="minMax"/>
        </c:scaling>
        <c:delete val="0"/>
        <c:axPos val="b"/>
        <c:numFmt formatCode="General" sourceLinked="1"/>
        <c:majorTickMark val="none"/>
        <c:minorTickMark val="none"/>
        <c:tickLblPos val="nextTo"/>
        <c:crossAx val="48870144"/>
        <c:crosses val="autoZero"/>
        <c:auto val="0"/>
        <c:lblAlgn val="ctr"/>
        <c:lblOffset val="100"/>
        <c:tickLblSkip val="1"/>
        <c:noMultiLvlLbl val="0"/>
      </c:catAx>
      <c:valAx>
        <c:axId val="48870144"/>
        <c:scaling>
          <c:orientation val="minMax"/>
        </c:scaling>
        <c:delete val="0"/>
        <c:axPos val="l"/>
        <c:majorGridlines/>
        <c:numFmt formatCode="General" sourceLinked="1"/>
        <c:majorTickMark val="none"/>
        <c:minorTickMark val="none"/>
        <c:tickLblPos val="nextTo"/>
        <c:crossAx val="48863872"/>
        <c:crosses val="autoZero"/>
        <c:crossBetween val="between"/>
      </c:valAx>
      <c:spPr>
        <a:noFill/>
        <a:ln>
          <a:noFill/>
        </a:ln>
      </c:spPr>
    </c:plotArea>
    <c:plotVisOnly val="1"/>
    <c:dispBlanksAs val="gap"/>
    <c:showDLblsOverMax val="0"/>
  </c:chart>
  <c:printSettings>
    <c:headerFooter/>
    <c:pageMargins b="0.75000000000000133" l="0.70000000000000062" r="0.70000000000000062" t="0.75000000000000133" header="0.30000000000000032" footer="0.30000000000000032"/>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1"/>
    </c:view3D>
    <c:floor>
      <c:thickness val="0"/>
    </c:floor>
    <c:sideWall>
      <c:thickness val="0"/>
    </c:sideWall>
    <c:backWall>
      <c:thickness val="0"/>
    </c:backWall>
    <c:plotArea>
      <c:layout>
        <c:manualLayout>
          <c:layoutTarget val="inner"/>
          <c:xMode val="edge"/>
          <c:yMode val="edge"/>
          <c:x val="4.2150570594734052E-2"/>
          <c:y val="1.7093888904940797E-2"/>
          <c:w val="0.95723122769426883"/>
          <c:h val="0.89872782841972065"/>
        </c:manualLayout>
      </c:layout>
      <c:bar3DChart>
        <c:barDir val="col"/>
        <c:grouping val="clustered"/>
        <c:varyColors val="0"/>
        <c:ser>
          <c:idx val="0"/>
          <c:order val="0"/>
          <c:spPr>
            <a:ln>
              <a:noFill/>
            </a:ln>
          </c:spPr>
          <c:invertIfNegative val="0"/>
          <c:dPt>
            <c:idx val="0"/>
            <c:invertIfNegative val="0"/>
            <c:bubble3D val="0"/>
            <c:spPr>
              <a:solidFill>
                <a:srgbClr val="C6EFCE"/>
              </a:solidFill>
              <a:ln>
                <a:noFill/>
              </a:ln>
              <a:effectLst>
                <a:outerShdw blurRad="152400" dist="317500" dir="5400000" sx="90000" sy="-19000" rotWithShape="0">
                  <a:srgbClr val="FF0000">
                    <a:alpha val="15000"/>
                  </a:srgbClr>
                </a:outerShdw>
              </a:effectLst>
            </c:spPr>
            <c:extLst>
              <c:ext xmlns:c16="http://schemas.microsoft.com/office/drawing/2014/chart" uri="{C3380CC4-5D6E-409C-BE32-E72D297353CC}">
                <c16:uniqueId val="{00000000-66CF-4C00-B58D-66E6AC55AFBB}"/>
              </c:ext>
            </c:extLst>
          </c:dPt>
          <c:dPt>
            <c:idx val="1"/>
            <c:invertIfNegative val="0"/>
            <c:bubble3D val="0"/>
            <c:spPr>
              <a:solidFill>
                <a:srgbClr val="FFC7CE"/>
              </a:solidFill>
              <a:ln>
                <a:noFill/>
              </a:ln>
              <a:effectLst>
                <a:outerShdw blurRad="152400" dist="317500" dir="5400000" sx="90000" sy="-19000" rotWithShape="0">
                  <a:prstClr val="black">
                    <a:alpha val="15000"/>
                  </a:prstClr>
                </a:outerShdw>
              </a:effectLst>
            </c:spPr>
            <c:extLst>
              <c:ext xmlns:c16="http://schemas.microsoft.com/office/drawing/2014/chart" uri="{C3380CC4-5D6E-409C-BE32-E72D297353CC}">
                <c16:uniqueId val="{00000001-66CF-4C00-B58D-66E6AC55AFBB}"/>
              </c:ext>
            </c:extLst>
          </c:dPt>
          <c:dPt>
            <c:idx val="2"/>
            <c:invertIfNegative val="0"/>
            <c:bubble3D val="0"/>
            <c:spPr>
              <a:solidFill>
                <a:srgbClr val="FFE79B"/>
              </a:solidFill>
              <a:ln>
                <a:noFill/>
              </a:ln>
              <a:effectLst>
                <a:outerShdw blurRad="152400" dist="317500" dir="5400000" sx="90000" sy="-19000" rotWithShape="0">
                  <a:prstClr val="black">
                    <a:alpha val="15000"/>
                  </a:prstClr>
                </a:outerShdw>
              </a:effectLst>
            </c:spPr>
            <c:extLst>
              <c:ext xmlns:c16="http://schemas.microsoft.com/office/drawing/2014/chart" uri="{C3380CC4-5D6E-409C-BE32-E72D297353CC}">
                <c16:uniqueId val="{00000002-66CF-4C00-B58D-66E6AC55AFBB}"/>
              </c:ext>
            </c:extLst>
          </c:dPt>
          <c:dLbls>
            <c:dLbl>
              <c:idx val="0"/>
              <c:layout>
                <c:manualLayout>
                  <c:x val="1.2976480129764802E-2"/>
                  <c:y val="1.36054392617839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6CF-4C00-B58D-66E6AC55AFBB}"/>
                </c:ext>
              </c:extLst>
            </c:dLbl>
            <c:dLbl>
              <c:idx val="1"/>
              <c:layout>
                <c:manualLayout>
                  <c:x val="1.4598540145985401E-2"/>
                  <c:y val="8.163263557070322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6CF-4C00-B58D-66E6AC55AFBB}"/>
                </c:ext>
              </c:extLst>
            </c:dLbl>
            <c:dLbl>
              <c:idx val="2"/>
              <c:layout>
                <c:manualLayout>
                  <c:x val="1.4598540145985401E-2"/>
                  <c:y val="1.08843514094271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6CF-4C00-B58D-66E6AC55AFBB}"/>
                </c:ext>
              </c:extLst>
            </c:dLbl>
            <c:dLbl>
              <c:idx val="3"/>
              <c:layout>
                <c:manualLayout>
                  <c:x val="1.4598540145985401E-2"/>
                  <c:y val="1.0884351409427138E-2"/>
                </c:manualLayout>
              </c:layout>
              <c:spPr/>
              <c:txPr>
                <a:bodyPr/>
                <a:lstStyle/>
                <a:p>
                  <a:pPr>
                    <a:defRPr>
                      <a:solidFill>
                        <a:schemeClr val="bg1"/>
                      </a:solidFill>
                    </a:defRPr>
                  </a:pPr>
                  <a:endParaRPr lang="en-VN"/>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6CF-4C00-B58D-66E6AC55AFBB}"/>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'Home page'!$J$2:$L$2</c:f>
              <c:strCache>
                <c:ptCount val="3"/>
                <c:pt idx="0">
                  <c:v>Passed</c:v>
                </c:pt>
                <c:pt idx="1">
                  <c:v>Failed</c:v>
                </c:pt>
                <c:pt idx="2">
                  <c:v>Skipped</c:v>
                </c:pt>
              </c:strCache>
            </c:strRef>
          </c:cat>
          <c:val>
            <c:numRef>
              <c:f>'Home page'!$J$3:$L$3</c:f>
              <c:numCache>
                <c:formatCode>General</c:formatCode>
                <c:ptCount val="3"/>
                <c:pt idx="0">
                  <c:v>7</c:v>
                </c:pt>
                <c:pt idx="1">
                  <c:v>3</c:v>
                </c:pt>
                <c:pt idx="2">
                  <c:v>0</c:v>
                </c:pt>
              </c:numCache>
            </c:numRef>
          </c:val>
          <c:extLst>
            <c:ext xmlns:c16="http://schemas.microsoft.com/office/drawing/2014/chart" uri="{C3380CC4-5D6E-409C-BE32-E72D297353CC}">
              <c16:uniqueId val="{00000004-66CF-4C00-B58D-66E6AC55AFBB}"/>
            </c:ext>
          </c:extLst>
        </c:ser>
        <c:dLbls>
          <c:showLegendKey val="0"/>
          <c:showVal val="0"/>
          <c:showCatName val="0"/>
          <c:showSerName val="0"/>
          <c:showPercent val="0"/>
          <c:showBubbleSize val="0"/>
        </c:dLbls>
        <c:gapWidth val="150"/>
        <c:shape val="cylinder"/>
        <c:axId val="51065216"/>
        <c:axId val="51077504"/>
        <c:axId val="0"/>
      </c:bar3DChart>
      <c:catAx>
        <c:axId val="51065216"/>
        <c:scaling>
          <c:orientation val="minMax"/>
        </c:scaling>
        <c:delete val="0"/>
        <c:axPos val="b"/>
        <c:numFmt formatCode="General" sourceLinked="1"/>
        <c:majorTickMark val="none"/>
        <c:minorTickMark val="none"/>
        <c:tickLblPos val="nextTo"/>
        <c:crossAx val="51077504"/>
        <c:crosses val="autoZero"/>
        <c:auto val="0"/>
        <c:lblAlgn val="ctr"/>
        <c:lblOffset val="100"/>
        <c:tickLblSkip val="1"/>
        <c:noMultiLvlLbl val="0"/>
      </c:catAx>
      <c:valAx>
        <c:axId val="51077504"/>
        <c:scaling>
          <c:orientation val="minMax"/>
        </c:scaling>
        <c:delete val="0"/>
        <c:axPos val="l"/>
        <c:majorGridlines>
          <c:spPr>
            <a:ln w="0">
              <a:solidFill>
                <a:schemeClr val="accent1">
                  <a:lumMod val="75000"/>
                </a:schemeClr>
              </a:solidFill>
            </a:ln>
          </c:spPr>
        </c:majorGridlines>
        <c:numFmt formatCode="General" sourceLinked="1"/>
        <c:majorTickMark val="none"/>
        <c:minorTickMark val="none"/>
        <c:tickLblPos val="nextTo"/>
        <c:crossAx val="51065216"/>
        <c:crosses val="autoZero"/>
        <c:crossBetween val="between"/>
      </c:valAx>
      <c:spPr>
        <a:noFill/>
        <a:ln>
          <a:noFill/>
        </a:ln>
      </c:spPr>
    </c:plotArea>
    <c:plotVisOnly val="1"/>
    <c:dispBlanksAs val="gap"/>
    <c:showDLblsOverMax val="0"/>
  </c:chart>
  <c:printSettings>
    <c:headerFooter/>
    <c:pageMargins b="0.75000000000000144" l="0.70000000000000062" r="0.70000000000000062" t="0.75000000000000144"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1"/>
    </c:view3D>
    <c:floor>
      <c:thickness val="0"/>
    </c:floor>
    <c:sideWall>
      <c:thickness val="0"/>
    </c:sideWall>
    <c:backWall>
      <c:thickness val="0"/>
    </c:backWall>
    <c:plotArea>
      <c:layout>
        <c:manualLayout>
          <c:layoutTarget val="inner"/>
          <c:xMode val="edge"/>
          <c:yMode val="edge"/>
          <c:x val="4.2150570594734052E-2"/>
          <c:y val="1.7093888904940797E-2"/>
          <c:w val="0.95723122769426883"/>
          <c:h val="0.89872782841972065"/>
        </c:manualLayout>
      </c:layout>
      <c:bar3DChart>
        <c:barDir val="col"/>
        <c:grouping val="clustered"/>
        <c:varyColors val="0"/>
        <c:ser>
          <c:idx val="0"/>
          <c:order val="0"/>
          <c:spPr>
            <a:ln>
              <a:noFill/>
            </a:ln>
          </c:spPr>
          <c:invertIfNegative val="0"/>
          <c:dPt>
            <c:idx val="0"/>
            <c:invertIfNegative val="0"/>
            <c:bubble3D val="0"/>
            <c:spPr>
              <a:solidFill>
                <a:srgbClr val="C6EFCE"/>
              </a:solidFill>
              <a:ln>
                <a:noFill/>
              </a:ln>
              <a:effectLst>
                <a:outerShdw blurRad="152400" dist="317500" dir="5400000" sx="90000" sy="-19000" rotWithShape="0">
                  <a:srgbClr val="FF0000">
                    <a:alpha val="15000"/>
                  </a:srgbClr>
                </a:outerShdw>
              </a:effectLst>
            </c:spPr>
            <c:extLst>
              <c:ext xmlns:c16="http://schemas.microsoft.com/office/drawing/2014/chart" uri="{C3380CC4-5D6E-409C-BE32-E72D297353CC}">
                <c16:uniqueId val="{00000001-D19F-044A-8FD0-620F43B9C0ED}"/>
              </c:ext>
            </c:extLst>
          </c:dPt>
          <c:dPt>
            <c:idx val="1"/>
            <c:invertIfNegative val="0"/>
            <c:bubble3D val="0"/>
            <c:spPr>
              <a:solidFill>
                <a:srgbClr val="FFC7CE"/>
              </a:solidFill>
              <a:ln>
                <a:noFill/>
              </a:ln>
              <a:effectLst>
                <a:outerShdw blurRad="152400" dist="317500" dir="5400000" sx="90000" sy="-19000" rotWithShape="0">
                  <a:prstClr val="black">
                    <a:alpha val="15000"/>
                  </a:prstClr>
                </a:outerShdw>
              </a:effectLst>
            </c:spPr>
            <c:extLst>
              <c:ext xmlns:c16="http://schemas.microsoft.com/office/drawing/2014/chart" uri="{C3380CC4-5D6E-409C-BE32-E72D297353CC}">
                <c16:uniqueId val="{00000003-D19F-044A-8FD0-620F43B9C0ED}"/>
              </c:ext>
            </c:extLst>
          </c:dPt>
          <c:dPt>
            <c:idx val="2"/>
            <c:invertIfNegative val="0"/>
            <c:bubble3D val="0"/>
            <c:spPr>
              <a:solidFill>
                <a:srgbClr val="FFE79B"/>
              </a:solidFill>
              <a:ln>
                <a:noFill/>
              </a:ln>
              <a:effectLst>
                <a:outerShdw blurRad="152400" dist="317500" dir="5400000" sx="90000" sy="-19000" rotWithShape="0">
                  <a:prstClr val="black">
                    <a:alpha val="15000"/>
                  </a:prstClr>
                </a:outerShdw>
              </a:effectLst>
            </c:spPr>
            <c:extLst>
              <c:ext xmlns:c16="http://schemas.microsoft.com/office/drawing/2014/chart" uri="{C3380CC4-5D6E-409C-BE32-E72D297353CC}">
                <c16:uniqueId val="{00000005-D19F-044A-8FD0-620F43B9C0ED}"/>
              </c:ext>
            </c:extLst>
          </c:dPt>
          <c:dLbls>
            <c:dLbl>
              <c:idx val="0"/>
              <c:layout>
                <c:manualLayout>
                  <c:x val="1.2976480129764802E-2"/>
                  <c:y val="1.36054392617839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19F-044A-8FD0-620F43B9C0ED}"/>
                </c:ext>
              </c:extLst>
            </c:dLbl>
            <c:dLbl>
              <c:idx val="1"/>
              <c:layout>
                <c:manualLayout>
                  <c:x val="1.4598540145985401E-2"/>
                  <c:y val="8.163263557070322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19F-044A-8FD0-620F43B9C0ED}"/>
                </c:ext>
              </c:extLst>
            </c:dLbl>
            <c:dLbl>
              <c:idx val="2"/>
              <c:layout>
                <c:manualLayout>
                  <c:x val="1.4598540145985401E-2"/>
                  <c:y val="1.08843514094271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19F-044A-8FD0-620F43B9C0ED}"/>
                </c:ext>
              </c:extLst>
            </c:dLbl>
            <c:dLbl>
              <c:idx val="3"/>
              <c:layout>
                <c:manualLayout>
                  <c:x val="1.4598540145985401E-2"/>
                  <c:y val="1.0884351409427138E-2"/>
                </c:manualLayout>
              </c:layout>
              <c:spPr/>
              <c:txPr>
                <a:bodyPr/>
                <a:lstStyle/>
                <a:p>
                  <a:pPr>
                    <a:defRPr>
                      <a:solidFill>
                        <a:schemeClr val="bg1"/>
                      </a:solidFill>
                    </a:defRPr>
                  </a:pPr>
                  <a:endParaRPr lang="en-VN"/>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19F-044A-8FD0-620F43B9C0ED}"/>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 API Search Weather'!$J$2:$L$2</c:f>
              <c:strCache>
                <c:ptCount val="3"/>
                <c:pt idx="0">
                  <c:v>Passed</c:v>
                </c:pt>
                <c:pt idx="1">
                  <c:v>Failed</c:v>
                </c:pt>
                <c:pt idx="2">
                  <c:v>Skipped</c:v>
                </c:pt>
              </c:strCache>
            </c:strRef>
          </c:cat>
          <c:val>
            <c:numRef>
              <c:f>' API Search Weather'!$J$3:$L$3</c:f>
              <c:numCache>
                <c:formatCode>General</c:formatCode>
                <c:ptCount val="3"/>
                <c:pt idx="0">
                  <c:v>3</c:v>
                </c:pt>
                <c:pt idx="1">
                  <c:v>3</c:v>
                </c:pt>
                <c:pt idx="2">
                  <c:v>0</c:v>
                </c:pt>
              </c:numCache>
            </c:numRef>
          </c:val>
          <c:extLst>
            <c:ext xmlns:c16="http://schemas.microsoft.com/office/drawing/2014/chart" uri="{C3380CC4-5D6E-409C-BE32-E72D297353CC}">
              <c16:uniqueId val="{00000007-D19F-044A-8FD0-620F43B9C0ED}"/>
            </c:ext>
          </c:extLst>
        </c:ser>
        <c:dLbls>
          <c:showLegendKey val="0"/>
          <c:showVal val="0"/>
          <c:showCatName val="0"/>
          <c:showSerName val="0"/>
          <c:showPercent val="0"/>
          <c:showBubbleSize val="0"/>
        </c:dLbls>
        <c:gapWidth val="150"/>
        <c:shape val="cylinder"/>
        <c:axId val="51065216"/>
        <c:axId val="51077504"/>
        <c:axId val="0"/>
      </c:bar3DChart>
      <c:catAx>
        <c:axId val="51065216"/>
        <c:scaling>
          <c:orientation val="minMax"/>
        </c:scaling>
        <c:delete val="0"/>
        <c:axPos val="b"/>
        <c:numFmt formatCode="General" sourceLinked="1"/>
        <c:majorTickMark val="none"/>
        <c:minorTickMark val="none"/>
        <c:tickLblPos val="nextTo"/>
        <c:crossAx val="51077504"/>
        <c:crosses val="autoZero"/>
        <c:auto val="0"/>
        <c:lblAlgn val="ctr"/>
        <c:lblOffset val="100"/>
        <c:tickLblSkip val="1"/>
        <c:noMultiLvlLbl val="0"/>
      </c:catAx>
      <c:valAx>
        <c:axId val="51077504"/>
        <c:scaling>
          <c:orientation val="minMax"/>
        </c:scaling>
        <c:delete val="0"/>
        <c:axPos val="l"/>
        <c:majorGridlines>
          <c:spPr>
            <a:ln w="0">
              <a:solidFill>
                <a:schemeClr val="accent1">
                  <a:lumMod val="75000"/>
                </a:schemeClr>
              </a:solidFill>
            </a:ln>
          </c:spPr>
        </c:majorGridlines>
        <c:numFmt formatCode="General" sourceLinked="1"/>
        <c:majorTickMark val="none"/>
        <c:minorTickMark val="none"/>
        <c:tickLblPos val="nextTo"/>
        <c:crossAx val="51065216"/>
        <c:crosses val="autoZero"/>
        <c:crossBetween val="between"/>
      </c:valAx>
      <c:spPr>
        <a:noFill/>
        <a:ln>
          <a:noFill/>
        </a:ln>
      </c:spPr>
    </c:plotArea>
    <c:plotVisOnly val="1"/>
    <c:dispBlanksAs val="gap"/>
    <c:showDLblsOverMax val="0"/>
  </c:chart>
  <c:printSettings>
    <c:headerFooter/>
    <c:pageMargins b="0.75000000000000144" l="0.70000000000000062" r="0.70000000000000062" t="0.75000000000000144" header="0.30000000000000032" footer="0.30000000000000032"/>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1"/>
    </c:view3D>
    <c:floor>
      <c:thickness val="0"/>
    </c:floor>
    <c:sideWall>
      <c:thickness val="0"/>
    </c:sideWall>
    <c:backWall>
      <c:thickness val="0"/>
    </c:backWall>
    <c:plotArea>
      <c:layout>
        <c:manualLayout>
          <c:layoutTarget val="inner"/>
          <c:xMode val="edge"/>
          <c:yMode val="edge"/>
          <c:x val="4.2150570594734052E-2"/>
          <c:y val="1.7093888904940797E-2"/>
          <c:w val="0.95723122769426883"/>
          <c:h val="0.89872782841972065"/>
        </c:manualLayout>
      </c:layout>
      <c:bar3DChart>
        <c:barDir val="col"/>
        <c:grouping val="clustered"/>
        <c:varyColors val="0"/>
        <c:ser>
          <c:idx val="0"/>
          <c:order val="0"/>
          <c:spPr>
            <a:ln>
              <a:noFill/>
            </a:ln>
          </c:spPr>
          <c:invertIfNegative val="0"/>
          <c:dPt>
            <c:idx val="0"/>
            <c:invertIfNegative val="0"/>
            <c:bubble3D val="0"/>
            <c:spPr>
              <a:solidFill>
                <a:srgbClr val="C6EFCE"/>
              </a:solidFill>
              <a:ln>
                <a:noFill/>
              </a:ln>
              <a:effectLst>
                <a:outerShdw blurRad="152400" dist="317500" dir="5400000" sx="90000" sy="-19000" rotWithShape="0">
                  <a:srgbClr val="FF0000">
                    <a:alpha val="15000"/>
                  </a:srgbClr>
                </a:outerShdw>
              </a:effectLst>
            </c:spPr>
            <c:extLst>
              <c:ext xmlns:c16="http://schemas.microsoft.com/office/drawing/2014/chart" uri="{C3380CC4-5D6E-409C-BE32-E72D297353CC}">
                <c16:uniqueId val="{00000000-A7C2-4DD7-ABD4-D709B1021827}"/>
              </c:ext>
            </c:extLst>
          </c:dPt>
          <c:dPt>
            <c:idx val="1"/>
            <c:invertIfNegative val="0"/>
            <c:bubble3D val="0"/>
            <c:spPr>
              <a:solidFill>
                <a:srgbClr val="FFC7CE"/>
              </a:solidFill>
              <a:ln>
                <a:noFill/>
              </a:ln>
              <a:effectLst>
                <a:outerShdw blurRad="152400" dist="317500" dir="5400000" sx="90000" sy="-19000" rotWithShape="0">
                  <a:prstClr val="black">
                    <a:alpha val="15000"/>
                  </a:prstClr>
                </a:outerShdw>
              </a:effectLst>
            </c:spPr>
            <c:extLst>
              <c:ext xmlns:c16="http://schemas.microsoft.com/office/drawing/2014/chart" uri="{C3380CC4-5D6E-409C-BE32-E72D297353CC}">
                <c16:uniqueId val="{00000001-A7C2-4DD7-ABD4-D709B1021827}"/>
              </c:ext>
            </c:extLst>
          </c:dPt>
          <c:dPt>
            <c:idx val="2"/>
            <c:invertIfNegative val="0"/>
            <c:bubble3D val="0"/>
            <c:spPr>
              <a:solidFill>
                <a:srgbClr val="FFE79B"/>
              </a:solidFill>
              <a:ln>
                <a:noFill/>
              </a:ln>
              <a:effectLst>
                <a:outerShdw blurRad="152400" dist="317500" dir="5400000" sx="90000" sy="-19000" rotWithShape="0">
                  <a:prstClr val="black">
                    <a:alpha val="15000"/>
                  </a:prstClr>
                </a:outerShdw>
              </a:effectLst>
            </c:spPr>
            <c:extLst>
              <c:ext xmlns:c16="http://schemas.microsoft.com/office/drawing/2014/chart" uri="{C3380CC4-5D6E-409C-BE32-E72D297353CC}">
                <c16:uniqueId val="{00000002-A7C2-4DD7-ABD4-D709B1021827}"/>
              </c:ext>
            </c:extLst>
          </c:dPt>
          <c:dLbls>
            <c:dLbl>
              <c:idx val="0"/>
              <c:layout>
                <c:manualLayout>
                  <c:x val="1.2976480129764802E-2"/>
                  <c:y val="1.36054392617839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7C2-4DD7-ABD4-D709B1021827}"/>
                </c:ext>
              </c:extLst>
            </c:dLbl>
            <c:dLbl>
              <c:idx val="1"/>
              <c:layout>
                <c:manualLayout>
                  <c:x val="1.4598540145985401E-2"/>
                  <c:y val="8.163263557070322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7C2-4DD7-ABD4-D709B1021827}"/>
                </c:ext>
              </c:extLst>
            </c:dLbl>
            <c:dLbl>
              <c:idx val="2"/>
              <c:layout>
                <c:manualLayout>
                  <c:x val="1.4598540145985401E-2"/>
                  <c:y val="1.08843514094271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7C2-4DD7-ABD4-D709B1021827}"/>
                </c:ext>
              </c:extLst>
            </c:dLbl>
            <c:dLbl>
              <c:idx val="3"/>
              <c:layout>
                <c:manualLayout>
                  <c:x val="1.4598540145985401E-2"/>
                  <c:y val="1.0884351409427147E-2"/>
                </c:manualLayout>
              </c:layout>
              <c:spPr/>
              <c:txPr>
                <a:bodyPr/>
                <a:lstStyle/>
                <a:p>
                  <a:pPr>
                    <a:defRPr>
                      <a:solidFill>
                        <a:schemeClr val="bg1"/>
                      </a:solidFill>
                    </a:defRPr>
                  </a:pPr>
                  <a:endParaRPr lang="en-VN"/>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7C2-4DD7-ABD4-D709B1021827}"/>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'Find page'!$J$2:$L$2</c:f>
              <c:strCache>
                <c:ptCount val="3"/>
                <c:pt idx="0">
                  <c:v>Passed</c:v>
                </c:pt>
                <c:pt idx="1">
                  <c:v>Failed</c:v>
                </c:pt>
                <c:pt idx="2">
                  <c:v>Skipped</c:v>
                </c:pt>
              </c:strCache>
            </c:strRef>
          </c:cat>
          <c:val>
            <c:numRef>
              <c:f>'Find page'!$J$3:$L$3</c:f>
              <c:numCache>
                <c:formatCode>General</c:formatCode>
                <c:ptCount val="3"/>
                <c:pt idx="0">
                  <c:v>14</c:v>
                </c:pt>
                <c:pt idx="1">
                  <c:v>2</c:v>
                </c:pt>
                <c:pt idx="2">
                  <c:v>0</c:v>
                </c:pt>
              </c:numCache>
            </c:numRef>
          </c:val>
          <c:extLst>
            <c:ext xmlns:c16="http://schemas.microsoft.com/office/drawing/2014/chart" uri="{C3380CC4-5D6E-409C-BE32-E72D297353CC}">
              <c16:uniqueId val="{00000004-A7C2-4DD7-ABD4-D709B1021827}"/>
            </c:ext>
          </c:extLst>
        </c:ser>
        <c:dLbls>
          <c:showLegendKey val="0"/>
          <c:showVal val="0"/>
          <c:showCatName val="0"/>
          <c:showSerName val="0"/>
          <c:showPercent val="0"/>
          <c:showBubbleSize val="0"/>
        </c:dLbls>
        <c:gapWidth val="150"/>
        <c:shape val="cylinder"/>
        <c:axId val="90144128"/>
        <c:axId val="94061696"/>
        <c:axId val="0"/>
      </c:bar3DChart>
      <c:catAx>
        <c:axId val="90144128"/>
        <c:scaling>
          <c:orientation val="minMax"/>
        </c:scaling>
        <c:delete val="0"/>
        <c:axPos val="b"/>
        <c:numFmt formatCode="General" sourceLinked="1"/>
        <c:majorTickMark val="none"/>
        <c:minorTickMark val="none"/>
        <c:tickLblPos val="nextTo"/>
        <c:crossAx val="94061696"/>
        <c:crosses val="autoZero"/>
        <c:auto val="0"/>
        <c:lblAlgn val="ctr"/>
        <c:lblOffset val="100"/>
        <c:tickLblSkip val="1"/>
        <c:noMultiLvlLbl val="0"/>
      </c:catAx>
      <c:valAx>
        <c:axId val="94061696"/>
        <c:scaling>
          <c:orientation val="minMax"/>
        </c:scaling>
        <c:delete val="0"/>
        <c:axPos val="l"/>
        <c:majorGridlines>
          <c:spPr>
            <a:ln w="0">
              <a:solidFill>
                <a:schemeClr val="accent1">
                  <a:lumMod val="75000"/>
                </a:schemeClr>
              </a:solidFill>
            </a:ln>
          </c:spPr>
        </c:majorGridlines>
        <c:numFmt formatCode="General" sourceLinked="1"/>
        <c:majorTickMark val="none"/>
        <c:minorTickMark val="none"/>
        <c:tickLblPos val="nextTo"/>
        <c:crossAx val="90144128"/>
        <c:crosses val="autoZero"/>
        <c:crossBetween val="between"/>
      </c:valAx>
      <c:spPr>
        <a:noFill/>
        <a:ln w="25400">
          <a:noFill/>
        </a:ln>
      </c:spPr>
    </c:plotArea>
    <c:plotVisOnly val="1"/>
    <c:dispBlanksAs val="gap"/>
    <c:showDLblsOverMax val="0"/>
  </c:chart>
  <c:printSettings>
    <c:headerFooter/>
    <c:pageMargins b="0.75000000000000144" l="0.70000000000000062" r="0.70000000000000062" t="0.75000000000000144" header="0.30000000000000032" footer="0.30000000000000032"/>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19049</xdr:colOff>
      <xdr:row>0</xdr:row>
      <xdr:rowOff>0</xdr:rowOff>
    </xdr:from>
    <xdr:to>
      <xdr:col>17</xdr:col>
      <xdr:colOff>0</xdr:colOff>
      <xdr:row>13</xdr:row>
      <xdr:rowOff>180975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0.88321</cdr:x>
      <cdr:y>0.47755</cdr:y>
    </cdr:from>
    <cdr:to>
      <cdr:x>1</cdr:x>
      <cdr:y>0.67347</cdr:y>
    </cdr:to>
    <cdr:sp macro="" textlink="">
      <cdr:nvSpPr>
        <cdr:cNvPr id="2" name="TextBox 1"/>
        <cdr:cNvSpPr txBox="1"/>
      </cdr:nvSpPr>
      <cdr:spPr>
        <a:xfrm xmlns:a="http://schemas.openxmlformats.org/drawingml/2006/main">
          <a:off x="7543800" y="2228851"/>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6</xdr:col>
      <xdr:colOff>9526</xdr:colOff>
      <xdr:row>1</xdr:row>
      <xdr:rowOff>19051</xdr:rowOff>
    </xdr:from>
    <xdr:to>
      <xdr:col>7</xdr:col>
      <xdr:colOff>2200275</xdr:colOff>
      <xdr:row>3</xdr:row>
      <xdr:rowOff>933450</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0.88321</cdr:x>
      <cdr:y>0.47755</cdr:y>
    </cdr:from>
    <cdr:to>
      <cdr:x>1</cdr:x>
      <cdr:y>0.67347</cdr:y>
    </cdr:to>
    <cdr:sp macro="" textlink="">
      <cdr:nvSpPr>
        <cdr:cNvPr id="2" name="TextBox 1"/>
        <cdr:cNvSpPr txBox="1"/>
      </cdr:nvSpPr>
      <cdr:spPr>
        <a:xfrm xmlns:a="http://schemas.openxmlformats.org/drawingml/2006/main">
          <a:off x="7543800" y="2228851"/>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twoCellAnchor>
    <xdr:from>
      <xdr:col>6</xdr:col>
      <xdr:colOff>9526</xdr:colOff>
      <xdr:row>1</xdr:row>
      <xdr:rowOff>19051</xdr:rowOff>
    </xdr:from>
    <xdr:to>
      <xdr:col>7</xdr:col>
      <xdr:colOff>2200275</xdr:colOff>
      <xdr:row>3</xdr:row>
      <xdr:rowOff>933450</xdr:rowOff>
    </xdr:to>
    <xdr:graphicFrame macro="">
      <xdr:nvGraphicFramePr>
        <xdr:cNvPr id="2" name="Chart 1">
          <a:extLst>
            <a:ext uri="{FF2B5EF4-FFF2-40B4-BE49-F238E27FC236}">
              <a16:creationId xmlns:a16="http://schemas.microsoft.com/office/drawing/2014/main" id="{5E5768FD-7568-3F4C-8F23-72E9FA1FEF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0.88321</cdr:x>
      <cdr:y>0.47755</cdr:y>
    </cdr:from>
    <cdr:to>
      <cdr:x>1</cdr:x>
      <cdr:y>0.67347</cdr:y>
    </cdr:to>
    <cdr:sp macro="" textlink="">
      <cdr:nvSpPr>
        <cdr:cNvPr id="2" name="TextBox 1"/>
        <cdr:cNvSpPr txBox="1"/>
      </cdr:nvSpPr>
      <cdr:spPr>
        <a:xfrm xmlns:a="http://schemas.openxmlformats.org/drawingml/2006/main">
          <a:off x="7543800" y="2228851"/>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twoCellAnchor>
    <xdr:from>
      <xdr:col>6</xdr:col>
      <xdr:colOff>9526</xdr:colOff>
      <xdr:row>1</xdr:row>
      <xdr:rowOff>19051</xdr:rowOff>
    </xdr:from>
    <xdr:to>
      <xdr:col>8</xdr:col>
      <xdr:colOff>3923</xdr:colOff>
      <xdr:row>3</xdr:row>
      <xdr:rowOff>933450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0.88321</cdr:x>
      <cdr:y>0.47755</cdr:y>
    </cdr:from>
    <cdr:to>
      <cdr:x>1</cdr:x>
      <cdr:y>0.67347</cdr:y>
    </cdr:to>
    <cdr:sp macro="" textlink="">
      <cdr:nvSpPr>
        <cdr:cNvPr id="2" name="TextBox 1"/>
        <cdr:cNvSpPr txBox="1"/>
      </cdr:nvSpPr>
      <cdr:spPr>
        <a:xfrm xmlns:a="http://schemas.openxmlformats.org/drawingml/2006/main">
          <a:off x="7543800" y="2228851"/>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twoCellAnchor editAs="oneCell">
    <xdr:from>
      <xdr:col>15</xdr:col>
      <xdr:colOff>38100</xdr:colOff>
      <xdr:row>13</xdr:row>
      <xdr:rowOff>101600</xdr:rowOff>
    </xdr:from>
    <xdr:to>
      <xdr:col>31</xdr:col>
      <xdr:colOff>596900</xdr:colOff>
      <xdr:row>13</xdr:row>
      <xdr:rowOff>2469171</xdr:rowOff>
    </xdr:to>
    <xdr:pic>
      <xdr:nvPicPr>
        <xdr:cNvPr id="2" name="Picture 1">
          <a:extLst>
            <a:ext uri="{FF2B5EF4-FFF2-40B4-BE49-F238E27FC236}">
              <a16:creationId xmlns:a16="http://schemas.microsoft.com/office/drawing/2014/main" id="{20B76643-480A-C147-8860-731B05173A71}"/>
            </a:ext>
          </a:extLst>
        </xdr:cNvPr>
        <xdr:cNvPicPr>
          <a:picLocks noChangeAspect="1"/>
        </xdr:cNvPicPr>
      </xdr:nvPicPr>
      <xdr:blipFill>
        <a:blip xmlns:r="http://schemas.openxmlformats.org/officeDocument/2006/relationships" r:embed="rId1"/>
        <a:stretch>
          <a:fillRect/>
        </a:stretch>
      </xdr:blipFill>
      <xdr:spPr>
        <a:xfrm>
          <a:off x="17843500" y="8674100"/>
          <a:ext cx="6807200" cy="2367571"/>
        </a:xfrm>
        <a:prstGeom prst="rect">
          <a:avLst/>
        </a:prstGeom>
      </xdr:spPr>
    </xdr:pic>
    <xdr:clientData/>
  </xdr:twoCellAnchor>
  <xdr:twoCellAnchor editAs="oneCell">
    <xdr:from>
      <xdr:col>15</xdr:col>
      <xdr:colOff>76200</xdr:colOff>
      <xdr:row>13</xdr:row>
      <xdr:rowOff>2641601</xdr:rowOff>
    </xdr:from>
    <xdr:to>
      <xdr:col>33</xdr:col>
      <xdr:colOff>254000</xdr:colOff>
      <xdr:row>14</xdr:row>
      <xdr:rowOff>2832101</xdr:rowOff>
    </xdr:to>
    <xdr:pic>
      <xdr:nvPicPr>
        <xdr:cNvPr id="4" name="Picture 3">
          <a:extLst>
            <a:ext uri="{FF2B5EF4-FFF2-40B4-BE49-F238E27FC236}">
              <a16:creationId xmlns:a16="http://schemas.microsoft.com/office/drawing/2014/main" id="{6752714A-3B72-1546-9C60-80E3CB27482F}"/>
            </a:ext>
          </a:extLst>
        </xdr:cNvPr>
        <xdr:cNvPicPr>
          <a:picLocks noChangeAspect="1"/>
        </xdr:cNvPicPr>
      </xdr:nvPicPr>
      <xdr:blipFill>
        <a:blip xmlns:r="http://schemas.openxmlformats.org/officeDocument/2006/relationships" r:embed="rId2"/>
        <a:stretch>
          <a:fillRect/>
        </a:stretch>
      </xdr:blipFill>
      <xdr:spPr>
        <a:xfrm>
          <a:off x="15481300" y="11214101"/>
          <a:ext cx="7772400" cy="2857500"/>
        </a:xfrm>
        <a:prstGeom prst="rect">
          <a:avLst/>
        </a:prstGeom>
      </xdr:spPr>
    </xdr:pic>
    <xdr:clientData/>
  </xdr:twoCellAnchor>
  <xdr:oneCellAnchor>
    <xdr:from>
      <xdr:col>15</xdr:col>
      <xdr:colOff>76200</xdr:colOff>
      <xdr:row>14</xdr:row>
      <xdr:rowOff>2641601</xdr:rowOff>
    </xdr:from>
    <xdr:ext cx="7772400" cy="2857500"/>
    <xdr:pic>
      <xdr:nvPicPr>
        <xdr:cNvPr id="5" name="Picture 4">
          <a:extLst>
            <a:ext uri="{FF2B5EF4-FFF2-40B4-BE49-F238E27FC236}">
              <a16:creationId xmlns:a16="http://schemas.microsoft.com/office/drawing/2014/main" id="{22C61EF8-B297-B24B-895A-96CF6338B5C9}"/>
            </a:ext>
          </a:extLst>
        </xdr:cNvPr>
        <xdr:cNvPicPr>
          <a:picLocks noChangeAspect="1"/>
        </xdr:cNvPicPr>
      </xdr:nvPicPr>
      <xdr:blipFill>
        <a:blip xmlns:r="http://schemas.openxmlformats.org/officeDocument/2006/relationships" r:embed="rId2"/>
        <a:stretch>
          <a:fillRect/>
        </a:stretch>
      </xdr:blipFill>
      <xdr:spPr>
        <a:xfrm>
          <a:off x="15481300" y="11214101"/>
          <a:ext cx="7772400" cy="285750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uyenduong/Desktop/React/1.Project/SVN/Automation%20Testing/4.%20Test%20Managment/Copy%20of%20SmartVista2-Automation-Test%20Progress-Webdrive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ssignment_DefectTracki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System Configuration"/>
      <sheetName val="Suite"/>
      <sheetName val="Script"/>
      <sheetName val="Libraries"/>
    </sheetNames>
    <sheetDataSet>
      <sheetData sheetId="0">
        <row r="1">
          <cell r="L1" t="str">
            <v>Planned</v>
          </cell>
          <cell r="N1" t="str">
            <v>yes</v>
          </cell>
          <cell r="Q1" t="str">
            <v>Main</v>
          </cell>
        </row>
        <row r="2">
          <cell r="L2" t="str">
            <v>In Debug</v>
          </cell>
          <cell r="N2" t="str">
            <v>no</v>
          </cell>
          <cell r="Q2" t="str">
            <v>Particular</v>
          </cell>
        </row>
        <row r="3">
          <cell r="L3" t="str">
            <v>Ready</v>
          </cell>
        </row>
      </sheetData>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ect Tracking Log"/>
      <sheetName val="Defect Tracking Log Instruc"/>
    </sheetNames>
    <sheetDataSet>
      <sheetData sheetId="0">
        <row r="11">
          <cell r="T11" t="str">
            <v>New</v>
          </cell>
        </row>
        <row r="12">
          <cell r="T12" t="str">
            <v>Under Review</v>
          </cell>
        </row>
        <row r="13">
          <cell r="T13" t="str">
            <v>In Progress</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7.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
  <sheetViews>
    <sheetView zoomScaleNormal="100" workbookViewId="0">
      <selection activeCell="B5" sqref="B5:C5"/>
    </sheetView>
  </sheetViews>
  <sheetFormatPr baseColWidth="10" defaultColWidth="8.83203125" defaultRowHeight="15" x14ac:dyDescent="0.2"/>
  <cols>
    <col min="1" max="1" width="16.6640625" bestFit="1" customWidth="1"/>
    <col min="2" max="2" width="10.5" bestFit="1" customWidth="1"/>
    <col min="3" max="3" width="11.33203125" bestFit="1" customWidth="1"/>
    <col min="4" max="4" width="13.1640625" bestFit="1" customWidth="1"/>
    <col min="5" max="5" width="10.6640625" bestFit="1" customWidth="1"/>
  </cols>
  <sheetData>
    <row r="1" spans="1:4" x14ac:dyDescent="0.2">
      <c r="A1" s="7" t="s">
        <v>18</v>
      </c>
      <c r="B1" s="7" t="s">
        <v>20</v>
      </c>
      <c r="C1" s="7" t="b">
        <v>0</v>
      </c>
      <c r="D1" s="7" t="s">
        <v>21</v>
      </c>
    </row>
    <row r="2" spans="1:4" ht="19" customHeight="1" x14ac:dyDescent="0.2">
      <c r="A2" s="2" t="s">
        <v>26</v>
      </c>
      <c r="B2" s="3">
        <f>'Home page'!J3</f>
        <v>7</v>
      </c>
      <c r="C2" s="3">
        <f>'Home page'!K3</f>
        <v>3</v>
      </c>
      <c r="D2" s="3">
        <f>'Home page'!L3</f>
        <v>0</v>
      </c>
    </row>
    <row r="3" spans="1:4" ht="19" customHeight="1" x14ac:dyDescent="0.2">
      <c r="A3" s="4" t="s">
        <v>36</v>
      </c>
      <c r="B3" s="5">
        <f>'Find page'!J3</f>
        <v>14</v>
      </c>
      <c r="C3" s="5">
        <f>'Find page'!K3</f>
        <v>2</v>
      </c>
      <c r="D3" s="5">
        <f>'Find page'!L3</f>
        <v>0</v>
      </c>
    </row>
    <row r="4" spans="1:4" ht="19" customHeight="1" thickBot="1" x14ac:dyDescent="0.25">
      <c r="A4" s="32" t="s">
        <v>30</v>
      </c>
      <c r="B4" s="33">
        <f>' API Search Weather'!J3</f>
        <v>3</v>
      </c>
      <c r="C4" s="33">
        <f>' API Search Weather'!K3</f>
        <v>3</v>
      </c>
      <c r="D4" s="33">
        <f>' API Search Weather'!L3</f>
        <v>0</v>
      </c>
    </row>
    <row r="5" spans="1:4" ht="19" customHeight="1" thickBot="1" x14ac:dyDescent="0.25">
      <c r="A5" s="6" t="s">
        <v>19</v>
      </c>
      <c r="B5" s="10">
        <f>SUM(B2:B4)</f>
        <v>24</v>
      </c>
      <c r="C5" s="8">
        <f>SUM(C2:C4)</f>
        <v>8</v>
      </c>
      <c r="D5" s="9">
        <f>SUM(D2:D4)</f>
        <v>0</v>
      </c>
    </row>
  </sheetData>
  <hyperlinks>
    <hyperlink ref="A2" location="PAGE!A1" display="Page" xr:uid="{00000000-0004-0000-0000-000000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49"/>
  <sheetViews>
    <sheetView tabSelected="1" zoomScale="107" zoomScaleNormal="70" workbookViewId="0">
      <pane xSplit="2" ySplit="4" topLeftCell="C21" activePane="bottomRight" state="frozen"/>
      <selection pane="topRight" activeCell="C1" sqref="C1"/>
      <selection pane="bottomLeft" activeCell="A5" sqref="A5"/>
      <selection pane="bottomRight" activeCell="G40" sqref="G40:G43"/>
    </sheetView>
  </sheetViews>
  <sheetFormatPr baseColWidth="10" defaultColWidth="9.1640625" defaultRowHeight="15" x14ac:dyDescent="0.2"/>
  <cols>
    <col min="1" max="1" width="16.1640625" style="1" customWidth="1"/>
    <col min="2" max="2" width="14.6640625" style="1" customWidth="1"/>
    <col min="3" max="3" width="17.5" style="1" customWidth="1"/>
    <col min="4" max="4" width="10.83203125" style="1" customWidth="1"/>
    <col min="5" max="5" width="25.33203125" style="1" customWidth="1"/>
    <col min="6" max="6" width="32.1640625" style="1" customWidth="1"/>
    <col min="7" max="7" width="37.6640625" style="1" customWidth="1"/>
    <col min="8" max="8" width="33.1640625" style="1" customWidth="1"/>
    <col min="9" max="9" width="13" style="1" customWidth="1"/>
    <col min="10" max="10" width="12.83203125" style="1" customWidth="1"/>
    <col min="11" max="11" width="14" style="1" customWidth="1"/>
    <col min="12" max="12" width="11.6640625" style="1" customWidth="1"/>
    <col min="13" max="13" width="32.33203125" style="1" bestFit="1" customWidth="1"/>
    <col min="14" max="16384" width="9.1640625" style="1"/>
  </cols>
  <sheetData>
    <row r="1" spans="1:13" ht="18.75" customHeight="1" x14ac:dyDescent="0.2">
      <c r="A1" s="45"/>
      <c r="B1" s="45"/>
      <c r="C1" s="65" t="s">
        <v>29</v>
      </c>
      <c r="D1" s="65"/>
      <c r="E1" s="65"/>
      <c r="F1" s="65"/>
      <c r="G1" s="65"/>
      <c r="H1" s="65"/>
      <c r="I1" s="65"/>
      <c r="J1" s="65"/>
      <c r="K1" s="65"/>
      <c r="L1" s="65"/>
      <c r="M1" s="65"/>
    </row>
    <row r="2" spans="1:13" ht="18" customHeight="1" x14ac:dyDescent="0.2">
      <c r="A2" s="45"/>
      <c r="B2" s="45"/>
      <c r="C2" s="64" t="s">
        <v>76</v>
      </c>
      <c r="D2" s="64"/>
      <c r="E2" s="64"/>
      <c r="F2" s="64"/>
      <c r="G2" s="11"/>
      <c r="H2" s="11"/>
      <c r="I2" s="11" t="s">
        <v>16</v>
      </c>
      <c r="J2" s="11" t="s">
        <v>9</v>
      </c>
      <c r="K2" s="11" t="s">
        <v>10</v>
      </c>
      <c r="L2" s="11" t="s">
        <v>17</v>
      </c>
      <c r="M2" s="11" t="s">
        <v>23</v>
      </c>
    </row>
    <row r="3" spans="1:13" x14ac:dyDescent="0.2">
      <c r="A3" s="45"/>
      <c r="B3" s="45"/>
      <c r="C3" s="64"/>
      <c r="D3" s="64"/>
      <c r="E3" s="64"/>
      <c r="F3" s="64"/>
      <c r="G3" s="11"/>
      <c r="H3" s="11"/>
      <c r="I3" s="11">
        <f>COUNTIF(A6:A199,"Test Case*")</f>
        <v>10</v>
      </c>
      <c r="J3" s="11">
        <f>COUNTIF(J6:J489,"Passed")</f>
        <v>7</v>
      </c>
      <c r="K3" s="11">
        <f>COUNTIF(J6:J489,"Failed")</f>
        <v>3</v>
      </c>
      <c r="L3" s="11">
        <f>COUNTIF(L6:L489,"Skipped")</f>
        <v>0</v>
      </c>
      <c r="M3" s="13" t="s">
        <v>22</v>
      </c>
    </row>
    <row r="4" spans="1:13" ht="75.75" customHeight="1" x14ac:dyDescent="0.2">
      <c r="A4" s="45"/>
      <c r="B4" s="45"/>
      <c r="C4" s="64"/>
      <c r="D4" s="64"/>
      <c r="E4" s="64"/>
      <c r="F4" s="64"/>
      <c r="G4" s="15"/>
      <c r="H4" s="16"/>
      <c r="I4" s="17"/>
      <c r="J4" s="17">
        <f>J3/I3</f>
        <v>0.7</v>
      </c>
      <c r="K4" s="17">
        <f>K3/I3</f>
        <v>0.3</v>
      </c>
      <c r="L4" s="17">
        <f>L3/I3</f>
        <v>0</v>
      </c>
      <c r="M4" s="11"/>
    </row>
    <row r="5" spans="1:13" ht="16" x14ac:dyDescent="0.2">
      <c r="A5" s="18" t="s">
        <v>2</v>
      </c>
      <c r="B5" s="18" t="s">
        <v>1</v>
      </c>
      <c r="C5" s="19" t="s">
        <v>3</v>
      </c>
      <c r="D5" s="18" t="s">
        <v>4</v>
      </c>
      <c r="E5" s="19" t="s">
        <v>0</v>
      </c>
      <c r="F5" s="19" t="s">
        <v>5</v>
      </c>
      <c r="G5" s="18" t="s">
        <v>15</v>
      </c>
      <c r="H5" s="18" t="s">
        <v>14</v>
      </c>
      <c r="I5" s="18" t="s">
        <v>11</v>
      </c>
      <c r="J5" s="20" t="s">
        <v>6</v>
      </c>
      <c r="K5" s="20" t="s">
        <v>13</v>
      </c>
      <c r="L5" s="20" t="s">
        <v>7</v>
      </c>
      <c r="M5" s="18" t="s">
        <v>8</v>
      </c>
    </row>
    <row r="6" spans="1:13" ht="15" customHeight="1" x14ac:dyDescent="0.2">
      <c r="A6" s="47" t="s">
        <v>24</v>
      </c>
      <c r="B6" s="48"/>
      <c r="C6" s="48"/>
      <c r="D6" s="48"/>
      <c r="E6" s="48"/>
      <c r="F6" s="48"/>
      <c r="G6" s="48"/>
      <c r="H6" s="48"/>
      <c r="I6" s="21"/>
      <c r="J6" s="21"/>
      <c r="K6" s="21"/>
      <c r="L6" s="21"/>
      <c r="M6" s="21"/>
    </row>
    <row r="7" spans="1:13" ht="15" customHeight="1" x14ac:dyDescent="0.2">
      <c r="A7" s="49" t="s">
        <v>25</v>
      </c>
      <c r="B7" s="49" t="s">
        <v>141</v>
      </c>
      <c r="C7" s="45"/>
      <c r="D7" s="11">
        <v>1</v>
      </c>
      <c r="E7" s="12" t="s">
        <v>27</v>
      </c>
      <c r="F7" s="50"/>
      <c r="G7" s="51" t="s">
        <v>70</v>
      </c>
      <c r="H7" s="52"/>
      <c r="I7" s="44" t="s">
        <v>12</v>
      </c>
      <c r="J7" s="45" t="s">
        <v>9</v>
      </c>
      <c r="K7" s="66"/>
      <c r="L7" s="46" t="s">
        <v>197</v>
      </c>
      <c r="M7" s="45"/>
    </row>
    <row r="8" spans="1:13" ht="62" customHeight="1" x14ac:dyDescent="0.2">
      <c r="A8" s="49"/>
      <c r="B8" s="49"/>
      <c r="C8" s="45"/>
      <c r="D8" s="11">
        <v>2</v>
      </c>
      <c r="E8" s="12" t="s">
        <v>28</v>
      </c>
      <c r="F8" s="50"/>
      <c r="G8" s="52"/>
      <c r="H8" s="52"/>
      <c r="I8" s="44"/>
      <c r="J8" s="45"/>
      <c r="K8" s="66"/>
      <c r="L8" s="46"/>
      <c r="M8" s="45"/>
    </row>
    <row r="9" spans="1:13" x14ac:dyDescent="0.2">
      <c r="A9" s="47" t="s">
        <v>34</v>
      </c>
      <c r="B9" s="48"/>
      <c r="C9" s="48"/>
      <c r="D9" s="48"/>
      <c r="E9" s="48"/>
      <c r="F9" s="48"/>
      <c r="G9" s="48"/>
      <c r="H9" s="48"/>
      <c r="I9" s="22"/>
      <c r="J9" s="22"/>
      <c r="K9" s="22"/>
      <c r="L9" s="22"/>
      <c r="M9" s="22"/>
    </row>
    <row r="10" spans="1:13" ht="15" customHeight="1" x14ac:dyDescent="0.2">
      <c r="A10" s="49" t="s">
        <v>31</v>
      </c>
      <c r="B10" s="49" t="s">
        <v>141</v>
      </c>
      <c r="C10" s="45"/>
      <c r="D10" s="23">
        <v>1</v>
      </c>
      <c r="E10" s="12" t="s">
        <v>27</v>
      </c>
      <c r="F10" s="50"/>
      <c r="G10" s="51" t="s">
        <v>67</v>
      </c>
      <c r="H10" s="53" t="s">
        <v>140</v>
      </c>
      <c r="I10" s="44" t="s">
        <v>12</v>
      </c>
      <c r="J10" s="45" t="s">
        <v>10</v>
      </c>
      <c r="K10" s="63" t="s">
        <v>181</v>
      </c>
      <c r="L10" s="46" t="s">
        <v>196</v>
      </c>
      <c r="M10" s="56"/>
    </row>
    <row r="11" spans="1:13" ht="16" x14ac:dyDescent="0.2">
      <c r="A11" s="49"/>
      <c r="B11" s="49"/>
      <c r="C11" s="45"/>
      <c r="D11" s="11">
        <v>2</v>
      </c>
      <c r="E11" s="12" t="s">
        <v>32</v>
      </c>
      <c r="F11" s="50"/>
      <c r="G11" s="52"/>
      <c r="H11" s="52"/>
      <c r="I11" s="44"/>
      <c r="J11" s="45"/>
      <c r="K11" s="63"/>
      <c r="L11" s="46"/>
      <c r="M11" s="57"/>
    </row>
    <row r="12" spans="1:13" ht="32" x14ac:dyDescent="0.2">
      <c r="A12" s="49"/>
      <c r="B12" s="49"/>
      <c r="C12" s="45"/>
      <c r="D12" s="11">
        <v>3</v>
      </c>
      <c r="E12" s="12" t="s">
        <v>33</v>
      </c>
      <c r="F12" s="50"/>
      <c r="G12" s="52"/>
      <c r="H12" s="52"/>
      <c r="I12" s="44"/>
      <c r="J12" s="45"/>
      <c r="K12" s="63"/>
      <c r="L12" s="46"/>
      <c r="M12" s="57"/>
    </row>
    <row r="13" spans="1:13" ht="31" customHeight="1" x14ac:dyDescent="0.2">
      <c r="A13" s="49"/>
      <c r="B13" s="49"/>
      <c r="C13" s="45"/>
      <c r="D13" s="11">
        <v>4</v>
      </c>
      <c r="E13" s="12" t="s">
        <v>35</v>
      </c>
      <c r="F13" s="50"/>
      <c r="G13" s="52"/>
      <c r="H13" s="52"/>
      <c r="I13" s="44"/>
      <c r="J13" s="45"/>
      <c r="K13" s="63"/>
      <c r="L13" s="46"/>
      <c r="M13" s="61"/>
    </row>
    <row r="14" spans="1:13" ht="15" customHeight="1" x14ac:dyDescent="0.2">
      <c r="A14" s="47" t="s">
        <v>42</v>
      </c>
      <c r="B14" s="48"/>
      <c r="C14" s="48"/>
      <c r="D14" s="48"/>
      <c r="E14" s="48"/>
      <c r="F14" s="48"/>
      <c r="G14" s="48"/>
      <c r="H14" s="48"/>
      <c r="I14" s="21"/>
      <c r="J14" s="21"/>
      <c r="K14" s="21"/>
      <c r="L14" s="21"/>
      <c r="M14" s="21"/>
    </row>
    <row r="15" spans="1:13" ht="15" customHeight="1" x14ac:dyDescent="0.2">
      <c r="A15" s="49" t="s">
        <v>37</v>
      </c>
      <c r="B15" s="49" t="s">
        <v>141</v>
      </c>
      <c r="C15" s="45"/>
      <c r="D15" s="23">
        <v>1</v>
      </c>
      <c r="E15" s="12" t="s">
        <v>27</v>
      </c>
      <c r="F15" s="50"/>
      <c r="G15" s="51" t="s">
        <v>67</v>
      </c>
      <c r="H15" s="53"/>
      <c r="I15" s="54" t="s">
        <v>12</v>
      </c>
      <c r="J15" s="56" t="s">
        <v>9</v>
      </c>
      <c r="K15" s="45"/>
      <c r="L15" s="58" t="s">
        <v>196</v>
      </c>
      <c r="M15" s="45"/>
    </row>
    <row r="16" spans="1:13" ht="16" x14ac:dyDescent="0.2">
      <c r="A16" s="49"/>
      <c r="B16" s="49"/>
      <c r="C16" s="45"/>
      <c r="D16" s="23">
        <v>2</v>
      </c>
      <c r="E16" s="12" t="s">
        <v>32</v>
      </c>
      <c r="F16" s="50"/>
      <c r="G16" s="52"/>
      <c r="H16" s="52"/>
      <c r="I16" s="55"/>
      <c r="J16" s="57"/>
      <c r="K16" s="45"/>
      <c r="L16" s="59"/>
      <c r="M16" s="45"/>
    </row>
    <row r="17" spans="1:13" ht="32" x14ac:dyDescent="0.2">
      <c r="A17" s="49"/>
      <c r="B17" s="49"/>
      <c r="C17" s="45"/>
      <c r="D17" s="23">
        <v>3</v>
      </c>
      <c r="E17" s="12" t="s">
        <v>33</v>
      </c>
      <c r="F17" s="50"/>
      <c r="G17" s="52"/>
      <c r="H17" s="52"/>
      <c r="I17" s="55"/>
      <c r="J17" s="57"/>
      <c r="K17" s="45"/>
      <c r="L17" s="59"/>
      <c r="M17" s="45"/>
    </row>
    <row r="18" spans="1:13" ht="16" x14ac:dyDescent="0.2">
      <c r="A18" s="49"/>
      <c r="B18" s="49"/>
      <c r="C18" s="45"/>
      <c r="D18" s="23">
        <v>4</v>
      </c>
      <c r="E18" s="12" t="s">
        <v>38</v>
      </c>
      <c r="F18" s="50"/>
      <c r="G18" s="52"/>
      <c r="H18" s="52"/>
      <c r="I18" s="60"/>
      <c r="J18" s="61"/>
      <c r="K18" s="45"/>
      <c r="L18" s="62"/>
      <c r="M18" s="45"/>
    </row>
    <row r="19" spans="1:13" ht="15" customHeight="1" x14ac:dyDescent="0.2">
      <c r="A19" s="47" t="s">
        <v>41</v>
      </c>
      <c r="B19" s="48"/>
      <c r="C19" s="48"/>
      <c r="D19" s="48"/>
      <c r="E19" s="48"/>
      <c r="F19" s="48"/>
      <c r="G19" s="48"/>
      <c r="H19" s="48"/>
      <c r="I19" s="21"/>
      <c r="J19" s="21"/>
      <c r="K19" s="21"/>
      <c r="L19" s="21"/>
      <c r="M19" s="21"/>
    </row>
    <row r="20" spans="1:13" ht="15" customHeight="1" x14ac:dyDescent="0.2">
      <c r="A20" s="49" t="s">
        <v>39</v>
      </c>
      <c r="B20" s="49" t="s">
        <v>141</v>
      </c>
      <c r="C20" s="45"/>
      <c r="D20" s="23">
        <v>1</v>
      </c>
      <c r="E20" s="12" t="s">
        <v>27</v>
      </c>
      <c r="F20" s="50"/>
      <c r="G20" s="51" t="s">
        <v>68</v>
      </c>
      <c r="H20" s="53"/>
      <c r="I20" s="54" t="s">
        <v>12</v>
      </c>
      <c r="J20" s="56" t="s">
        <v>9</v>
      </c>
      <c r="K20" s="45"/>
      <c r="L20" s="58" t="s">
        <v>197</v>
      </c>
      <c r="M20" s="45"/>
    </row>
    <row r="21" spans="1:13" ht="16" x14ac:dyDescent="0.2">
      <c r="A21" s="49"/>
      <c r="B21" s="49"/>
      <c r="C21" s="45"/>
      <c r="D21" s="23">
        <v>2</v>
      </c>
      <c r="E21" s="12" t="s">
        <v>32</v>
      </c>
      <c r="F21" s="50"/>
      <c r="G21" s="52"/>
      <c r="H21" s="52"/>
      <c r="I21" s="55"/>
      <c r="J21" s="57"/>
      <c r="K21" s="45"/>
      <c r="L21" s="59"/>
      <c r="M21" s="45"/>
    </row>
    <row r="22" spans="1:13" ht="32" x14ac:dyDescent="0.2">
      <c r="A22" s="49"/>
      <c r="B22" s="49"/>
      <c r="C22" s="45"/>
      <c r="D22" s="23">
        <v>3</v>
      </c>
      <c r="E22" s="12" t="s">
        <v>40</v>
      </c>
      <c r="F22" s="50"/>
      <c r="G22" s="52"/>
      <c r="H22" s="52"/>
      <c r="I22" s="55"/>
      <c r="J22" s="57"/>
      <c r="K22" s="45"/>
      <c r="L22" s="59"/>
      <c r="M22" s="45"/>
    </row>
    <row r="23" spans="1:13" ht="16" x14ac:dyDescent="0.2">
      <c r="A23" s="49"/>
      <c r="B23" s="49"/>
      <c r="C23" s="45"/>
      <c r="D23" s="23">
        <v>4</v>
      </c>
      <c r="E23" s="12" t="s">
        <v>38</v>
      </c>
      <c r="F23" s="50"/>
      <c r="G23" s="52"/>
      <c r="H23" s="52"/>
      <c r="I23" s="60"/>
      <c r="J23" s="61"/>
      <c r="K23" s="45"/>
      <c r="L23" s="62"/>
      <c r="M23" s="45"/>
    </row>
    <row r="24" spans="1:13" ht="15" customHeight="1" x14ac:dyDescent="0.2">
      <c r="A24" s="47" t="s">
        <v>44</v>
      </c>
      <c r="B24" s="48"/>
      <c r="C24" s="48"/>
      <c r="D24" s="48"/>
      <c r="E24" s="48"/>
      <c r="F24" s="48"/>
      <c r="G24" s="48"/>
      <c r="H24" s="48"/>
      <c r="I24" s="21"/>
      <c r="J24" s="21"/>
      <c r="K24" s="21"/>
      <c r="L24" s="21"/>
      <c r="M24" s="21"/>
    </row>
    <row r="25" spans="1:13" ht="15" customHeight="1" x14ac:dyDescent="0.2">
      <c r="A25" s="49" t="s">
        <v>43</v>
      </c>
      <c r="B25" s="49" t="s">
        <v>141</v>
      </c>
      <c r="C25" s="45"/>
      <c r="D25" s="23">
        <v>1</v>
      </c>
      <c r="E25" s="12" t="s">
        <v>27</v>
      </c>
      <c r="F25" s="50"/>
      <c r="G25" s="51" t="s">
        <v>69</v>
      </c>
      <c r="H25" s="53" t="s">
        <v>71</v>
      </c>
      <c r="I25" s="54" t="s">
        <v>51</v>
      </c>
      <c r="J25" s="56" t="s">
        <v>10</v>
      </c>
      <c r="K25" s="63" t="s">
        <v>175</v>
      </c>
      <c r="L25" s="58" t="s">
        <v>197</v>
      </c>
      <c r="M25" s="45"/>
    </row>
    <row r="26" spans="1:13" ht="16" x14ac:dyDescent="0.2">
      <c r="A26" s="49"/>
      <c r="B26" s="49"/>
      <c r="C26" s="45"/>
      <c r="D26" s="23">
        <v>2</v>
      </c>
      <c r="E26" s="12" t="s">
        <v>32</v>
      </c>
      <c r="F26" s="50"/>
      <c r="G26" s="52"/>
      <c r="H26" s="52"/>
      <c r="I26" s="55"/>
      <c r="J26" s="57"/>
      <c r="K26" s="63"/>
      <c r="L26" s="59"/>
      <c r="M26" s="45"/>
    </row>
    <row r="27" spans="1:13" ht="16" x14ac:dyDescent="0.2">
      <c r="A27" s="49"/>
      <c r="B27" s="49"/>
      <c r="C27" s="45"/>
      <c r="D27" s="23">
        <v>3</v>
      </c>
      <c r="E27" s="12" t="s">
        <v>45</v>
      </c>
      <c r="F27" s="50"/>
      <c r="G27" s="52"/>
      <c r="H27" s="52"/>
      <c r="I27" s="55"/>
      <c r="J27" s="57"/>
      <c r="K27" s="63"/>
      <c r="L27" s="59"/>
      <c r="M27" s="45"/>
    </row>
    <row r="28" spans="1:13" ht="16" x14ac:dyDescent="0.2">
      <c r="A28" s="49"/>
      <c r="B28" s="49"/>
      <c r="C28" s="45"/>
      <c r="D28" s="23">
        <v>4</v>
      </c>
      <c r="E28" s="12" t="s">
        <v>38</v>
      </c>
      <c r="F28" s="50"/>
      <c r="G28" s="52"/>
      <c r="H28" s="52"/>
      <c r="I28" s="60"/>
      <c r="J28" s="61"/>
      <c r="K28" s="63"/>
      <c r="L28" s="62"/>
      <c r="M28" s="45"/>
    </row>
    <row r="29" spans="1:13" ht="15" customHeight="1" x14ac:dyDescent="0.2">
      <c r="A29" s="47" t="s">
        <v>46</v>
      </c>
      <c r="B29" s="48"/>
      <c r="C29" s="48"/>
      <c r="D29" s="48"/>
      <c r="E29" s="48"/>
      <c r="F29" s="48"/>
      <c r="G29" s="48"/>
      <c r="H29" s="48"/>
      <c r="I29" s="21"/>
      <c r="J29" s="21"/>
      <c r="K29" s="21"/>
      <c r="L29" s="21"/>
      <c r="M29" s="21"/>
    </row>
    <row r="30" spans="1:13" ht="15" customHeight="1" x14ac:dyDescent="0.2">
      <c r="A30" s="49" t="s">
        <v>48</v>
      </c>
      <c r="B30" s="49" t="s">
        <v>141</v>
      </c>
      <c r="C30" s="45"/>
      <c r="D30" s="23">
        <v>1</v>
      </c>
      <c r="E30" s="12" t="s">
        <v>27</v>
      </c>
      <c r="F30" s="50"/>
      <c r="G30" s="51" t="s">
        <v>69</v>
      </c>
      <c r="H30" s="53" t="s">
        <v>72</v>
      </c>
      <c r="I30" s="54" t="s">
        <v>51</v>
      </c>
      <c r="J30" s="56" t="s">
        <v>10</v>
      </c>
      <c r="K30" s="63" t="s">
        <v>175</v>
      </c>
      <c r="L30" s="58" t="s">
        <v>196</v>
      </c>
      <c r="M30" s="45"/>
    </row>
    <row r="31" spans="1:13" ht="16" x14ac:dyDescent="0.2">
      <c r="A31" s="49"/>
      <c r="B31" s="49"/>
      <c r="C31" s="45"/>
      <c r="D31" s="23">
        <v>2</v>
      </c>
      <c r="E31" s="12" t="s">
        <v>32</v>
      </c>
      <c r="F31" s="50"/>
      <c r="G31" s="52"/>
      <c r="H31" s="52"/>
      <c r="I31" s="55"/>
      <c r="J31" s="57"/>
      <c r="K31" s="63"/>
      <c r="L31" s="59"/>
      <c r="M31" s="45"/>
    </row>
    <row r="32" spans="1:13" ht="16" x14ac:dyDescent="0.2">
      <c r="A32" s="49"/>
      <c r="B32" s="49"/>
      <c r="C32" s="45"/>
      <c r="D32" s="23">
        <v>3</v>
      </c>
      <c r="E32" s="12" t="s">
        <v>47</v>
      </c>
      <c r="F32" s="50"/>
      <c r="G32" s="52"/>
      <c r="H32" s="52"/>
      <c r="I32" s="55"/>
      <c r="J32" s="57"/>
      <c r="K32" s="63"/>
      <c r="L32" s="59"/>
      <c r="M32" s="45"/>
    </row>
    <row r="33" spans="1:13" ht="16" x14ac:dyDescent="0.2">
      <c r="A33" s="49"/>
      <c r="B33" s="49"/>
      <c r="C33" s="45"/>
      <c r="D33" s="23">
        <v>4</v>
      </c>
      <c r="E33" s="12" t="s">
        <v>38</v>
      </c>
      <c r="F33" s="50"/>
      <c r="G33" s="52"/>
      <c r="H33" s="52"/>
      <c r="I33" s="60"/>
      <c r="J33" s="61"/>
      <c r="K33" s="63"/>
      <c r="L33" s="62"/>
      <c r="M33" s="45"/>
    </row>
    <row r="34" spans="1:13" ht="15" customHeight="1" x14ac:dyDescent="0.2">
      <c r="A34" s="47" t="s">
        <v>49</v>
      </c>
      <c r="B34" s="48"/>
      <c r="C34" s="48"/>
      <c r="D34" s="48"/>
      <c r="E34" s="48"/>
      <c r="F34" s="48"/>
      <c r="G34" s="48"/>
      <c r="H34" s="48"/>
      <c r="I34" s="21"/>
      <c r="J34" s="21"/>
      <c r="K34" s="21"/>
      <c r="L34" s="21"/>
      <c r="M34" s="21"/>
    </row>
    <row r="35" spans="1:13" ht="15" customHeight="1" x14ac:dyDescent="0.2">
      <c r="A35" s="49" t="s">
        <v>48</v>
      </c>
      <c r="B35" s="49" t="s">
        <v>141</v>
      </c>
      <c r="C35" s="45"/>
      <c r="D35" s="23">
        <v>1</v>
      </c>
      <c r="E35" s="12" t="s">
        <v>27</v>
      </c>
      <c r="F35" s="50"/>
      <c r="G35" s="51" t="s">
        <v>97</v>
      </c>
      <c r="H35" s="53"/>
      <c r="I35" s="54" t="s">
        <v>51</v>
      </c>
      <c r="J35" s="56" t="s">
        <v>9</v>
      </c>
      <c r="K35" s="45"/>
      <c r="L35" s="58" t="s">
        <v>197</v>
      </c>
      <c r="M35" s="45"/>
    </row>
    <row r="36" spans="1:13" ht="16" x14ac:dyDescent="0.2">
      <c r="A36" s="49"/>
      <c r="B36" s="49"/>
      <c r="C36" s="45"/>
      <c r="D36" s="23">
        <v>2</v>
      </c>
      <c r="E36" s="12" t="s">
        <v>32</v>
      </c>
      <c r="F36" s="50"/>
      <c r="G36" s="52"/>
      <c r="H36" s="52"/>
      <c r="I36" s="55"/>
      <c r="J36" s="57"/>
      <c r="K36" s="45"/>
      <c r="L36" s="59"/>
      <c r="M36" s="45"/>
    </row>
    <row r="37" spans="1:13" ht="32" x14ac:dyDescent="0.2">
      <c r="A37" s="49"/>
      <c r="B37" s="49"/>
      <c r="C37" s="45"/>
      <c r="D37" s="23">
        <v>3</v>
      </c>
      <c r="E37" s="12" t="s">
        <v>50</v>
      </c>
      <c r="F37" s="50"/>
      <c r="G37" s="52"/>
      <c r="H37" s="52"/>
      <c r="I37" s="55"/>
      <c r="J37" s="57"/>
      <c r="K37" s="45"/>
      <c r="L37" s="59"/>
      <c r="M37" s="45"/>
    </row>
    <row r="38" spans="1:13" ht="16" x14ac:dyDescent="0.2">
      <c r="A38" s="49"/>
      <c r="B38" s="49"/>
      <c r="C38" s="45"/>
      <c r="D38" s="23">
        <v>4</v>
      </c>
      <c r="E38" s="12" t="s">
        <v>38</v>
      </c>
      <c r="F38" s="50"/>
      <c r="G38" s="52"/>
      <c r="H38" s="52"/>
      <c r="I38" s="60"/>
      <c r="J38" s="61"/>
      <c r="K38" s="45"/>
      <c r="L38" s="62"/>
      <c r="M38" s="45"/>
    </row>
    <row r="39" spans="1:13" ht="15" customHeight="1" x14ac:dyDescent="0.2">
      <c r="A39" s="47" t="s">
        <v>198</v>
      </c>
      <c r="B39" s="48"/>
      <c r="C39" s="48"/>
      <c r="D39" s="48"/>
      <c r="E39" s="48"/>
      <c r="F39" s="48"/>
      <c r="G39" s="48"/>
      <c r="H39" s="48"/>
      <c r="I39" s="21"/>
      <c r="J39" s="21"/>
      <c r="K39" s="21"/>
      <c r="L39" s="21"/>
      <c r="M39" s="21"/>
    </row>
    <row r="40" spans="1:13" ht="15" customHeight="1" x14ac:dyDescent="0.2">
      <c r="A40" s="49" t="s">
        <v>53</v>
      </c>
      <c r="B40" s="49" t="s">
        <v>141</v>
      </c>
      <c r="C40" s="45"/>
      <c r="D40" s="23">
        <v>1</v>
      </c>
      <c r="E40" s="12" t="s">
        <v>27</v>
      </c>
      <c r="F40" s="50"/>
      <c r="G40" s="51" t="s">
        <v>97</v>
      </c>
      <c r="H40" s="53"/>
      <c r="I40" s="54" t="s">
        <v>51</v>
      </c>
      <c r="J40" s="56" t="s">
        <v>9</v>
      </c>
      <c r="K40" s="45"/>
      <c r="L40" s="58" t="s">
        <v>196</v>
      </c>
      <c r="M40" s="45"/>
    </row>
    <row r="41" spans="1:13" ht="16" x14ac:dyDescent="0.2">
      <c r="A41" s="49"/>
      <c r="B41" s="49"/>
      <c r="C41" s="45"/>
      <c r="D41" s="23">
        <v>2</v>
      </c>
      <c r="E41" s="12" t="s">
        <v>32</v>
      </c>
      <c r="F41" s="50"/>
      <c r="G41" s="52"/>
      <c r="H41" s="52"/>
      <c r="I41" s="55"/>
      <c r="J41" s="57"/>
      <c r="K41" s="45"/>
      <c r="L41" s="59"/>
      <c r="M41" s="45"/>
    </row>
    <row r="42" spans="1:13" ht="48" x14ac:dyDescent="0.2">
      <c r="A42" s="49"/>
      <c r="B42" s="49"/>
      <c r="C42" s="45"/>
      <c r="D42" s="23">
        <v>3</v>
      </c>
      <c r="E42" s="12" t="s">
        <v>52</v>
      </c>
      <c r="F42" s="50"/>
      <c r="G42" s="52"/>
      <c r="H42" s="52"/>
      <c r="I42" s="55"/>
      <c r="J42" s="57"/>
      <c r="K42" s="45"/>
      <c r="L42" s="59"/>
      <c r="M42" s="45"/>
    </row>
    <row r="43" spans="1:13" ht="16" x14ac:dyDescent="0.2">
      <c r="A43" s="49"/>
      <c r="B43" s="49"/>
      <c r="C43" s="45"/>
      <c r="D43" s="23">
        <v>4</v>
      </c>
      <c r="E43" s="12" t="s">
        <v>38</v>
      </c>
      <c r="F43" s="50"/>
      <c r="G43" s="52"/>
      <c r="H43" s="52"/>
      <c r="I43" s="60"/>
      <c r="J43" s="61"/>
      <c r="K43" s="45"/>
      <c r="L43" s="62"/>
      <c r="M43" s="45"/>
    </row>
    <row r="44" spans="1:13" ht="15" customHeight="1" x14ac:dyDescent="0.2">
      <c r="A44" s="47" t="s">
        <v>55</v>
      </c>
      <c r="B44" s="48"/>
      <c r="C44" s="48"/>
      <c r="D44" s="48"/>
      <c r="E44" s="48"/>
      <c r="F44" s="48"/>
      <c r="G44" s="48"/>
      <c r="H44" s="48"/>
      <c r="I44" s="21"/>
      <c r="J44" s="21"/>
      <c r="K44" s="21"/>
      <c r="L44" s="21"/>
      <c r="M44" s="21"/>
    </row>
    <row r="45" spans="1:13" ht="15" customHeight="1" x14ac:dyDescent="0.2">
      <c r="A45" s="49" t="s">
        <v>54</v>
      </c>
      <c r="B45" s="49" t="s">
        <v>141</v>
      </c>
      <c r="C45" s="45"/>
      <c r="D45" s="23">
        <v>1</v>
      </c>
      <c r="E45" s="12" t="s">
        <v>27</v>
      </c>
      <c r="F45" s="50"/>
      <c r="G45" s="51" t="s">
        <v>73</v>
      </c>
      <c r="H45" s="53"/>
      <c r="I45" s="54" t="s">
        <v>51</v>
      </c>
      <c r="J45" s="56" t="s">
        <v>9</v>
      </c>
      <c r="K45" s="45"/>
      <c r="L45" s="58"/>
      <c r="M45" s="45"/>
    </row>
    <row r="46" spans="1:13" ht="32" x14ac:dyDescent="0.2">
      <c r="A46" s="49"/>
      <c r="B46" s="49"/>
      <c r="C46" s="45"/>
      <c r="D46" s="23">
        <v>2</v>
      </c>
      <c r="E46" s="12" t="s">
        <v>56</v>
      </c>
      <c r="F46" s="50"/>
      <c r="G46" s="52"/>
      <c r="H46" s="52"/>
      <c r="I46" s="55"/>
      <c r="J46" s="57"/>
      <c r="K46" s="45"/>
      <c r="L46" s="59"/>
      <c r="M46" s="45"/>
    </row>
    <row r="47" spans="1:13" ht="15" customHeight="1" x14ac:dyDescent="0.2">
      <c r="A47" s="47" t="s">
        <v>57</v>
      </c>
      <c r="B47" s="48"/>
      <c r="C47" s="48"/>
      <c r="D47" s="48"/>
      <c r="E47" s="48"/>
      <c r="F47" s="48"/>
      <c r="G47" s="48"/>
      <c r="H47" s="48"/>
      <c r="I47" s="21"/>
      <c r="J47" s="21"/>
      <c r="K47" s="21"/>
      <c r="L47" s="21"/>
      <c r="M47" s="21"/>
    </row>
    <row r="48" spans="1:13" ht="15" customHeight="1" x14ac:dyDescent="0.2">
      <c r="A48" s="49" t="s">
        <v>58</v>
      </c>
      <c r="B48" s="49" t="s">
        <v>141</v>
      </c>
      <c r="C48" s="45"/>
      <c r="D48" s="23">
        <v>1</v>
      </c>
      <c r="E48" s="12" t="s">
        <v>27</v>
      </c>
      <c r="F48" s="50"/>
      <c r="G48" s="51" t="s">
        <v>73</v>
      </c>
      <c r="H48" s="53"/>
      <c r="I48" s="44" t="s">
        <v>51</v>
      </c>
      <c r="J48" s="45" t="s">
        <v>9</v>
      </c>
      <c r="K48" s="45"/>
      <c r="L48" s="46" t="s">
        <v>197</v>
      </c>
      <c r="M48" s="45"/>
    </row>
    <row r="49" spans="1:13" ht="32" x14ac:dyDescent="0.2">
      <c r="A49" s="49"/>
      <c r="B49" s="49"/>
      <c r="C49" s="45"/>
      <c r="D49" s="23">
        <v>2</v>
      </c>
      <c r="E49" s="12" t="s">
        <v>56</v>
      </c>
      <c r="F49" s="50"/>
      <c r="G49" s="52"/>
      <c r="H49" s="52"/>
      <c r="I49" s="44"/>
      <c r="J49" s="45"/>
      <c r="K49" s="45"/>
      <c r="L49" s="46"/>
      <c r="M49" s="45"/>
    </row>
  </sheetData>
  <autoFilter ref="A5:M8" xr:uid="{00000000-0009-0000-0000-000001000000}"/>
  <dataConsolidate/>
  <mergeCells count="123">
    <mergeCell ref="A10:A13"/>
    <mergeCell ref="B10:B13"/>
    <mergeCell ref="C10:C13"/>
    <mergeCell ref="J25:J28"/>
    <mergeCell ref="K25:K28"/>
    <mergeCell ref="L25:L28"/>
    <mergeCell ref="M25:M28"/>
    <mergeCell ref="A29:H29"/>
    <mergeCell ref="A30:A33"/>
    <mergeCell ref="B30:B33"/>
    <mergeCell ref="C30:C33"/>
    <mergeCell ref="A19:H19"/>
    <mergeCell ref="A24:H24"/>
    <mergeCell ref="A25:A28"/>
    <mergeCell ref="B25:B28"/>
    <mergeCell ref="C25:C28"/>
    <mergeCell ref="F25:F28"/>
    <mergeCell ref="G25:G28"/>
    <mergeCell ref="H25:H28"/>
    <mergeCell ref="L20:L23"/>
    <mergeCell ref="A15:A18"/>
    <mergeCell ref="B15:B18"/>
    <mergeCell ref="C15:C18"/>
    <mergeCell ref="F15:F18"/>
    <mergeCell ref="G15:G18"/>
    <mergeCell ref="H15:H18"/>
    <mergeCell ref="I15:I18"/>
    <mergeCell ref="J15:J18"/>
    <mergeCell ref="K15:K18"/>
    <mergeCell ref="L15:L18"/>
    <mergeCell ref="J20:J23"/>
    <mergeCell ref="A20:A23"/>
    <mergeCell ref="B20:B23"/>
    <mergeCell ref="C20:C23"/>
    <mergeCell ref="F20:F23"/>
    <mergeCell ref="G20:G23"/>
    <mergeCell ref="H20:H23"/>
    <mergeCell ref="I20:I23"/>
    <mergeCell ref="K20:K23"/>
    <mergeCell ref="F10:F13"/>
    <mergeCell ref="G10:G13"/>
    <mergeCell ref="M7:M8"/>
    <mergeCell ref="C2:F4"/>
    <mergeCell ref="H10:H13"/>
    <mergeCell ref="I10:I13"/>
    <mergeCell ref="A6:H6"/>
    <mergeCell ref="A9:H9"/>
    <mergeCell ref="J10:J13"/>
    <mergeCell ref="K10:K13"/>
    <mergeCell ref="L10:L13"/>
    <mergeCell ref="M10:M13"/>
    <mergeCell ref="A1:B4"/>
    <mergeCell ref="C1:M1"/>
    <mergeCell ref="A7:A8"/>
    <mergeCell ref="B7:B8"/>
    <mergeCell ref="C7:C8"/>
    <mergeCell ref="F7:F8"/>
    <mergeCell ref="G7:G8"/>
    <mergeCell ref="H7:H8"/>
    <mergeCell ref="I7:I8"/>
    <mergeCell ref="J7:J8"/>
    <mergeCell ref="K7:K8"/>
    <mergeCell ref="L7:L8"/>
    <mergeCell ref="A14:H14"/>
    <mergeCell ref="K30:K33"/>
    <mergeCell ref="L30:L33"/>
    <mergeCell ref="M30:M33"/>
    <mergeCell ref="A34:H34"/>
    <mergeCell ref="A35:A38"/>
    <mergeCell ref="B35:B38"/>
    <mergeCell ref="C35:C38"/>
    <mergeCell ref="F35:F38"/>
    <mergeCell ref="G35:G38"/>
    <mergeCell ref="H35:H38"/>
    <mergeCell ref="I35:I38"/>
    <mergeCell ref="J35:J38"/>
    <mergeCell ref="K35:K38"/>
    <mergeCell ref="L35:L38"/>
    <mergeCell ref="M35:M38"/>
    <mergeCell ref="F30:F33"/>
    <mergeCell ref="G30:G33"/>
    <mergeCell ref="H30:H33"/>
    <mergeCell ref="I30:I33"/>
    <mergeCell ref="J30:J33"/>
    <mergeCell ref="M15:M18"/>
    <mergeCell ref="M20:M23"/>
    <mergeCell ref="I25:I28"/>
    <mergeCell ref="I40:I43"/>
    <mergeCell ref="J40:J43"/>
    <mergeCell ref="K40:K43"/>
    <mergeCell ref="L40:L43"/>
    <mergeCell ref="M40:M43"/>
    <mergeCell ref="A39:H39"/>
    <mergeCell ref="A40:A43"/>
    <mergeCell ref="B40:B43"/>
    <mergeCell ref="C40:C43"/>
    <mergeCell ref="F40:F43"/>
    <mergeCell ref="G40:G43"/>
    <mergeCell ref="H40:H43"/>
    <mergeCell ref="I45:I46"/>
    <mergeCell ref="J45:J46"/>
    <mergeCell ref="K45:K46"/>
    <mergeCell ref="L45:L46"/>
    <mergeCell ref="M45:M46"/>
    <mergeCell ref="A44:H44"/>
    <mergeCell ref="A45:A46"/>
    <mergeCell ref="B45:B46"/>
    <mergeCell ref="C45:C46"/>
    <mergeCell ref="F45:F46"/>
    <mergeCell ref="G45:G46"/>
    <mergeCell ref="H45:H46"/>
    <mergeCell ref="I48:I49"/>
    <mergeCell ref="J48:J49"/>
    <mergeCell ref="K48:K49"/>
    <mergeCell ref="L48:L49"/>
    <mergeCell ref="M48:M49"/>
    <mergeCell ref="A47:H47"/>
    <mergeCell ref="A48:A49"/>
    <mergeCell ref="B48:B49"/>
    <mergeCell ref="C48:C49"/>
    <mergeCell ref="F48:F49"/>
    <mergeCell ref="G48:G49"/>
    <mergeCell ref="H48:H49"/>
  </mergeCells>
  <conditionalFormatting sqref="L4:L5 J5:K5 G2:I3 G5:H5 I5:I18 G50:I1048576 G7:H8 G10:H13">
    <cfRule type="cellIs" dxfId="158" priority="136" operator="equal">
      <formula>"Skipped"</formula>
    </cfRule>
  </conditionalFormatting>
  <conditionalFormatting sqref="J50:L489 J2:L18">
    <cfRule type="cellIs" dxfId="157" priority="80" operator="equal">
      <formula>"Skipped"</formula>
    </cfRule>
    <cfRule type="cellIs" dxfId="156" priority="137" operator="equal">
      <formula>"Failed"</formula>
    </cfRule>
    <cfRule type="cellIs" dxfId="155" priority="138" operator="equal">
      <formula>"Passed"</formula>
    </cfRule>
  </conditionalFormatting>
  <conditionalFormatting sqref="H15:H18">
    <cfRule type="cellIs" dxfId="154" priority="57" operator="equal">
      <formula>"Skipped"</formula>
    </cfRule>
  </conditionalFormatting>
  <conditionalFormatting sqref="G20:G23">
    <cfRule type="cellIs" dxfId="153" priority="50" operator="equal">
      <formula>"Skipped"</formula>
    </cfRule>
  </conditionalFormatting>
  <conditionalFormatting sqref="I19:I23">
    <cfRule type="cellIs" dxfId="152" priority="54" operator="equal">
      <formula>"Skipped"</formula>
    </cfRule>
  </conditionalFormatting>
  <conditionalFormatting sqref="J19:L23">
    <cfRule type="cellIs" dxfId="151" priority="53" operator="equal">
      <formula>"Skipped"</formula>
    </cfRule>
    <cfRule type="cellIs" dxfId="150" priority="55" operator="equal">
      <formula>"Failed"</formula>
    </cfRule>
    <cfRule type="cellIs" dxfId="149" priority="56" operator="equal">
      <formula>"Passed"</formula>
    </cfRule>
  </conditionalFormatting>
  <conditionalFormatting sqref="H20:H23">
    <cfRule type="cellIs" dxfId="148" priority="52" operator="equal">
      <formula>"Skipped"</formula>
    </cfRule>
  </conditionalFormatting>
  <conditionalFormatting sqref="G15:G18">
    <cfRule type="cellIs" dxfId="147" priority="51" operator="equal">
      <formula>"Skipped"</formula>
    </cfRule>
  </conditionalFormatting>
  <conditionalFormatting sqref="G25:G28">
    <cfRule type="cellIs" dxfId="146" priority="44" operator="equal">
      <formula>"Skipped"</formula>
    </cfRule>
  </conditionalFormatting>
  <conditionalFormatting sqref="G30:G33">
    <cfRule type="cellIs" dxfId="145" priority="38" operator="equal">
      <formula>"Skipped"</formula>
    </cfRule>
  </conditionalFormatting>
  <conditionalFormatting sqref="G35:G38">
    <cfRule type="cellIs" dxfId="144" priority="31" operator="equal">
      <formula>"Skipped"</formula>
    </cfRule>
  </conditionalFormatting>
  <conditionalFormatting sqref="G45:G46">
    <cfRule type="cellIs" dxfId="143" priority="19" operator="equal">
      <formula>"Skipped"</formula>
    </cfRule>
  </conditionalFormatting>
  <conditionalFormatting sqref="I24:I28">
    <cfRule type="cellIs" dxfId="142" priority="47" operator="equal">
      <formula>"Skipped"</formula>
    </cfRule>
  </conditionalFormatting>
  <conditionalFormatting sqref="J24:L28">
    <cfRule type="cellIs" dxfId="141" priority="46" operator="equal">
      <formula>"Skipped"</formula>
    </cfRule>
    <cfRule type="cellIs" dxfId="140" priority="48" operator="equal">
      <formula>"Failed"</formula>
    </cfRule>
    <cfRule type="cellIs" dxfId="139" priority="49" operator="equal">
      <formula>"Passed"</formula>
    </cfRule>
  </conditionalFormatting>
  <conditionalFormatting sqref="H25:H28">
    <cfRule type="cellIs" dxfId="138" priority="45" operator="equal">
      <formula>"Skipped"</formula>
    </cfRule>
  </conditionalFormatting>
  <conditionalFormatting sqref="I29:I33">
    <cfRule type="cellIs" dxfId="137" priority="41" operator="equal">
      <formula>"Skipped"</formula>
    </cfRule>
  </conditionalFormatting>
  <conditionalFormatting sqref="J29:L29 J30:J33 L30:L33">
    <cfRule type="cellIs" dxfId="136" priority="40" operator="equal">
      <formula>"Skipped"</formula>
    </cfRule>
    <cfRule type="cellIs" dxfId="135" priority="42" operator="equal">
      <formula>"Failed"</formula>
    </cfRule>
    <cfRule type="cellIs" dxfId="134" priority="43" operator="equal">
      <formula>"Passed"</formula>
    </cfRule>
  </conditionalFormatting>
  <conditionalFormatting sqref="H30:H33">
    <cfRule type="cellIs" dxfId="133" priority="39" operator="equal">
      <formula>"Skipped"</formula>
    </cfRule>
  </conditionalFormatting>
  <conditionalFormatting sqref="I34:I38">
    <cfRule type="cellIs" dxfId="132" priority="35" operator="equal">
      <formula>"Skipped"</formula>
    </cfRule>
  </conditionalFormatting>
  <conditionalFormatting sqref="J34:L34 J35:K38">
    <cfRule type="cellIs" dxfId="131" priority="34" operator="equal">
      <formula>"Skipped"</formula>
    </cfRule>
    <cfRule type="cellIs" dxfId="130" priority="36" operator="equal">
      <formula>"Failed"</formula>
    </cfRule>
    <cfRule type="cellIs" dxfId="129" priority="37" operator="equal">
      <formula>"Passed"</formula>
    </cfRule>
  </conditionalFormatting>
  <conditionalFormatting sqref="I39:I43">
    <cfRule type="cellIs" dxfId="128" priority="28" operator="equal">
      <formula>"Skipped"</formula>
    </cfRule>
  </conditionalFormatting>
  <conditionalFormatting sqref="J39:L39 J40:K43">
    <cfRule type="cellIs" dxfId="127" priority="27" operator="equal">
      <formula>"Skipped"</formula>
    </cfRule>
    <cfRule type="cellIs" dxfId="126" priority="29" operator="equal">
      <formula>"Failed"</formula>
    </cfRule>
    <cfRule type="cellIs" dxfId="125" priority="30" operator="equal">
      <formula>"Passed"</formula>
    </cfRule>
  </conditionalFormatting>
  <conditionalFormatting sqref="I44:I46">
    <cfRule type="cellIs" dxfId="124" priority="22" operator="equal">
      <formula>"Skipped"</formula>
    </cfRule>
  </conditionalFormatting>
  <conditionalFormatting sqref="J44:L46">
    <cfRule type="cellIs" dxfId="123" priority="21" operator="equal">
      <formula>"Skipped"</formula>
    </cfRule>
    <cfRule type="cellIs" dxfId="122" priority="23" operator="equal">
      <formula>"Failed"</formula>
    </cfRule>
    <cfRule type="cellIs" dxfId="121" priority="24" operator="equal">
      <formula>"Passed"</formula>
    </cfRule>
  </conditionalFormatting>
  <conditionalFormatting sqref="H45:H46">
    <cfRule type="cellIs" dxfId="120" priority="20" operator="equal">
      <formula>"Skipped"</formula>
    </cfRule>
  </conditionalFormatting>
  <conditionalFormatting sqref="G48:G49">
    <cfRule type="cellIs" dxfId="119" priority="13" operator="equal">
      <formula>"Skipped"</formula>
    </cfRule>
  </conditionalFormatting>
  <conditionalFormatting sqref="I47:I49">
    <cfRule type="cellIs" dxfId="118" priority="16" operator="equal">
      <formula>"Skipped"</formula>
    </cfRule>
  </conditionalFormatting>
  <conditionalFormatting sqref="J47:L49">
    <cfRule type="cellIs" dxfId="117" priority="15" operator="equal">
      <formula>"Skipped"</formula>
    </cfRule>
    <cfRule type="cellIs" dxfId="116" priority="17" operator="equal">
      <formula>"Failed"</formula>
    </cfRule>
    <cfRule type="cellIs" dxfId="115" priority="18" operator="equal">
      <formula>"Passed"</formula>
    </cfRule>
  </conditionalFormatting>
  <conditionalFormatting sqref="H48:H49">
    <cfRule type="cellIs" dxfId="114" priority="14" operator="equal">
      <formula>"Skipped"</formula>
    </cfRule>
  </conditionalFormatting>
  <conditionalFormatting sqref="H35:H38">
    <cfRule type="cellIs" dxfId="113" priority="12" operator="equal">
      <formula>"Skipped"</formula>
    </cfRule>
  </conditionalFormatting>
  <conditionalFormatting sqref="H40:H43">
    <cfRule type="cellIs" dxfId="112" priority="11" operator="equal">
      <formula>"Skipped"</formula>
    </cfRule>
  </conditionalFormatting>
  <conditionalFormatting sqref="G40:G43">
    <cfRule type="cellIs" dxfId="111" priority="10" operator="equal">
      <formula>"Skipped"</formula>
    </cfRule>
  </conditionalFormatting>
  <conditionalFormatting sqref="K30:K33">
    <cfRule type="cellIs" dxfId="110" priority="7" operator="equal">
      <formula>"Skipped"</formula>
    </cfRule>
    <cfRule type="cellIs" dxfId="109" priority="8" operator="equal">
      <formula>"Failed"</formula>
    </cfRule>
    <cfRule type="cellIs" dxfId="108" priority="9" operator="equal">
      <formula>"Passed"</formula>
    </cfRule>
  </conditionalFormatting>
  <conditionalFormatting sqref="L35:L38">
    <cfRule type="cellIs" dxfId="5" priority="4" operator="equal">
      <formula>"Skipped"</formula>
    </cfRule>
    <cfRule type="cellIs" dxfId="4" priority="5" operator="equal">
      <formula>"Failed"</formula>
    </cfRule>
    <cfRule type="cellIs" dxfId="3" priority="6" operator="equal">
      <formula>"Passed"</formula>
    </cfRule>
  </conditionalFormatting>
  <conditionalFormatting sqref="L40:L43">
    <cfRule type="cellIs" dxfId="2" priority="1" operator="equal">
      <formula>"Skipped"</formula>
    </cfRule>
    <cfRule type="cellIs" dxfId="1" priority="2" operator="equal">
      <formula>"Failed"</formula>
    </cfRule>
    <cfRule type="cellIs" dxfId="0" priority="3" operator="equal">
      <formula>"Passed"</formula>
    </cfRule>
  </conditionalFormatting>
  <dataValidations count="4">
    <dataValidation type="list" allowBlank="1" showInputMessage="1" showErrorMessage="1" sqref="F50:F1048576" xr:uid="{00000000-0002-0000-0100-000000000000}">
      <formula1>"Passed, Failed"</formula1>
    </dataValidation>
    <dataValidation type="list" allowBlank="1" showInputMessage="1" showErrorMessage="1" sqref="L7:L8 L15:L18 L10:L13 G2:H3 G50:I1048576 L20:L23 L25:L28 L30:L33 L48:L49 L35:L38 L45:L46 L40:L43" xr:uid="{00000000-0002-0000-0100-000001000000}">
      <formula1>"Yes, No"</formula1>
    </dataValidation>
    <dataValidation type="list" allowBlank="1" showInputMessage="1" showErrorMessage="1" sqref="J7:J8 J10:J11 J15:J16 J20:J21 J25:J26 J30:J31 J35:J36 J40:J41 J45:J46 J48:J49" xr:uid="{00000000-0002-0000-0100-000002000000}">
      <formula1>"Passed, Failed, Skipped"</formula1>
    </dataValidation>
    <dataValidation type="list" allowBlank="1" showInputMessage="1" showErrorMessage="1" sqref="I7:I8 I15:I18 I10:I13 I20:I23 I25:I28 I30:I33 I35:I38 I40:I43 I45:I46 I48:I49" xr:uid="{00000000-0002-0000-0100-000003000000}">
      <formula1>"High,Medium,Low"</formula1>
    </dataValidation>
  </dataValidations>
  <hyperlinks>
    <hyperlink ref="K10:K13" location="'Defect Tracking'!A11:O12" display="'Defect Tracking'!A11:O12" xr:uid="{20A32DF0-C99D-4A49-9FA9-B5E80339BD3E}"/>
    <hyperlink ref="K25:K28" location="'Defect Tracking'!A13:O13" display="DF003" xr:uid="{2CB6B397-4C92-FF47-9817-F58C3FF0E6D1}"/>
    <hyperlink ref="K30:K33" location="'Defect Tracking'!A13:O13" display="DF003" xr:uid="{A53E8652-03E8-074A-A7A6-AED6C0826541}"/>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17F69-E8A7-B543-91EA-9AD672758A0C}">
  <dimension ref="A1:M23"/>
  <sheetViews>
    <sheetView zoomScale="107" zoomScaleNormal="70" workbookViewId="0">
      <pane ySplit="5" topLeftCell="A6" activePane="bottomLeft" state="frozen"/>
      <selection pane="bottomLeft" sqref="A1:B4"/>
    </sheetView>
  </sheetViews>
  <sheetFormatPr baseColWidth="10" defaultColWidth="9.1640625" defaultRowHeight="15" x14ac:dyDescent="0.2"/>
  <cols>
    <col min="1" max="1" width="16.1640625" style="1" customWidth="1"/>
    <col min="2" max="2" width="14.6640625" style="1" customWidth="1"/>
    <col min="3" max="3" width="17.5" style="1" customWidth="1"/>
    <col min="4" max="4" width="10.83203125" style="1" customWidth="1"/>
    <col min="5" max="5" width="25.33203125" style="1" customWidth="1"/>
    <col min="6" max="6" width="32.1640625" style="1" customWidth="1"/>
    <col min="7" max="7" width="37.6640625" style="1" customWidth="1"/>
    <col min="8" max="8" width="33.1640625" style="1" customWidth="1"/>
    <col min="9" max="9" width="13" style="1" customWidth="1"/>
    <col min="10" max="10" width="12.83203125" style="1" customWidth="1"/>
    <col min="11" max="11" width="14" style="1" customWidth="1"/>
    <col min="12" max="12" width="11.6640625" style="1" customWidth="1"/>
    <col min="13" max="13" width="32.33203125" style="1" bestFit="1" customWidth="1"/>
    <col min="14" max="16384" width="9.1640625" style="1"/>
  </cols>
  <sheetData>
    <row r="1" spans="1:13" ht="18.75" customHeight="1" x14ac:dyDescent="0.2">
      <c r="A1" s="45"/>
      <c r="B1" s="45"/>
      <c r="C1" s="65" t="s">
        <v>29</v>
      </c>
      <c r="D1" s="65"/>
      <c r="E1" s="65"/>
      <c r="F1" s="65"/>
      <c r="G1" s="65"/>
      <c r="H1" s="65"/>
      <c r="I1" s="65"/>
      <c r="J1" s="65"/>
      <c r="K1" s="65"/>
      <c r="L1" s="65"/>
      <c r="M1" s="65"/>
    </row>
    <row r="2" spans="1:13" ht="18" customHeight="1" x14ac:dyDescent="0.2">
      <c r="A2" s="45"/>
      <c r="B2" s="45"/>
      <c r="C2" s="64" t="s">
        <v>195</v>
      </c>
      <c r="D2" s="64"/>
      <c r="E2" s="64"/>
      <c r="F2" s="64"/>
      <c r="G2" s="23"/>
      <c r="H2" s="23"/>
      <c r="I2" s="23" t="s">
        <v>16</v>
      </c>
      <c r="J2" s="23" t="s">
        <v>9</v>
      </c>
      <c r="K2" s="23" t="s">
        <v>10</v>
      </c>
      <c r="L2" s="23" t="s">
        <v>17</v>
      </c>
      <c r="M2" s="23" t="s">
        <v>23</v>
      </c>
    </row>
    <row r="3" spans="1:13" x14ac:dyDescent="0.2">
      <c r="A3" s="45"/>
      <c r="B3" s="45"/>
      <c r="C3" s="64"/>
      <c r="D3" s="64"/>
      <c r="E3" s="64"/>
      <c r="F3" s="64"/>
      <c r="G3" s="23"/>
      <c r="H3" s="23"/>
      <c r="I3" s="23">
        <f>COUNTIF(A6:A173,"Test Case*")</f>
        <v>6</v>
      </c>
      <c r="J3" s="23">
        <f>COUNTIF(J6:J463,"Passed")</f>
        <v>3</v>
      </c>
      <c r="K3" s="23">
        <f>COUNTIF(J6:J463,"Failed")</f>
        <v>3</v>
      </c>
      <c r="L3" s="23">
        <f>COUNTIF(L6:L463,"Skipped")</f>
        <v>0</v>
      </c>
      <c r="M3" s="13" t="s">
        <v>22</v>
      </c>
    </row>
    <row r="4" spans="1:13" ht="75.75" customHeight="1" x14ac:dyDescent="0.2">
      <c r="A4" s="45"/>
      <c r="B4" s="45"/>
      <c r="C4" s="64"/>
      <c r="D4" s="64"/>
      <c r="E4" s="64"/>
      <c r="F4" s="64"/>
      <c r="G4" s="15"/>
      <c r="H4" s="16"/>
      <c r="I4" s="17"/>
      <c r="J4" s="17">
        <f>J3/I3</f>
        <v>0.5</v>
      </c>
      <c r="K4" s="17">
        <f>K3/I3</f>
        <v>0.5</v>
      </c>
      <c r="L4" s="17">
        <f>L3/I3</f>
        <v>0</v>
      </c>
      <c r="M4" s="23"/>
    </row>
    <row r="5" spans="1:13" ht="16" x14ac:dyDescent="0.2">
      <c r="A5" s="18" t="s">
        <v>2</v>
      </c>
      <c r="B5" s="18" t="s">
        <v>1</v>
      </c>
      <c r="C5" s="19" t="s">
        <v>3</v>
      </c>
      <c r="D5" s="18" t="s">
        <v>4</v>
      </c>
      <c r="E5" s="19" t="s">
        <v>0</v>
      </c>
      <c r="F5" s="19" t="s">
        <v>5</v>
      </c>
      <c r="G5" s="18" t="s">
        <v>15</v>
      </c>
      <c r="H5" s="18" t="s">
        <v>14</v>
      </c>
      <c r="I5" s="18" t="s">
        <v>11</v>
      </c>
      <c r="J5" s="20" t="s">
        <v>6</v>
      </c>
      <c r="K5" s="20" t="s">
        <v>13</v>
      </c>
      <c r="L5" s="20" t="s">
        <v>7</v>
      </c>
      <c r="M5" s="18" t="s">
        <v>8</v>
      </c>
    </row>
    <row r="6" spans="1:13" ht="15" customHeight="1" x14ac:dyDescent="0.2">
      <c r="A6" s="47" t="s">
        <v>106</v>
      </c>
      <c r="B6" s="48"/>
      <c r="C6" s="48"/>
      <c r="D6" s="48"/>
      <c r="E6" s="48"/>
      <c r="F6" s="48"/>
      <c r="G6" s="48"/>
      <c r="H6" s="48"/>
      <c r="I6" s="21"/>
      <c r="J6" s="21"/>
      <c r="K6" s="21"/>
      <c r="L6" s="21"/>
      <c r="M6" s="21"/>
    </row>
    <row r="7" spans="1:13" ht="15" customHeight="1" x14ac:dyDescent="0.2">
      <c r="A7" s="49" t="s">
        <v>107</v>
      </c>
      <c r="B7" s="49" t="s">
        <v>108</v>
      </c>
      <c r="C7" s="45"/>
      <c r="D7" s="23">
        <v>1</v>
      </c>
      <c r="E7" s="12" t="s">
        <v>109</v>
      </c>
      <c r="F7" s="50"/>
      <c r="G7" s="51" t="s">
        <v>110</v>
      </c>
      <c r="H7" s="52"/>
      <c r="I7" s="44" t="s">
        <v>12</v>
      </c>
      <c r="J7" s="45" t="s">
        <v>9</v>
      </c>
      <c r="K7" s="45"/>
      <c r="L7" s="46"/>
      <c r="M7" s="45"/>
    </row>
    <row r="8" spans="1:13" ht="32" x14ac:dyDescent="0.2">
      <c r="A8" s="49"/>
      <c r="B8" s="49"/>
      <c r="C8" s="45"/>
      <c r="D8" s="23">
        <v>2</v>
      </c>
      <c r="E8" s="12" t="s">
        <v>28</v>
      </c>
      <c r="F8" s="50"/>
      <c r="G8" s="52"/>
      <c r="H8" s="52"/>
      <c r="I8" s="44"/>
      <c r="J8" s="45"/>
      <c r="K8" s="45"/>
      <c r="L8" s="46"/>
      <c r="M8" s="45"/>
    </row>
    <row r="9" spans="1:13" ht="15" customHeight="1" x14ac:dyDescent="0.2">
      <c r="A9" s="47" t="s">
        <v>129</v>
      </c>
      <c r="B9" s="48"/>
      <c r="C9" s="48"/>
      <c r="D9" s="48"/>
      <c r="E9" s="48"/>
      <c r="F9" s="48"/>
      <c r="G9" s="48"/>
      <c r="H9" s="48"/>
      <c r="I9" s="21"/>
      <c r="J9" s="21"/>
      <c r="K9" s="21"/>
      <c r="L9" s="21"/>
      <c r="M9" s="21"/>
    </row>
    <row r="10" spans="1:13" ht="34" customHeight="1" x14ac:dyDescent="0.2">
      <c r="A10" s="49" t="s">
        <v>121</v>
      </c>
      <c r="B10" s="49" t="s">
        <v>108</v>
      </c>
      <c r="C10" s="45"/>
      <c r="D10" s="31">
        <v>1</v>
      </c>
      <c r="E10" s="12" t="s">
        <v>122</v>
      </c>
      <c r="F10" s="50"/>
      <c r="G10" s="51" t="s">
        <v>124</v>
      </c>
      <c r="H10" s="52"/>
      <c r="I10" s="44" t="s">
        <v>12</v>
      </c>
      <c r="J10" s="45" t="s">
        <v>9</v>
      </c>
      <c r="K10" s="45"/>
      <c r="L10" s="46"/>
      <c r="M10" s="45"/>
    </row>
    <row r="11" spans="1:13" ht="18" customHeight="1" x14ac:dyDescent="0.2">
      <c r="A11" s="49"/>
      <c r="B11" s="49"/>
      <c r="C11" s="45"/>
      <c r="D11" s="31">
        <v>2</v>
      </c>
      <c r="E11" s="12" t="s">
        <v>123</v>
      </c>
      <c r="F11" s="50"/>
      <c r="G11" s="52"/>
      <c r="H11" s="52"/>
      <c r="I11" s="44"/>
      <c r="J11" s="45"/>
      <c r="K11" s="45"/>
      <c r="L11" s="46"/>
      <c r="M11" s="45"/>
    </row>
    <row r="12" spans="1:13" ht="15" customHeight="1" x14ac:dyDescent="0.2">
      <c r="A12" s="47" t="s">
        <v>132</v>
      </c>
      <c r="B12" s="48"/>
      <c r="C12" s="48"/>
      <c r="D12" s="48"/>
      <c r="E12" s="48"/>
      <c r="F12" s="48"/>
      <c r="G12" s="48"/>
      <c r="H12" s="48"/>
      <c r="I12" s="21"/>
      <c r="J12" s="21"/>
      <c r="K12" s="21"/>
      <c r="L12" s="21"/>
      <c r="M12" s="21"/>
    </row>
    <row r="13" spans="1:13" ht="19" customHeight="1" x14ac:dyDescent="0.2">
      <c r="A13" s="49" t="s">
        <v>127</v>
      </c>
      <c r="B13" s="49" t="s">
        <v>108</v>
      </c>
      <c r="C13" s="45"/>
      <c r="D13" s="31">
        <v>1</v>
      </c>
      <c r="E13" s="12" t="s">
        <v>125</v>
      </c>
      <c r="F13" s="50"/>
      <c r="G13" s="51" t="s">
        <v>126</v>
      </c>
      <c r="H13" s="52" t="s">
        <v>131</v>
      </c>
      <c r="I13" s="44" t="s">
        <v>12</v>
      </c>
      <c r="J13" s="45" t="s">
        <v>10</v>
      </c>
      <c r="K13" s="45"/>
      <c r="L13" s="46"/>
      <c r="M13" s="45"/>
    </row>
    <row r="14" spans="1:13" ht="46" customHeight="1" x14ac:dyDescent="0.2">
      <c r="A14" s="49"/>
      <c r="B14" s="49"/>
      <c r="C14" s="45"/>
      <c r="D14" s="31">
        <v>2</v>
      </c>
      <c r="E14" s="12" t="s">
        <v>123</v>
      </c>
      <c r="F14" s="50"/>
      <c r="G14" s="52"/>
      <c r="H14" s="52"/>
      <c r="I14" s="44"/>
      <c r="J14" s="45"/>
      <c r="K14" s="45"/>
      <c r="L14" s="46"/>
      <c r="M14" s="45"/>
    </row>
    <row r="15" spans="1:13" ht="15" customHeight="1" x14ac:dyDescent="0.2">
      <c r="A15" s="47" t="s">
        <v>135</v>
      </c>
      <c r="B15" s="48"/>
      <c r="C15" s="48"/>
      <c r="D15" s="48"/>
      <c r="E15" s="48"/>
      <c r="F15" s="48"/>
      <c r="G15" s="48"/>
      <c r="H15" s="48"/>
      <c r="I15" s="21"/>
      <c r="J15" s="21"/>
      <c r="K15" s="21"/>
      <c r="L15" s="21"/>
      <c r="M15" s="21"/>
    </row>
    <row r="16" spans="1:13" ht="19" customHeight="1" x14ac:dyDescent="0.2">
      <c r="A16" s="49" t="s">
        <v>128</v>
      </c>
      <c r="B16" s="49" t="s">
        <v>108</v>
      </c>
      <c r="C16" s="45"/>
      <c r="D16" s="31">
        <v>1</v>
      </c>
      <c r="E16" s="12" t="s">
        <v>130</v>
      </c>
      <c r="F16" s="50"/>
      <c r="G16" s="51" t="s">
        <v>126</v>
      </c>
      <c r="H16" s="52" t="s">
        <v>131</v>
      </c>
      <c r="I16" s="44" t="s">
        <v>12</v>
      </c>
      <c r="J16" s="45" t="s">
        <v>10</v>
      </c>
      <c r="K16" s="45"/>
      <c r="L16" s="46"/>
      <c r="M16" s="45"/>
    </row>
    <row r="17" spans="1:13" ht="46" customHeight="1" x14ac:dyDescent="0.2">
      <c r="A17" s="49"/>
      <c r="B17" s="49"/>
      <c r="C17" s="45"/>
      <c r="D17" s="31">
        <v>2</v>
      </c>
      <c r="E17" s="12" t="s">
        <v>123</v>
      </c>
      <c r="F17" s="50"/>
      <c r="G17" s="52"/>
      <c r="H17" s="52"/>
      <c r="I17" s="44"/>
      <c r="J17" s="45"/>
      <c r="K17" s="45"/>
      <c r="L17" s="46"/>
      <c r="M17" s="45"/>
    </row>
    <row r="18" spans="1:13" ht="15" customHeight="1" x14ac:dyDescent="0.2">
      <c r="A18" s="47" t="s">
        <v>194</v>
      </c>
      <c r="B18" s="48"/>
      <c r="C18" s="48"/>
      <c r="D18" s="48"/>
      <c r="E18" s="48"/>
      <c r="F18" s="48"/>
      <c r="G18" s="48"/>
      <c r="H18" s="48"/>
      <c r="I18" s="21"/>
      <c r="J18" s="21"/>
      <c r="K18" s="21"/>
      <c r="L18" s="21"/>
      <c r="M18" s="21"/>
    </row>
    <row r="19" spans="1:13" ht="19" customHeight="1" x14ac:dyDescent="0.2">
      <c r="A19" s="49" t="s">
        <v>136</v>
      </c>
      <c r="B19" s="49" t="s">
        <v>108</v>
      </c>
      <c r="C19" s="45"/>
      <c r="D19" s="31">
        <v>1</v>
      </c>
      <c r="E19" s="12" t="s">
        <v>133</v>
      </c>
      <c r="F19" s="50"/>
      <c r="G19" s="51" t="s">
        <v>126</v>
      </c>
      <c r="H19" s="52" t="s">
        <v>131</v>
      </c>
      <c r="I19" s="44" t="s">
        <v>12</v>
      </c>
      <c r="J19" s="45" t="s">
        <v>10</v>
      </c>
      <c r="K19" s="45"/>
      <c r="L19" s="46"/>
      <c r="M19" s="45"/>
    </row>
    <row r="20" spans="1:13" ht="46" customHeight="1" x14ac:dyDescent="0.2">
      <c r="A20" s="49"/>
      <c r="B20" s="49"/>
      <c r="C20" s="45"/>
      <c r="D20" s="31">
        <v>2</v>
      </c>
      <c r="E20" s="12" t="s">
        <v>123</v>
      </c>
      <c r="F20" s="50"/>
      <c r="G20" s="52"/>
      <c r="H20" s="52"/>
      <c r="I20" s="44"/>
      <c r="J20" s="45"/>
      <c r="K20" s="45"/>
      <c r="L20" s="46"/>
      <c r="M20" s="45"/>
    </row>
    <row r="21" spans="1:13" ht="15" customHeight="1" x14ac:dyDescent="0.2">
      <c r="A21" s="47" t="s">
        <v>134</v>
      </c>
      <c r="B21" s="48"/>
      <c r="C21" s="48"/>
      <c r="D21" s="48"/>
      <c r="E21" s="48"/>
      <c r="F21" s="48"/>
      <c r="G21" s="48"/>
      <c r="H21" s="48"/>
      <c r="I21" s="21"/>
      <c r="J21" s="21"/>
      <c r="K21" s="21"/>
      <c r="L21" s="21"/>
      <c r="M21" s="21"/>
    </row>
    <row r="22" spans="1:13" ht="19" customHeight="1" x14ac:dyDescent="0.2">
      <c r="A22" s="49" t="s">
        <v>137</v>
      </c>
      <c r="B22" s="49" t="s">
        <v>108</v>
      </c>
      <c r="C22" s="45"/>
      <c r="D22" s="31">
        <v>1</v>
      </c>
      <c r="E22" s="12" t="s">
        <v>138</v>
      </c>
      <c r="F22" s="50"/>
      <c r="G22" s="51" t="s">
        <v>139</v>
      </c>
      <c r="H22" s="52"/>
      <c r="I22" s="44" t="s">
        <v>12</v>
      </c>
      <c r="J22" s="45" t="s">
        <v>9</v>
      </c>
      <c r="K22" s="45"/>
      <c r="L22" s="46"/>
      <c r="M22" s="45"/>
    </row>
    <row r="23" spans="1:13" ht="46" customHeight="1" x14ac:dyDescent="0.2">
      <c r="A23" s="49"/>
      <c r="B23" s="49"/>
      <c r="C23" s="45"/>
      <c r="D23" s="31">
        <v>2</v>
      </c>
      <c r="E23" s="12" t="s">
        <v>123</v>
      </c>
      <c r="F23" s="50"/>
      <c r="G23" s="52"/>
      <c r="H23" s="52"/>
      <c r="I23" s="44"/>
      <c r="J23" s="45"/>
      <c r="K23" s="45"/>
      <c r="L23" s="46"/>
      <c r="M23" s="45"/>
    </row>
  </sheetData>
  <autoFilter ref="A5:M8" xr:uid="{00000000-0009-0000-0000-000001000000}"/>
  <dataConsolidate/>
  <mergeCells count="75">
    <mergeCell ref="I22:I23"/>
    <mergeCell ref="J22:J23"/>
    <mergeCell ref="K22:K23"/>
    <mergeCell ref="L22:L23"/>
    <mergeCell ref="M22:M23"/>
    <mergeCell ref="A21:H21"/>
    <mergeCell ref="A22:A23"/>
    <mergeCell ref="B22:B23"/>
    <mergeCell ref="C22:C23"/>
    <mergeCell ref="F22:F23"/>
    <mergeCell ref="G22:G23"/>
    <mergeCell ref="H22:H23"/>
    <mergeCell ref="I19:I20"/>
    <mergeCell ref="J19:J20"/>
    <mergeCell ref="K19:K20"/>
    <mergeCell ref="L19:L20"/>
    <mergeCell ref="M19:M20"/>
    <mergeCell ref="A18:H18"/>
    <mergeCell ref="A19:A20"/>
    <mergeCell ref="B19:B20"/>
    <mergeCell ref="C19:C20"/>
    <mergeCell ref="F19:F20"/>
    <mergeCell ref="G19:G20"/>
    <mergeCell ref="H19:H20"/>
    <mergeCell ref="I16:I17"/>
    <mergeCell ref="J16:J17"/>
    <mergeCell ref="K16:K17"/>
    <mergeCell ref="L16:L17"/>
    <mergeCell ref="M16:M17"/>
    <mergeCell ref="A12:H12"/>
    <mergeCell ref="A13:A14"/>
    <mergeCell ref="B13:B14"/>
    <mergeCell ref="C13:C14"/>
    <mergeCell ref="F13:F14"/>
    <mergeCell ref="G13:G14"/>
    <mergeCell ref="H13:H14"/>
    <mergeCell ref="A15:H15"/>
    <mergeCell ref="A16:A17"/>
    <mergeCell ref="B16:B17"/>
    <mergeCell ref="C16:C17"/>
    <mergeCell ref="F16:F17"/>
    <mergeCell ref="G16:G17"/>
    <mergeCell ref="H16:H17"/>
    <mergeCell ref="I13:I14"/>
    <mergeCell ref="J13:J14"/>
    <mergeCell ref="K13:K14"/>
    <mergeCell ref="L13:L14"/>
    <mergeCell ref="M13:M14"/>
    <mergeCell ref="A1:B4"/>
    <mergeCell ref="C1:M1"/>
    <mergeCell ref="C2:F4"/>
    <mergeCell ref="A6:H6"/>
    <mergeCell ref="A7:A8"/>
    <mergeCell ref="B7:B8"/>
    <mergeCell ref="C7:C8"/>
    <mergeCell ref="F7:F8"/>
    <mergeCell ref="G7:G8"/>
    <mergeCell ref="H7:H8"/>
    <mergeCell ref="L7:L8"/>
    <mergeCell ref="M7:M8"/>
    <mergeCell ref="L10:L11"/>
    <mergeCell ref="M10:M11"/>
    <mergeCell ref="G10:G11"/>
    <mergeCell ref="F10:F11"/>
    <mergeCell ref="I7:I8"/>
    <mergeCell ref="J7:J8"/>
    <mergeCell ref="K7:K8"/>
    <mergeCell ref="I10:I11"/>
    <mergeCell ref="J10:J11"/>
    <mergeCell ref="K10:K11"/>
    <mergeCell ref="A9:H9"/>
    <mergeCell ref="A10:A11"/>
    <mergeCell ref="B10:B11"/>
    <mergeCell ref="H10:H11"/>
    <mergeCell ref="C10:C11"/>
  </mergeCells>
  <conditionalFormatting sqref="L4:L5 J5:K5 G2:I3 G5:H5 I5:I8 G24:I1048576 G7:H8">
    <cfRule type="cellIs" dxfId="107" priority="47" operator="equal">
      <formula>"Skipped"</formula>
    </cfRule>
  </conditionalFormatting>
  <conditionalFormatting sqref="J24:L463 J2:L8">
    <cfRule type="cellIs" dxfId="106" priority="46" operator="equal">
      <formula>"Skipped"</formula>
    </cfRule>
    <cfRule type="cellIs" dxfId="105" priority="48" operator="equal">
      <formula>"Failed"</formula>
    </cfRule>
    <cfRule type="cellIs" dxfId="104" priority="49" operator="equal">
      <formula>"Passed"</formula>
    </cfRule>
  </conditionalFormatting>
  <conditionalFormatting sqref="I9:I11 G10:H11">
    <cfRule type="cellIs" dxfId="103" priority="21" operator="equal">
      <formula>"Skipped"</formula>
    </cfRule>
  </conditionalFormatting>
  <conditionalFormatting sqref="J9:L11">
    <cfRule type="cellIs" dxfId="102" priority="20" operator="equal">
      <formula>"Skipped"</formula>
    </cfRule>
    <cfRule type="cellIs" dxfId="101" priority="22" operator="equal">
      <formula>"Failed"</formula>
    </cfRule>
    <cfRule type="cellIs" dxfId="100" priority="23" operator="equal">
      <formula>"Passed"</formula>
    </cfRule>
  </conditionalFormatting>
  <conditionalFormatting sqref="I12:I14 G13:H14">
    <cfRule type="cellIs" dxfId="99" priority="17" operator="equal">
      <formula>"Skipped"</formula>
    </cfRule>
  </conditionalFormatting>
  <conditionalFormatting sqref="J12:L14">
    <cfRule type="cellIs" dxfId="98" priority="16" operator="equal">
      <formula>"Skipped"</formula>
    </cfRule>
    <cfRule type="cellIs" dxfId="97" priority="18" operator="equal">
      <formula>"Failed"</formula>
    </cfRule>
    <cfRule type="cellIs" dxfId="96" priority="19" operator="equal">
      <formula>"Passed"</formula>
    </cfRule>
  </conditionalFormatting>
  <conditionalFormatting sqref="I15:I17 G16:G17">
    <cfRule type="cellIs" dxfId="95" priority="13" operator="equal">
      <formula>"Skipped"</formula>
    </cfRule>
  </conditionalFormatting>
  <conditionalFormatting sqref="J15:L17">
    <cfRule type="cellIs" dxfId="94" priority="12" operator="equal">
      <formula>"Skipped"</formula>
    </cfRule>
    <cfRule type="cellIs" dxfId="93" priority="14" operator="equal">
      <formula>"Failed"</formula>
    </cfRule>
    <cfRule type="cellIs" dxfId="92" priority="15" operator="equal">
      <formula>"Passed"</formula>
    </cfRule>
  </conditionalFormatting>
  <conditionalFormatting sqref="I18:I20 G19:G20">
    <cfRule type="cellIs" dxfId="91" priority="9" operator="equal">
      <formula>"Skipped"</formula>
    </cfRule>
  </conditionalFormatting>
  <conditionalFormatting sqref="J18:L20">
    <cfRule type="cellIs" dxfId="90" priority="8" operator="equal">
      <formula>"Skipped"</formula>
    </cfRule>
    <cfRule type="cellIs" dxfId="89" priority="10" operator="equal">
      <formula>"Failed"</formula>
    </cfRule>
    <cfRule type="cellIs" dxfId="88" priority="11" operator="equal">
      <formula>"Passed"</formula>
    </cfRule>
  </conditionalFormatting>
  <conditionalFormatting sqref="H16:H17">
    <cfRule type="cellIs" dxfId="87" priority="7" operator="equal">
      <formula>"Skipped"</formula>
    </cfRule>
  </conditionalFormatting>
  <conditionalFormatting sqref="H19:H20">
    <cfRule type="cellIs" dxfId="86" priority="6" operator="equal">
      <formula>"Skipped"</formula>
    </cfRule>
  </conditionalFormatting>
  <conditionalFormatting sqref="I21:I23 G22:G23">
    <cfRule type="cellIs" dxfId="85" priority="3" operator="equal">
      <formula>"Skipped"</formula>
    </cfRule>
  </conditionalFormatting>
  <conditionalFormatting sqref="J21:L23">
    <cfRule type="cellIs" dxfId="84" priority="2" operator="equal">
      <formula>"Skipped"</formula>
    </cfRule>
    <cfRule type="cellIs" dxfId="83" priority="4" operator="equal">
      <formula>"Failed"</formula>
    </cfRule>
    <cfRule type="cellIs" dxfId="82" priority="5" operator="equal">
      <formula>"Passed"</formula>
    </cfRule>
  </conditionalFormatting>
  <conditionalFormatting sqref="H22:H23">
    <cfRule type="cellIs" dxfId="81" priority="1" operator="equal">
      <formula>"Skipped"</formula>
    </cfRule>
  </conditionalFormatting>
  <dataValidations count="4">
    <dataValidation type="list" allowBlank="1" showInputMessage="1" showErrorMessage="1" sqref="I7:I8 I10:I11 I13:I14 I16:I17 I19:I20 I22:I23" xr:uid="{FFC4F67B-D271-914A-BAFA-BBF803DFBEE7}">
      <formula1>"High,Medium,Low"</formula1>
    </dataValidation>
    <dataValidation type="list" allowBlank="1" showInputMessage="1" showErrorMessage="1" sqref="J7:J8 J10:J11 J13:J14 J16:J17 J19:J20 J22:J23" xr:uid="{7505585E-8060-C440-92C5-82B3E853B028}">
      <formula1>"Passed, Failed, Skipped"</formula1>
    </dataValidation>
    <dataValidation type="list" allowBlank="1" showInputMessage="1" showErrorMessage="1" sqref="G2:H3 G24:I1048576 L7:L8 L10:L11 L13:L14 L16:L17 L19:L20 L22:L23" xr:uid="{82472565-BF01-5E4B-9340-4955B79D6DB4}">
      <formula1>"Yes, No"</formula1>
    </dataValidation>
    <dataValidation type="list" allowBlank="1" showInputMessage="1" showErrorMessage="1" sqref="F24:F1048576" xr:uid="{4931B21D-07C8-9F47-932E-AF19607E3BBA}">
      <formula1>"Passed, Failed"</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56"/>
  <sheetViews>
    <sheetView zoomScale="85" zoomScaleNormal="85" workbookViewId="0">
      <pane xSplit="1" topLeftCell="C1" activePane="topRight" state="frozen"/>
      <selection pane="topRight" activeCell="K9" sqref="K9:K10"/>
    </sheetView>
  </sheetViews>
  <sheetFormatPr baseColWidth="10" defaultColWidth="9.1640625" defaultRowHeight="15" x14ac:dyDescent="0.2"/>
  <cols>
    <col min="1" max="1" width="16.1640625" style="1" customWidth="1"/>
    <col min="2" max="2" width="14.6640625" style="1" customWidth="1"/>
    <col min="3" max="3" width="17.5" style="1" customWidth="1"/>
    <col min="4" max="4" width="10.83203125" style="1" customWidth="1"/>
    <col min="5" max="5" width="40.83203125" style="1" customWidth="1"/>
    <col min="6" max="6" width="25.6640625" style="1" customWidth="1"/>
    <col min="7" max="7" width="46.33203125" style="1" customWidth="1"/>
    <col min="8" max="8" width="33" style="1" customWidth="1"/>
    <col min="9" max="9" width="13" style="1" customWidth="1"/>
    <col min="10" max="10" width="10.83203125" style="1" customWidth="1"/>
    <col min="11" max="11" width="13.33203125" style="1" customWidth="1"/>
    <col min="12" max="12" width="11.6640625" style="1" customWidth="1"/>
    <col min="13" max="13" width="32.33203125" style="1" bestFit="1" customWidth="1"/>
    <col min="14" max="16384" width="9.1640625" style="1"/>
  </cols>
  <sheetData>
    <row r="1" spans="1:13" ht="18.75" customHeight="1" x14ac:dyDescent="0.2">
      <c r="A1" s="45"/>
      <c r="B1" s="45"/>
      <c r="C1" s="65" t="s">
        <v>59</v>
      </c>
      <c r="D1" s="65"/>
      <c r="E1" s="65"/>
      <c r="F1" s="65"/>
      <c r="G1" s="65"/>
      <c r="H1" s="65"/>
      <c r="I1" s="65"/>
      <c r="J1" s="65"/>
      <c r="K1" s="65"/>
      <c r="L1" s="65"/>
      <c r="M1" s="65"/>
    </row>
    <row r="2" spans="1:13" ht="18" customHeight="1" x14ac:dyDescent="0.2">
      <c r="A2" s="45"/>
      <c r="B2" s="45"/>
      <c r="C2" s="64" t="s">
        <v>77</v>
      </c>
      <c r="D2" s="64"/>
      <c r="E2" s="64"/>
      <c r="F2" s="64"/>
      <c r="G2" s="11"/>
      <c r="H2" s="11"/>
      <c r="I2" s="11" t="s">
        <v>16</v>
      </c>
      <c r="J2" s="11" t="s">
        <v>9</v>
      </c>
      <c r="K2" s="11" t="s">
        <v>10</v>
      </c>
      <c r="L2" s="14" t="s">
        <v>17</v>
      </c>
      <c r="M2" s="11" t="s">
        <v>23</v>
      </c>
    </row>
    <row r="3" spans="1:13" x14ac:dyDescent="0.2">
      <c r="A3" s="45"/>
      <c r="B3" s="45"/>
      <c r="C3" s="64"/>
      <c r="D3" s="64"/>
      <c r="E3" s="64"/>
      <c r="F3" s="64"/>
      <c r="G3" s="11"/>
      <c r="H3" s="11"/>
      <c r="I3" s="11">
        <f>COUNTIF(A6:A56,"Test Case*")</f>
        <v>16</v>
      </c>
      <c r="J3" s="11">
        <f>COUNTIF(J5:J353,"Passed")</f>
        <v>14</v>
      </c>
      <c r="K3" s="11">
        <f>COUNTIF(J5:J353,"Failed")</f>
        <v>2</v>
      </c>
      <c r="L3" s="11">
        <f>I3-(J3+K3)</f>
        <v>0</v>
      </c>
      <c r="M3" s="13" t="s">
        <v>22</v>
      </c>
    </row>
    <row r="4" spans="1:13" ht="75.75" customHeight="1" x14ac:dyDescent="0.2">
      <c r="A4" s="45"/>
      <c r="B4" s="45"/>
      <c r="C4" s="64"/>
      <c r="D4" s="64"/>
      <c r="E4" s="64"/>
      <c r="F4" s="64"/>
      <c r="G4" s="15"/>
      <c r="H4" s="16"/>
      <c r="I4" s="17"/>
      <c r="J4" s="17">
        <f>J3/I3</f>
        <v>0.875</v>
      </c>
      <c r="K4" s="17">
        <f>K3/I3</f>
        <v>0.125</v>
      </c>
      <c r="L4" s="17">
        <f>L3/I3</f>
        <v>0</v>
      </c>
      <c r="M4" s="11"/>
    </row>
    <row r="5" spans="1:13" ht="16" x14ac:dyDescent="0.2">
      <c r="A5" s="18" t="s">
        <v>2</v>
      </c>
      <c r="B5" s="18" t="s">
        <v>1</v>
      </c>
      <c r="C5" s="19" t="s">
        <v>3</v>
      </c>
      <c r="D5" s="18" t="s">
        <v>4</v>
      </c>
      <c r="E5" s="19" t="s">
        <v>0</v>
      </c>
      <c r="F5" s="19" t="s">
        <v>5</v>
      </c>
      <c r="G5" s="18" t="s">
        <v>15</v>
      </c>
      <c r="H5" s="18" t="s">
        <v>14</v>
      </c>
      <c r="I5" s="18" t="s">
        <v>11</v>
      </c>
      <c r="J5" s="20" t="s">
        <v>6</v>
      </c>
      <c r="K5" s="20" t="s">
        <v>13</v>
      </c>
      <c r="L5" s="20" t="s">
        <v>7</v>
      </c>
      <c r="M5" s="18" t="s">
        <v>8</v>
      </c>
    </row>
    <row r="6" spans="1:13" ht="15" customHeight="1" x14ac:dyDescent="0.2">
      <c r="A6" s="47" t="s">
        <v>24</v>
      </c>
      <c r="B6" s="48"/>
      <c r="C6" s="48"/>
      <c r="D6" s="48"/>
      <c r="E6" s="48"/>
      <c r="F6" s="48"/>
      <c r="G6" s="48"/>
      <c r="H6" s="48"/>
      <c r="I6" s="21"/>
      <c r="J6" s="21"/>
      <c r="K6" s="21"/>
      <c r="L6" s="21"/>
      <c r="M6" s="21"/>
    </row>
    <row r="7" spans="1:13" ht="31" customHeight="1" x14ac:dyDescent="0.2">
      <c r="A7" s="27" t="s">
        <v>60</v>
      </c>
      <c r="B7" s="27" t="s">
        <v>36</v>
      </c>
      <c r="C7" s="24" t="s">
        <v>75</v>
      </c>
      <c r="D7" s="23">
        <v>1</v>
      </c>
      <c r="E7" s="12" t="s">
        <v>61</v>
      </c>
      <c r="F7" s="30"/>
      <c r="G7" s="28" t="s">
        <v>62</v>
      </c>
      <c r="H7" s="29" t="s">
        <v>183</v>
      </c>
      <c r="I7" s="25" t="s">
        <v>12</v>
      </c>
      <c r="J7" s="24" t="s">
        <v>10</v>
      </c>
      <c r="K7" s="40" t="s">
        <v>182</v>
      </c>
      <c r="L7" s="26"/>
      <c r="M7" s="24"/>
    </row>
    <row r="8" spans="1:13" x14ac:dyDescent="0.2">
      <c r="A8" s="47" t="s">
        <v>78</v>
      </c>
      <c r="B8" s="48"/>
      <c r="C8" s="48"/>
      <c r="D8" s="48"/>
      <c r="E8" s="48"/>
      <c r="F8" s="48"/>
      <c r="G8" s="48"/>
      <c r="H8" s="48"/>
      <c r="I8" s="22"/>
      <c r="J8" s="22"/>
      <c r="K8" s="22"/>
      <c r="L8" s="22"/>
      <c r="M8" s="22"/>
    </row>
    <row r="9" spans="1:13" ht="15" customHeight="1" x14ac:dyDescent="0.2">
      <c r="A9" s="49" t="s">
        <v>65</v>
      </c>
      <c r="B9" s="49" t="s">
        <v>36</v>
      </c>
      <c r="C9" s="45"/>
      <c r="D9" s="31">
        <v>1</v>
      </c>
      <c r="E9" s="12" t="s">
        <v>63</v>
      </c>
      <c r="F9" s="50"/>
      <c r="G9" s="51" t="s">
        <v>66</v>
      </c>
      <c r="H9" s="53" t="s">
        <v>189</v>
      </c>
      <c r="I9" s="44" t="s">
        <v>12</v>
      </c>
      <c r="J9" s="45" t="s">
        <v>10</v>
      </c>
      <c r="K9" s="63" t="s">
        <v>185</v>
      </c>
      <c r="L9" s="46"/>
      <c r="M9" s="45"/>
    </row>
    <row r="10" spans="1:13" ht="108" customHeight="1" x14ac:dyDescent="0.2">
      <c r="A10" s="49"/>
      <c r="B10" s="49"/>
      <c r="C10" s="45"/>
      <c r="D10" s="31">
        <v>2</v>
      </c>
      <c r="E10" s="12" t="s">
        <v>64</v>
      </c>
      <c r="F10" s="50"/>
      <c r="G10" s="52"/>
      <c r="H10" s="52"/>
      <c r="I10" s="44"/>
      <c r="J10" s="45"/>
      <c r="K10" s="63"/>
      <c r="L10" s="46"/>
      <c r="M10" s="45"/>
    </row>
    <row r="11" spans="1:13" x14ac:dyDescent="0.2">
      <c r="A11" s="47" t="s">
        <v>74</v>
      </c>
      <c r="B11" s="48"/>
      <c r="C11" s="48"/>
      <c r="D11" s="48"/>
      <c r="E11" s="48"/>
      <c r="F11" s="48"/>
      <c r="G11" s="48"/>
      <c r="H11" s="48"/>
      <c r="I11" s="22"/>
      <c r="J11" s="22"/>
      <c r="K11" s="22"/>
      <c r="L11" s="22"/>
      <c r="M11" s="22"/>
    </row>
    <row r="12" spans="1:13" ht="33" customHeight="1" x14ac:dyDescent="0.2">
      <c r="A12" s="49" t="s">
        <v>65</v>
      </c>
      <c r="B12" s="49" t="s">
        <v>36</v>
      </c>
      <c r="C12" s="45" t="s">
        <v>75</v>
      </c>
      <c r="D12" s="31">
        <v>1</v>
      </c>
      <c r="E12" s="12" t="s">
        <v>33</v>
      </c>
      <c r="F12" s="50"/>
      <c r="G12" s="51" t="s">
        <v>66</v>
      </c>
      <c r="H12" s="53"/>
      <c r="I12" s="44" t="s">
        <v>12</v>
      </c>
      <c r="J12" s="45" t="s">
        <v>9</v>
      </c>
      <c r="K12" s="45"/>
      <c r="L12" s="46"/>
      <c r="M12" s="45"/>
    </row>
    <row r="13" spans="1:13" ht="91" customHeight="1" x14ac:dyDescent="0.2">
      <c r="A13" s="49"/>
      <c r="B13" s="49"/>
      <c r="C13" s="45"/>
      <c r="D13" s="31">
        <v>2</v>
      </c>
      <c r="E13" s="12" t="s">
        <v>35</v>
      </c>
      <c r="F13" s="50"/>
      <c r="G13" s="52"/>
      <c r="H13" s="52"/>
      <c r="I13" s="44"/>
      <c r="J13" s="45"/>
      <c r="K13" s="45"/>
      <c r="L13" s="46"/>
      <c r="M13" s="45"/>
    </row>
    <row r="14" spans="1:13" x14ac:dyDescent="0.2">
      <c r="A14" s="47" t="s">
        <v>82</v>
      </c>
      <c r="B14" s="48"/>
      <c r="C14" s="48"/>
      <c r="D14" s="48"/>
      <c r="E14" s="48"/>
      <c r="F14" s="48"/>
      <c r="G14" s="48"/>
      <c r="H14" s="48"/>
      <c r="I14" s="22"/>
      <c r="J14" s="22"/>
      <c r="K14" s="22"/>
      <c r="L14" s="22"/>
      <c r="M14" s="22"/>
    </row>
    <row r="15" spans="1:13" ht="33" customHeight="1" x14ac:dyDescent="0.2">
      <c r="A15" s="49" t="s">
        <v>79</v>
      </c>
      <c r="B15" s="49" t="s">
        <v>36</v>
      </c>
      <c r="C15" s="45" t="s">
        <v>75</v>
      </c>
      <c r="D15" s="31">
        <v>1</v>
      </c>
      <c r="E15" s="12" t="s">
        <v>33</v>
      </c>
      <c r="F15" s="50"/>
      <c r="G15" s="51" t="s">
        <v>66</v>
      </c>
      <c r="H15" s="53"/>
      <c r="I15" s="44" t="s">
        <v>12</v>
      </c>
      <c r="J15" s="45" t="s">
        <v>9</v>
      </c>
      <c r="K15" s="45"/>
      <c r="L15" s="46"/>
      <c r="M15" s="45"/>
    </row>
    <row r="16" spans="1:13" ht="91" customHeight="1" x14ac:dyDescent="0.2">
      <c r="A16" s="49"/>
      <c r="B16" s="49"/>
      <c r="C16" s="45"/>
      <c r="D16" s="31">
        <v>2</v>
      </c>
      <c r="E16" s="12" t="s">
        <v>38</v>
      </c>
      <c r="F16" s="50"/>
      <c r="G16" s="52"/>
      <c r="H16" s="52"/>
      <c r="I16" s="44"/>
      <c r="J16" s="45"/>
      <c r="K16" s="45"/>
      <c r="L16" s="46"/>
      <c r="M16" s="45"/>
    </row>
    <row r="17" spans="1:13" x14ac:dyDescent="0.2">
      <c r="A17" s="47" t="s">
        <v>83</v>
      </c>
      <c r="B17" s="48"/>
      <c r="C17" s="48"/>
      <c r="D17" s="48"/>
      <c r="E17" s="48"/>
      <c r="F17" s="48"/>
      <c r="G17" s="48"/>
      <c r="H17" s="48"/>
      <c r="I17" s="22"/>
      <c r="J17" s="22"/>
      <c r="K17" s="22"/>
      <c r="L17" s="22"/>
      <c r="M17" s="22"/>
    </row>
    <row r="18" spans="1:13" ht="33" customHeight="1" x14ac:dyDescent="0.2">
      <c r="A18" s="49" t="s">
        <v>80</v>
      </c>
      <c r="B18" s="49" t="s">
        <v>36</v>
      </c>
      <c r="C18" s="45" t="s">
        <v>75</v>
      </c>
      <c r="D18" s="31">
        <v>1</v>
      </c>
      <c r="E18" s="12" t="s">
        <v>33</v>
      </c>
      <c r="F18" s="50"/>
      <c r="G18" s="51" t="s">
        <v>66</v>
      </c>
      <c r="H18" s="53"/>
      <c r="I18" s="44" t="s">
        <v>12</v>
      </c>
      <c r="J18" s="45" t="s">
        <v>9</v>
      </c>
      <c r="K18" s="45"/>
      <c r="L18" s="46"/>
      <c r="M18" s="45"/>
    </row>
    <row r="19" spans="1:13" ht="91" customHeight="1" x14ac:dyDescent="0.2">
      <c r="A19" s="49"/>
      <c r="B19" s="49"/>
      <c r="C19" s="45"/>
      <c r="D19" s="31">
        <v>2</v>
      </c>
      <c r="E19" s="12" t="s">
        <v>38</v>
      </c>
      <c r="F19" s="50"/>
      <c r="G19" s="52"/>
      <c r="H19" s="52"/>
      <c r="I19" s="44"/>
      <c r="J19" s="45"/>
      <c r="K19" s="45"/>
      <c r="L19" s="46"/>
      <c r="M19" s="45"/>
    </row>
    <row r="20" spans="1:13" x14ac:dyDescent="0.2">
      <c r="A20" s="47" t="s">
        <v>85</v>
      </c>
      <c r="B20" s="48"/>
      <c r="C20" s="48"/>
      <c r="D20" s="48"/>
      <c r="E20" s="48"/>
      <c r="F20" s="48"/>
      <c r="G20" s="48"/>
      <c r="H20" s="48"/>
      <c r="I20" s="22"/>
      <c r="J20" s="22"/>
      <c r="K20" s="22"/>
      <c r="L20" s="22"/>
      <c r="M20" s="22"/>
    </row>
    <row r="21" spans="1:13" ht="15" customHeight="1" x14ac:dyDescent="0.2">
      <c r="A21" s="49" t="s">
        <v>81</v>
      </c>
      <c r="B21" s="49" t="s">
        <v>36</v>
      </c>
      <c r="C21" s="45" t="s">
        <v>75</v>
      </c>
      <c r="D21" s="31">
        <v>1</v>
      </c>
      <c r="E21" s="12" t="s">
        <v>84</v>
      </c>
      <c r="F21" s="50"/>
      <c r="G21" s="51" t="s">
        <v>97</v>
      </c>
      <c r="H21" s="53"/>
      <c r="I21" s="44" t="s">
        <v>12</v>
      </c>
      <c r="J21" s="45" t="s">
        <v>9</v>
      </c>
      <c r="K21" s="45"/>
      <c r="L21" s="46"/>
      <c r="M21" s="45"/>
    </row>
    <row r="22" spans="1:13" ht="16" x14ac:dyDescent="0.2">
      <c r="A22" s="49"/>
      <c r="B22" s="49"/>
      <c r="C22" s="45"/>
      <c r="D22" s="31">
        <v>2</v>
      </c>
      <c r="E22" s="12" t="s">
        <v>35</v>
      </c>
      <c r="F22" s="50"/>
      <c r="G22" s="52"/>
      <c r="H22" s="52"/>
      <c r="I22" s="44"/>
      <c r="J22" s="45"/>
      <c r="K22" s="45"/>
      <c r="L22" s="46"/>
      <c r="M22" s="45"/>
    </row>
    <row r="23" spans="1:13" x14ac:dyDescent="0.2">
      <c r="A23" s="47" t="s">
        <v>86</v>
      </c>
      <c r="B23" s="48"/>
      <c r="C23" s="48"/>
      <c r="D23" s="48"/>
      <c r="E23" s="48"/>
      <c r="F23" s="48"/>
      <c r="G23" s="48"/>
      <c r="H23" s="48"/>
      <c r="I23" s="22"/>
      <c r="J23" s="22"/>
      <c r="K23" s="22"/>
      <c r="L23" s="22"/>
      <c r="M23" s="22"/>
    </row>
    <row r="24" spans="1:13" ht="34" customHeight="1" x14ac:dyDescent="0.2">
      <c r="A24" s="49" t="s">
        <v>87</v>
      </c>
      <c r="B24" s="49" t="s">
        <v>36</v>
      </c>
      <c r="C24" s="45" t="s">
        <v>75</v>
      </c>
      <c r="D24" s="31">
        <v>1</v>
      </c>
      <c r="E24" s="12" t="s">
        <v>50</v>
      </c>
      <c r="F24" s="50"/>
      <c r="G24" s="51" t="s">
        <v>97</v>
      </c>
      <c r="H24" s="53"/>
      <c r="I24" s="44" t="s">
        <v>12</v>
      </c>
      <c r="J24" s="45" t="s">
        <v>9</v>
      </c>
      <c r="K24" s="45"/>
      <c r="L24" s="46"/>
      <c r="M24" s="45"/>
    </row>
    <row r="25" spans="1:13" ht="16" x14ac:dyDescent="0.2">
      <c r="A25" s="49"/>
      <c r="B25" s="49"/>
      <c r="C25" s="45"/>
      <c r="D25" s="31">
        <v>2</v>
      </c>
      <c r="E25" s="12" t="s">
        <v>35</v>
      </c>
      <c r="F25" s="50"/>
      <c r="G25" s="52"/>
      <c r="H25" s="52"/>
      <c r="I25" s="44"/>
      <c r="J25" s="45"/>
      <c r="K25" s="45"/>
      <c r="L25" s="46"/>
      <c r="M25" s="45"/>
    </row>
    <row r="26" spans="1:13" ht="15" customHeight="1" x14ac:dyDescent="0.2">
      <c r="A26" s="47" t="s">
        <v>99</v>
      </c>
      <c r="B26" s="48"/>
      <c r="C26" s="48"/>
      <c r="D26" s="48"/>
      <c r="E26" s="48"/>
      <c r="F26" s="48"/>
      <c r="G26" s="48"/>
      <c r="H26" s="48"/>
      <c r="I26" s="21"/>
      <c r="J26" s="21"/>
      <c r="K26" s="21"/>
      <c r="L26" s="21"/>
      <c r="M26" s="21"/>
    </row>
    <row r="27" spans="1:13" ht="15" customHeight="1" x14ac:dyDescent="0.2">
      <c r="A27" s="49" t="s">
        <v>53</v>
      </c>
      <c r="B27" s="49" t="s">
        <v>36</v>
      </c>
      <c r="C27" s="45" t="s">
        <v>75</v>
      </c>
      <c r="D27" s="31">
        <v>1</v>
      </c>
      <c r="E27" s="12" t="s">
        <v>50</v>
      </c>
      <c r="F27" s="50"/>
      <c r="G27" s="51" t="s">
        <v>101</v>
      </c>
      <c r="H27" s="53"/>
      <c r="I27" s="54" t="s">
        <v>51</v>
      </c>
      <c r="J27" s="56" t="s">
        <v>9</v>
      </c>
      <c r="K27" s="45"/>
      <c r="L27" s="58"/>
      <c r="M27" s="45"/>
    </row>
    <row r="28" spans="1:13" ht="15" customHeight="1" x14ac:dyDescent="0.2">
      <c r="A28" s="49"/>
      <c r="B28" s="49"/>
      <c r="C28" s="45"/>
      <c r="D28" s="31">
        <v>2</v>
      </c>
      <c r="E28" s="12" t="s">
        <v>35</v>
      </c>
      <c r="F28" s="50"/>
      <c r="G28" s="51"/>
      <c r="H28" s="53"/>
      <c r="I28" s="55"/>
      <c r="J28" s="57"/>
      <c r="K28" s="45"/>
      <c r="L28" s="59"/>
      <c r="M28" s="45"/>
    </row>
    <row r="29" spans="1:13" ht="16" x14ac:dyDescent="0.2">
      <c r="A29" s="49"/>
      <c r="B29" s="49"/>
      <c r="C29" s="45"/>
      <c r="D29" s="31">
        <v>3</v>
      </c>
      <c r="E29" s="12" t="s">
        <v>100</v>
      </c>
      <c r="F29" s="50"/>
      <c r="G29" s="52"/>
      <c r="H29" s="52"/>
      <c r="I29" s="55"/>
      <c r="J29" s="57"/>
      <c r="K29" s="45"/>
      <c r="L29" s="59"/>
      <c r="M29" s="45"/>
    </row>
    <row r="30" spans="1:13" x14ac:dyDescent="0.2">
      <c r="A30" s="47" t="s">
        <v>88</v>
      </c>
      <c r="B30" s="48"/>
      <c r="C30" s="48"/>
      <c r="D30" s="48"/>
      <c r="E30" s="48"/>
      <c r="F30" s="48"/>
      <c r="G30" s="48"/>
      <c r="H30" s="48"/>
      <c r="I30" s="22"/>
      <c r="J30" s="22"/>
      <c r="K30" s="22"/>
      <c r="L30" s="22"/>
      <c r="M30" s="22"/>
    </row>
    <row r="31" spans="1:13" ht="19" customHeight="1" x14ac:dyDescent="0.2">
      <c r="A31" s="49" t="s">
        <v>89</v>
      </c>
      <c r="B31" s="49" t="s">
        <v>36</v>
      </c>
      <c r="C31" s="45" t="s">
        <v>75</v>
      </c>
      <c r="D31" s="31">
        <v>1</v>
      </c>
      <c r="E31" s="12" t="s">
        <v>47</v>
      </c>
      <c r="F31" s="50"/>
      <c r="G31" s="51" t="s">
        <v>97</v>
      </c>
      <c r="H31" s="53"/>
      <c r="I31" s="44" t="s">
        <v>12</v>
      </c>
      <c r="J31" s="45" t="s">
        <v>9</v>
      </c>
      <c r="K31" s="45"/>
      <c r="L31" s="46"/>
      <c r="M31" s="45"/>
    </row>
    <row r="32" spans="1:13" ht="17" customHeight="1" x14ac:dyDescent="0.2">
      <c r="A32" s="49"/>
      <c r="B32" s="49"/>
      <c r="C32" s="45"/>
      <c r="D32" s="31">
        <v>2</v>
      </c>
      <c r="E32" s="12" t="s">
        <v>35</v>
      </c>
      <c r="F32" s="50"/>
      <c r="G32" s="52"/>
      <c r="H32" s="52"/>
      <c r="I32" s="44"/>
      <c r="J32" s="45"/>
      <c r="K32" s="45"/>
      <c r="L32" s="46"/>
      <c r="M32" s="45"/>
    </row>
    <row r="33" spans="1:13" x14ac:dyDescent="0.2">
      <c r="A33" s="47" t="s">
        <v>102</v>
      </c>
      <c r="B33" s="48"/>
      <c r="C33" s="48"/>
      <c r="D33" s="48"/>
      <c r="E33" s="48"/>
      <c r="F33" s="48"/>
      <c r="G33" s="48"/>
      <c r="H33" s="48"/>
      <c r="I33" s="22"/>
      <c r="J33" s="22"/>
      <c r="K33" s="22"/>
      <c r="L33" s="22"/>
      <c r="M33" s="22"/>
    </row>
    <row r="34" spans="1:13" ht="33" customHeight="1" x14ac:dyDescent="0.2">
      <c r="A34" s="67" t="s">
        <v>92</v>
      </c>
      <c r="B34" s="67" t="s">
        <v>36</v>
      </c>
      <c r="C34" s="56" t="s">
        <v>75</v>
      </c>
      <c r="D34" s="31">
        <v>1</v>
      </c>
      <c r="E34" s="12" t="s">
        <v>33</v>
      </c>
      <c r="F34" s="70"/>
      <c r="G34" s="73" t="s">
        <v>91</v>
      </c>
      <c r="H34" s="76"/>
      <c r="I34" s="54" t="s">
        <v>12</v>
      </c>
      <c r="J34" s="56" t="s">
        <v>9</v>
      </c>
      <c r="K34" s="56"/>
      <c r="L34" s="58"/>
      <c r="M34" s="56"/>
    </row>
    <row r="35" spans="1:13" ht="16" x14ac:dyDescent="0.2">
      <c r="A35" s="68"/>
      <c r="B35" s="68"/>
      <c r="C35" s="57"/>
      <c r="D35" s="31">
        <v>2</v>
      </c>
      <c r="E35" s="12" t="s">
        <v>35</v>
      </c>
      <c r="F35" s="71"/>
      <c r="G35" s="74"/>
      <c r="H35" s="77"/>
      <c r="I35" s="55"/>
      <c r="J35" s="57"/>
      <c r="K35" s="57"/>
      <c r="L35" s="59"/>
      <c r="M35" s="57"/>
    </row>
    <row r="36" spans="1:13" ht="78" customHeight="1" x14ac:dyDescent="0.2">
      <c r="A36" s="69"/>
      <c r="B36" s="69"/>
      <c r="C36" s="61"/>
      <c r="D36" s="31">
        <v>3</v>
      </c>
      <c r="E36" s="12" t="s">
        <v>90</v>
      </c>
      <c r="F36" s="72"/>
      <c r="G36" s="75"/>
      <c r="H36" s="78"/>
      <c r="I36" s="60"/>
      <c r="J36" s="61"/>
      <c r="K36" s="61"/>
      <c r="L36" s="62"/>
      <c r="M36" s="61"/>
    </row>
    <row r="37" spans="1:13" x14ac:dyDescent="0.2">
      <c r="A37" s="47" t="s">
        <v>103</v>
      </c>
      <c r="B37" s="48"/>
      <c r="C37" s="48"/>
      <c r="D37" s="48"/>
      <c r="E37" s="48"/>
      <c r="F37" s="48"/>
      <c r="G37" s="48"/>
      <c r="H37" s="48"/>
      <c r="I37" s="22"/>
      <c r="J37" s="22"/>
      <c r="K37" s="22"/>
      <c r="L37" s="22"/>
      <c r="M37" s="22"/>
    </row>
    <row r="38" spans="1:13" ht="33" customHeight="1" x14ac:dyDescent="0.2">
      <c r="A38" s="67" t="s">
        <v>98</v>
      </c>
      <c r="B38" s="67" t="s">
        <v>36</v>
      </c>
      <c r="C38" s="56" t="s">
        <v>75</v>
      </c>
      <c r="D38" s="31">
        <v>1</v>
      </c>
      <c r="E38" s="12" t="s">
        <v>33</v>
      </c>
      <c r="F38" s="70"/>
      <c r="G38" s="73" t="s">
        <v>94</v>
      </c>
      <c r="H38" s="76"/>
      <c r="I38" s="54" t="s">
        <v>12</v>
      </c>
      <c r="J38" s="56" t="s">
        <v>9</v>
      </c>
      <c r="K38" s="56"/>
      <c r="L38" s="58"/>
      <c r="M38" s="56"/>
    </row>
    <row r="39" spans="1:13" ht="16" x14ac:dyDescent="0.2">
      <c r="A39" s="68"/>
      <c r="B39" s="68"/>
      <c r="C39" s="57"/>
      <c r="D39" s="31">
        <v>2</v>
      </c>
      <c r="E39" s="12" t="s">
        <v>35</v>
      </c>
      <c r="F39" s="71"/>
      <c r="G39" s="74"/>
      <c r="H39" s="77"/>
      <c r="I39" s="55"/>
      <c r="J39" s="57"/>
      <c r="K39" s="57"/>
      <c r="L39" s="59"/>
      <c r="M39" s="57"/>
    </row>
    <row r="40" spans="1:13" ht="32" x14ac:dyDescent="0.2">
      <c r="A40" s="68"/>
      <c r="B40" s="68"/>
      <c r="C40" s="57"/>
      <c r="D40" s="31">
        <v>3</v>
      </c>
      <c r="E40" s="12" t="s">
        <v>93</v>
      </c>
      <c r="F40" s="71"/>
      <c r="G40" s="74"/>
      <c r="H40" s="77"/>
      <c r="I40" s="55"/>
      <c r="J40" s="57"/>
      <c r="K40" s="57"/>
      <c r="L40" s="59"/>
      <c r="M40" s="57"/>
    </row>
    <row r="41" spans="1:13" x14ac:dyDescent="0.2">
      <c r="A41" s="47" t="s">
        <v>104</v>
      </c>
      <c r="B41" s="48"/>
      <c r="C41" s="48"/>
      <c r="D41" s="48"/>
      <c r="E41" s="48"/>
      <c r="F41" s="48"/>
      <c r="G41" s="48"/>
      <c r="H41" s="48"/>
      <c r="I41" s="22"/>
      <c r="J41" s="22"/>
      <c r="K41" s="22"/>
      <c r="L41" s="22"/>
      <c r="M41" s="22"/>
    </row>
    <row r="42" spans="1:13" ht="33" customHeight="1" x14ac:dyDescent="0.2">
      <c r="A42" s="67" t="s">
        <v>105</v>
      </c>
      <c r="B42" s="67" t="s">
        <v>36</v>
      </c>
      <c r="C42" s="56" t="s">
        <v>75</v>
      </c>
      <c r="D42" s="31">
        <v>1</v>
      </c>
      <c r="E42" s="12" t="s">
        <v>33</v>
      </c>
      <c r="F42" s="70"/>
      <c r="G42" s="73" t="s">
        <v>96</v>
      </c>
      <c r="H42" s="76"/>
      <c r="I42" s="54" t="s">
        <v>12</v>
      </c>
      <c r="J42" s="56" t="s">
        <v>9</v>
      </c>
      <c r="K42" s="56"/>
      <c r="L42" s="58"/>
      <c r="M42" s="56"/>
    </row>
    <row r="43" spans="1:13" ht="16" x14ac:dyDescent="0.2">
      <c r="A43" s="68"/>
      <c r="B43" s="68"/>
      <c r="C43" s="57"/>
      <c r="D43" s="31">
        <v>2</v>
      </c>
      <c r="E43" s="12" t="s">
        <v>35</v>
      </c>
      <c r="F43" s="71"/>
      <c r="G43" s="74"/>
      <c r="H43" s="77"/>
      <c r="I43" s="55"/>
      <c r="J43" s="57"/>
      <c r="K43" s="57"/>
      <c r="L43" s="59"/>
      <c r="M43" s="57"/>
    </row>
    <row r="44" spans="1:13" ht="16" x14ac:dyDescent="0.2">
      <c r="A44" s="68"/>
      <c r="B44" s="68"/>
      <c r="C44" s="57"/>
      <c r="D44" s="31">
        <v>3</v>
      </c>
      <c r="E44" s="12" t="s">
        <v>95</v>
      </c>
      <c r="F44" s="71"/>
      <c r="G44" s="74"/>
      <c r="H44" s="77"/>
      <c r="I44" s="55"/>
      <c r="J44" s="57"/>
      <c r="K44" s="57"/>
      <c r="L44" s="59"/>
      <c r="M44" s="57"/>
    </row>
    <row r="45" spans="1:13" x14ac:dyDescent="0.2">
      <c r="A45" s="47" t="s">
        <v>111</v>
      </c>
      <c r="B45" s="48"/>
      <c r="C45" s="48"/>
      <c r="D45" s="48"/>
      <c r="E45" s="48"/>
      <c r="F45" s="48"/>
      <c r="G45" s="48"/>
      <c r="H45" s="48"/>
      <c r="I45" s="22"/>
      <c r="J45" s="22"/>
      <c r="K45" s="22"/>
      <c r="L45" s="22"/>
      <c r="M45" s="22"/>
    </row>
    <row r="46" spans="1:13" ht="36" customHeight="1" x14ac:dyDescent="0.2">
      <c r="A46" s="49" t="s">
        <v>112</v>
      </c>
      <c r="B46" s="49" t="s">
        <v>36</v>
      </c>
      <c r="C46" s="45" t="s">
        <v>115</v>
      </c>
      <c r="D46" s="31">
        <v>1</v>
      </c>
      <c r="E46" s="12" t="s">
        <v>33</v>
      </c>
      <c r="F46" s="50"/>
      <c r="G46" s="51" t="s">
        <v>91</v>
      </c>
      <c r="H46" s="53"/>
      <c r="I46" s="44" t="s">
        <v>12</v>
      </c>
      <c r="J46" s="45" t="s">
        <v>9</v>
      </c>
      <c r="K46" s="45"/>
      <c r="L46" s="46"/>
      <c r="M46" s="45"/>
    </row>
    <row r="47" spans="1:13" ht="87" customHeight="1" x14ac:dyDescent="0.2">
      <c r="A47" s="49"/>
      <c r="B47" s="49"/>
      <c r="C47" s="45"/>
      <c r="D47" s="31">
        <v>2</v>
      </c>
      <c r="E47" s="12" t="s">
        <v>35</v>
      </c>
      <c r="F47" s="50"/>
      <c r="G47" s="52"/>
      <c r="H47" s="52"/>
      <c r="I47" s="44"/>
      <c r="J47" s="45"/>
      <c r="K47" s="45"/>
      <c r="L47" s="46"/>
      <c r="M47" s="45"/>
    </row>
    <row r="48" spans="1:13" ht="15" customHeight="1" x14ac:dyDescent="0.2">
      <c r="A48" s="47" t="s">
        <v>113</v>
      </c>
      <c r="B48" s="48"/>
      <c r="C48" s="48"/>
      <c r="D48" s="48"/>
      <c r="E48" s="48"/>
      <c r="F48" s="48"/>
      <c r="G48" s="48"/>
      <c r="H48" s="48"/>
      <c r="I48" s="21"/>
      <c r="J48" s="21"/>
      <c r="K48" s="21"/>
      <c r="L48" s="21"/>
      <c r="M48" s="21"/>
    </row>
    <row r="49" spans="1:13" ht="33" customHeight="1" x14ac:dyDescent="0.2">
      <c r="A49" s="49" t="s">
        <v>114</v>
      </c>
      <c r="B49" s="49" t="s">
        <v>36</v>
      </c>
      <c r="C49" s="45" t="s">
        <v>115</v>
      </c>
      <c r="D49" s="31">
        <v>1</v>
      </c>
      <c r="E49" s="12" t="s">
        <v>33</v>
      </c>
      <c r="F49" s="50"/>
      <c r="G49" s="51" t="s">
        <v>91</v>
      </c>
      <c r="H49" s="53"/>
      <c r="I49" s="54" t="s">
        <v>12</v>
      </c>
      <c r="J49" s="56" t="s">
        <v>9</v>
      </c>
      <c r="K49" s="45"/>
      <c r="L49" s="58"/>
      <c r="M49" s="45"/>
    </row>
    <row r="50" spans="1:13" ht="92" customHeight="1" x14ac:dyDescent="0.2">
      <c r="A50" s="49"/>
      <c r="B50" s="49"/>
      <c r="C50" s="45"/>
      <c r="D50" s="31">
        <v>2</v>
      </c>
      <c r="E50" s="12" t="s">
        <v>38</v>
      </c>
      <c r="F50" s="50"/>
      <c r="G50" s="52"/>
      <c r="H50" s="52"/>
      <c r="I50" s="55"/>
      <c r="J50" s="57"/>
      <c r="K50" s="45"/>
      <c r="L50" s="59"/>
      <c r="M50" s="45"/>
    </row>
    <row r="51" spans="1:13" ht="15" customHeight="1" x14ac:dyDescent="0.2">
      <c r="A51" s="47" t="s">
        <v>116</v>
      </c>
      <c r="B51" s="48"/>
      <c r="C51" s="48"/>
      <c r="D51" s="48"/>
      <c r="E51" s="48"/>
      <c r="F51" s="48"/>
      <c r="G51" s="48"/>
      <c r="H51" s="48"/>
      <c r="I51" s="21"/>
      <c r="J51" s="21"/>
      <c r="K51" s="21"/>
      <c r="L51" s="21"/>
      <c r="M51" s="21"/>
    </row>
    <row r="52" spans="1:13" ht="15" customHeight="1" x14ac:dyDescent="0.2">
      <c r="A52" s="49" t="s">
        <v>117</v>
      </c>
      <c r="B52" s="49" t="s">
        <v>36</v>
      </c>
      <c r="C52" s="45" t="s">
        <v>75</v>
      </c>
      <c r="D52" s="31">
        <v>1</v>
      </c>
      <c r="E52" s="12" t="s">
        <v>27</v>
      </c>
      <c r="F52" s="50"/>
      <c r="G52" s="51" t="s">
        <v>73</v>
      </c>
      <c r="H52" s="53"/>
      <c r="I52" s="54" t="s">
        <v>51</v>
      </c>
      <c r="J52" s="56" t="s">
        <v>9</v>
      </c>
      <c r="K52" s="45"/>
      <c r="L52" s="58"/>
      <c r="M52" s="45"/>
    </row>
    <row r="53" spans="1:13" ht="16" x14ac:dyDescent="0.2">
      <c r="A53" s="49"/>
      <c r="B53" s="49"/>
      <c r="C53" s="45"/>
      <c r="D53" s="31">
        <v>2</v>
      </c>
      <c r="E53" s="12" t="s">
        <v>120</v>
      </c>
      <c r="F53" s="50"/>
      <c r="G53" s="52"/>
      <c r="H53" s="52"/>
      <c r="I53" s="55"/>
      <c r="J53" s="57"/>
      <c r="K53" s="45"/>
      <c r="L53" s="59"/>
      <c r="M53" s="45"/>
    </row>
    <row r="54" spans="1:13" ht="15" customHeight="1" x14ac:dyDescent="0.2">
      <c r="A54" s="47" t="s">
        <v>118</v>
      </c>
      <c r="B54" s="48"/>
      <c r="C54" s="48"/>
      <c r="D54" s="48"/>
      <c r="E54" s="48"/>
      <c r="F54" s="48"/>
      <c r="G54" s="48"/>
      <c r="H54" s="48"/>
      <c r="I54" s="21"/>
      <c r="J54" s="21"/>
      <c r="K54" s="21"/>
      <c r="L54" s="21"/>
      <c r="M54" s="21"/>
    </row>
    <row r="55" spans="1:13" ht="15" customHeight="1" x14ac:dyDescent="0.2">
      <c r="A55" s="49" t="s">
        <v>119</v>
      </c>
      <c r="B55" s="49" t="s">
        <v>36</v>
      </c>
      <c r="C55" s="45" t="s">
        <v>75</v>
      </c>
      <c r="D55" s="31">
        <v>1</v>
      </c>
      <c r="E55" s="12" t="s">
        <v>27</v>
      </c>
      <c r="F55" s="50"/>
      <c r="G55" s="51" t="s">
        <v>73</v>
      </c>
      <c r="H55" s="53"/>
      <c r="I55" s="44" t="s">
        <v>51</v>
      </c>
      <c r="J55" s="45" t="s">
        <v>9</v>
      </c>
      <c r="K55" s="45"/>
      <c r="L55" s="46"/>
      <c r="M55" s="45"/>
    </row>
    <row r="56" spans="1:13" ht="16" x14ac:dyDescent="0.2">
      <c r="A56" s="49"/>
      <c r="B56" s="49"/>
      <c r="C56" s="45"/>
      <c r="D56" s="31">
        <v>2</v>
      </c>
      <c r="E56" s="12" t="s">
        <v>120</v>
      </c>
      <c r="F56" s="50"/>
      <c r="G56" s="52"/>
      <c r="H56" s="52"/>
      <c r="I56" s="44"/>
      <c r="J56" s="45"/>
      <c r="K56" s="45"/>
      <c r="L56" s="46"/>
      <c r="M56" s="45"/>
    </row>
  </sheetData>
  <autoFilter ref="A5:M56" xr:uid="{00000000-0009-0000-0000-000002000000}"/>
  <mergeCells count="184">
    <mergeCell ref="I49:I50"/>
    <mergeCell ref="J49:J50"/>
    <mergeCell ref="K49:K50"/>
    <mergeCell ref="L49:L50"/>
    <mergeCell ref="M49:M50"/>
    <mergeCell ref="A48:H48"/>
    <mergeCell ref="A49:A50"/>
    <mergeCell ref="B49:B50"/>
    <mergeCell ref="C49:C50"/>
    <mergeCell ref="F49:F50"/>
    <mergeCell ref="G49:G50"/>
    <mergeCell ref="H49:H50"/>
    <mergeCell ref="I46:I47"/>
    <mergeCell ref="J46:J47"/>
    <mergeCell ref="K46:K47"/>
    <mergeCell ref="L46:L47"/>
    <mergeCell ref="M46:M47"/>
    <mergeCell ref="A45:H45"/>
    <mergeCell ref="A46:A47"/>
    <mergeCell ref="B46:B47"/>
    <mergeCell ref="C46:C47"/>
    <mergeCell ref="F46:F47"/>
    <mergeCell ref="G46:G47"/>
    <mergeCell ref="H46:H47"/>
    <mergeCell ref="I27:I29"/>
    <mergeCell ref="J27:J29"/>
    <mergeCell ref="K27:K29"/>
    <mergeCell ref="L27:L29"/>
    <mergeCell ref="M27:M29"/>
    <mergeCell ref="A26:H26"/>
    <mergeCell ref="A27:A29"/>
    <mergeCell ref="B27:B29"/>
    <mergeCell ref="C27:C29"/>
    <mergeCell ref="F27:F29"/>
    <mergeCell ref="G27:G29"/>
    <mergeCell ref="H27:H29"/>
    <mergeCell ref="I55:I56"/>
    <mergeCell ref="J55:J56"/>
    <mergeCell ref="K55:K56"/>
    <mergeCell ref="L55:L56"/>
    <mergeCell ref="M55:M56"/>
    <mergeCell ref="A54:H54"/>
    <mergeCell ref="A55:A56"/>
    <mergeCell ref="B55:B56"/>
    <mergeCell ref="C55:C56"/>
    <mergeCell ref="F55:F56"/>
    <mergeCell ref="G55:G56"/>
    <mergeCell ref="H55:H56"/>
    <mergeCell ref="I52:I53"/>
    <mergeCell ref="J52:J53"/>
    <mergeCell ref="K52:K53"/>
    <mergeCell ref="L52:L53"/>
    <mergeCell ref="M52:M53"/>
    <mergeCell ref="A51:H51"/>
    <mergeCell ref="A52:A53"/>
    <mergeCell ref="B52:B53"/>
    <mergeCell ref="C52:C53"/>
    <mergeCell ref="F52:F53"/>
    <mergeCell ref="G52:G53"/>
    <mergeCell ref="H52:H53"/>
    <mergeCell ref="I42:I44"/>
    <mergeCell ref="J42:J44"/>
    <mergeCell ref="K42:K44"/>
    <mergeCell ref="L42:L44"/>
    <mergeCell ref="M42:M44"/>
    <mergeCell ref="A41:H41"/>
    <mergeCell ref="A42:A44"/>
    <mergeCell ref="B42:B44"/>
    <mergeCell ref="C42:C44"/>
    <mergeCell ref="F42:F44"/>
    <mergeCell ref="G42:G44"/>
    <mergeCell ref="H42:H44"/>
    <mergeCell ref="I38:I40"/>
    <mergeCell ref="J38:J40"/>
    <mergeCell ref="K38:K40"/>
    <mergeCell ref="L38:L40"/>
    <mergeCell ref="M38:M40"/>
    <mergeCell ref="A37:H37"/>
    <mergeCell ref="A38:A40"/>
    <mergeCell ref="B38:B40"/>
    <mergeCell ref="C38:C40"/>
    <mergeCell ref="F38:F40"/>
    <mergeCell ref="G38:G40"/>
    <mergeCell ref="H38:H40"/>
    <mergeCell ref="I34:I36"/>
    <mergeCell ref="J34:J36"/>
    <mergeCell ref="K34:K36"/>
    <mergeCell ref="L34:L36"/>
    <mergeCell ref="M34:M36"/>
    <mergeCell ref="A33:H33"/>
    <mergeCell ref="C34:C36"/>
    <mergeCell ref="B34:B36"/>
    <mergeCell ref="A34:A36"/>
    <mergeCell ref="F34:F36"/>
    <mergeCell ref="G34:G36"/>
    <mergeCell ref="H34:H36"/>
    <mergeCell ref="I31:I32"/>
    <mergeCell ref="J31:J32"/>
    <mergeCell ref="K31:K32"/>
    <mergeCell ref="L31:L32"/>
    <mergeCell ref="M31:M32"/>
    <mergeCell ref="A30:H30"/>
    <mergeCell ref="A31:A32"/>
    <mergeCell ref="B31:B32"/>
    <mergeCell ref="C31:C32"/>
    <mergeCell ref="F31:F32"/>
    <mergeCell ref="G31:G32"/>
    <mergeCell ref="H31:H32"/>
    <mergeCell ref="I24:I25"/>
    <mergeCell ref="J24:J25"/>
    <mergeCell ref="K24:K25"/>
    <mergeCell ref="L24:L25"/>
    <mergeCell ref="M24:M25"/>
    <mergeCell ref="A23:H23"/>
    <mergeCell ref="A24:A25"/>
    <mergeCell ref="B24:B25"/>
    <mergeCell ref="C24:C25"/>
    <mergeCell ref="F24:F25"/>
    <mergeCell ref="G24:G25"/>
    <mergeCell ref="H24:H25"/>
    <mergeCell ref="I21:I22"/>
    <mergeCell ref="J21:J22"/>
    <mergeCell ref="K21:K22"/>
    <mergeCell ref="L21:L22"/>
    <mergeCell ref="M21:M22"/>
    <mergeCell ref="A20:H20"/>
    <mergeCell ref="A21:A22"/>
    <mergeCell ref="B21:B22"/>
    <mergeCell ref="C21:C22"/>
    <mergeCell ref="F21:F22"/>
    <mergeCell ref="G21:G22"/>
    <mergeCell ref="H21:H22"/>
    <mergeCell ref="I18:I19"/>
    <mergeCell ref="J18:J19"/>
    <mergeCell ref="K18:K19"/>
    <mergeCell ref="L18:L19"/>
    <mergeCell ref="M18:M19"/>
    <mergeCell ref="A17:H17"/>
    <mergeCell ref="A18:A19"/>
    <mergeCell ref="B18:B19"/>
    <mergeCell ref="C18:C19"/>
    <mergeCell ref="F18:F19"/>
    <mergeCell ref="G18:G19"/>
    <mergeCell ref="H18:H19"/>
    <mergeCell ref="C9:C10"/>
    <mergeCell ref="F9:F10"/>
    <mergeCell ref="G9:G10"/>
    <mergeCell ref="H9:H10"/>
    <mergeCell ref="I12:I13"/>
    <mergeCell ref="J12:J13"/>
    <mergeCell ref="K12:K13"/>
    <mergeCell ref="L12:L13"/>
    <mergeCell ref="M12:M13"/>
    <mergeCell ref="A11:H11"/>
    <mergeCell ref="A12:A13"/>
    <mergeCell ref="B12:B13"/>
    <mergeCell ref="C12:C13"/>
    <mergeCell ref="F12:F13"/>
    <mergeCell ref="G12:G13"/>
    <mergeCell ref="H12:H13"/>
    <mergeCell ref="A14:H14"/>
    <mergeCell ref="B15:B16"/>
    <mergeCell ref="A15:A16"/>
    <mergeCell ref="C15:C16"/>
    <mergeCell ref="A1:B4"/>
    <mergeCell ref="C1:M1"/>
    <mergeCell ref="C2:F4"/>
    <mergeCell ref="A6:H6"/>
    <mergeCell ref="F15:F16"/>
    <mergeCell ref="G15:G16"/>
    <mergeCell ref="H15:H16"/>
    <mergeCell ref="I15:I16"/>
    <mergeCell ref="J15:J16"/>
    <mergeCell ref="K15:K16"/>
    <mergeCell ref="L15:L16"/>
    <mergeCell ref="M15:M16"/>
    <mergeCell ref="I9:I10"/>
    <mergeCell ref="J9:J10"/>
    <mergeCell ref="K9:K10"/>
    <mergeCell ref="L9:L10"/>
    <mergeCell ref="M9:M10"/>
    <mergeCell ref="A8:H8"/>
    <mergeCell ref="A9:A10"/>
    <mergeCell ref="B9:B10"/>
  </mergeCells>
  <conditionalFormatting sqref="J2:L5 J57:L355">
    <cfRule type="cellIs" dxfId="80" priority="402" operator="equal">
      <formula>"Skipped"</formula>
    </cfRule>
    <cfRule type="cellIs" dxfId="79" priority="403" operator="equal">
      <formula>"Failed"</formula>
    </cfRule>
    <cfRule type="cellIs" dxfId="78" priority="404" operator="equal">
      <formula>"Passed"</formula>
    </cfRule>
  </conditionalFormatting>
  <conditionalFormatting sqref="L4 G2:I3 I30:I32 G31:H32 G26:I29 I45:I50">
    <cfRule type="cellIs" dxfId="77" priority="394" operator="equal">
      <formula>"Skipped"</formula>
    </cfRule>
  </conditionalFormatting>
  <conditionalFormatting sqref="J2:L4">
    <cfRule type="cellIs" dxfId="76" priority="353" operator="equal">
      <formula>"Skipped"</formula>
    </cfRule>
  </conditionalFormatting>
  <conditionalFormatting sqref="J26:L32 J45:L50">
    <cfRule type="cellIs" dxfId="75" priority="345" operator="equal">
      <formula>"Skipped"</formula>
    </cfRule>
    <cfRule type="cellIs" dxfId="74" priority="346" operator="equal">
      <formula>"Failed"</formula>
    </cfRule>
    <cfRule type="cellIs" dxfId="73" priority="347" operator="equal">
      <formula>"Passed"</formula>
    </cfRule>
  </conditionalFormatting>
  <conditionalFormatting sqref="I6:I10 G7:H10">
    <cfRule type="cellIs" dxfId="72" priority="80" operator="equal">
      <formula>"Skipped"</formula>
    </cfRule>
  </conditionalFormatting>
  <conditionalFormatting sqref="J6:L10">
    <cfRule type="cellIs" dxfId="71" priority="79" operator="equal">
      <formula>"Skipped"</formula>
    </cfRule>
    <cfRule type="cellIs" dxfId="70" priority="81" operator="equal">
      <formula>"Failed"</formula>
    </cfRule>
    <cfRule type="cellIs" dxfId="69" priority="82" operator="equal">
      <formula>"Passed"</formula>
    </cfRule>
  </conditionalFormatting>
  <conditionalFormatting sqref="I8:I10 G9:H10">
    <cfRule type="cellIs" dxfId="68" priority="76" operator="equal">
      <formula>"Skipped"</formula>
    </cfRule>
  </conditionalFormatting>
  <conditionalFormatting sqref="J8:L10">
    <cfRule type="cellIs" dxfId="67" priority="75" operator="equal">
      <formula>"Skipped"</formula>
    </cfRule>
    <cfRule type="cellIs" dxfId="66" priority="77" operator="equal">
      <formula>"Failed"</formula>
    </cfRule>
    <cfRule type="cellIs" dxfId="65" priority="78" operator="equal">
      <formula>"Passed"</formula>
    </cfRule>
  </conditionalFormatting>
  <conditionalFormatting sqref="G18:G19">
    <cfRule type="cellIs" dxfId="64" priority="54" operator="equal">
      <formula>"Skipped"</formula>
    </cfRule>
  </conditionalFormatting>
  <conditionalFormatting sqref="J20:L22">
    <cfRule type="cellIs" dxfId="63" priority="49" operator="equal">
      <formula>"Skipped"</formula>
    </cfRule>
    <cfRule type="cellIs" dxfId="62" priority="51" operator="equal">
      <formula>"Failed"</formula>
    </cfRule>
    <cfRule type="cellIs" dxfId="61" priority="52" operator="equal">
      <formula>"Passed"</formula>
    </cfRule>
  </conditionalFormatting>
  <conditionalFormatting sqref="I11:I13 H12:H13">
    <cfRule type="cellIs" dxfId="60" priority="68" operator="equal">
      <formula>"Skipped"</formula>
    </cfRule>
  </conditionalFormatting>
  <conditionalFormatting sqref="J11:L13">
    <cfRule type="cellIs" dxfId="59" priority="67" operator="equal">
      <formula>"Skipped"</formula>
    </cfRule>
    <cfRule type="cellIs" dxfId="58" priority="69" operator="equal">
      <formula>"Failed"</formula>
    </cfRule>
    <cfRule type="cellIs" dxfId="57" priority="70" operator="equal">
      <formula>"Passed"</formula>
    </cfRule>
  </conditionalFormatting>
  <conditionalFormatting sqref="G12:G13">
    <cfRule type="cellIs" dxfId="56" priority="66" operator="equal">
      <formula>"Skipped"</formula>
    </cfRule>
  </conditionalFormatting>
  <conditionalFormatting sqref="G12:G13">
    <cfRule type="cellIs" dxfId="55" priority="65" operator="equal">
      <formula>"Skipped"</formula>
    </cfRule>
  </conditionalFormatting>
  <conditionalFormatting sqref="I14:I16 H15:H16">
    <cfRule type="cellIs" dxfId="54" priority="62" operator="equal">
      <formula>"Skipped"</formula>
    </cfRule>
  </conditionalFormatting>
  <conditionalFormatting sqref="J14:L16">
    <cfRule type="cellIs" dxfId="53" priority="61" operator="equal">
      <formula>"Skipped"</formula>
    </cfRule>
    <cfRule type="cellIs" dxfId="52" priority="63" operator="equal">
      <formula>"Failed"</formula>
    </cfRule>
    <cfRule type="cellIs" dxfId="51" priority="64" operator="equal">
      <formula>"Passed"</formula>
    </cfRule>
  </conditionalFormatting>
  <conditionalFormatting sqref="G15:G16">
    <cfRule type="cellIs" dxfId="50" priority="60" operator="equal">
      <formula>"Skipped"</formula>
    </cfRule>
  </conditionalFormatting>
  <conditionalFormatting sqref="G15:G16">
    <cfRule type="cellIs" dxfId="49" priority="59" operator="equal">
      <formula>"Skipped"</formula>
    </cfRule>
  </conditionalFormatting>
  <conditionalFormatting sqref="I17:I19 H18:H19">
    <cfRule type="cellIs" dxfId="48" priority="56" operator="equal">
      <formula>"Skipped"</formula>
    </cfRule>
  </conditionalFormatting>
  <conditionalFormatting sqref="J17:L19">
    <cfRule type="cellIs" dxfId="47" priority="55" operator="equal">
      <formula>"Skipped"</formula>
    </cfRule>
    <cfRule type="cellIs" dxfId="46" priority="57" operator="equal">
      <formula>"Failed"</formula>
    </cfRule>
    <cfRule type="cellIs" dxfId="45" priority="58" operator="equal">
      <formula>"Passed"</formula>
    </cfRule>
  </conditionalFormatting>
  <conditionalFormatting sqref="I20:I22 G21:H22">
    <cfRule type="cellIs" dxfId="44" priority="50" operator="equal">
      <formula>"Skipped"</formula>
    </cfRule>
  </conditionalFormatting>
  <conditionalFormatting sqref="G18:G19">
    <cfRule type="cellIs" dxfId="43" priority="53" operator="equal">
      <formula>"Skipped"</formula>
    </cfRule>
  </conditionalFormatting>
  <conditionalFormatting sqref="I23:I29 G24:H29">
    <cfRule type="cellIs" dxfId="42" priority="46" operator="equal">
      <formula>"Skipped"</formula>
    </cfRule>
  </conditionalFormatting>
  <conditionalFormatting sqref="J23:L29">
    <cfRule type="cellIs" dxfId="41" priority="45" operator="equal">
      <formula>"Skipped"</formula>
    </cfRule>
    <cfRule type="cellIs" dxfId="40" priority="47" operator="equal">
      <formula>"Failed"</formula>
    </cfRule>
    <cfRule type="cellIs" dxfId="39" priority="48" operator="equal">
      <formula>"Passed"</formula>
    </cfRule>
  </conditionalFormatting>
  <conditionalFormatting sqref="I33:I34 G34:H34">
    <cfRule type="cellIs" dxfId="38" priority="38" operator="equal">
      <formula>"Skipped"</formula>
    </cfRule>
  </conditionalFormatting>
  <conditionalFormatting sqref="J33:L34">
    <cfRule type="cellIs" dxfId="37" priority="37" operator="equal">
      <formula>"Skipped"</formula>
    </cfRule>
    <cfRule type="cellIs" dxfId="36" priority="39" operator="equal">
      <formula>"Failed"</formula>
    </cfRule>
    <cfRule type="cellIs" dxfId="35" priority="40" operator="equal">
      <formula>"Passed"</formula>
    </cfRule>
  </conditionalFormatting>
  <conditionalFormatting sqref="I37:I38 G38:H38">
    <cfRule type="cellIs" dxfId="34" priority="34" operator="equal">
      <formula>"Skipped"</formula>
    </cfRule>
  </conditionalFormatting>
  <conditionalFormatting sqref="J37:L38">
    <cfRule type="cellIs" dxfId="33" priority="33" operator="equal">
      <formula>"Skipped"</formula>
    </cfRule>
    <cfRule type="cellIs" dxfId="32" priority="35" operator="equal">
      <formula>"Failed"</formula>
    </cfRule>
    <cfRule type="cellIs" dxfId="31" priority="36" operator="equal">
      <formula>"Passed"</formula>
    </cfRule>
  </conditionalFormatting>
  <conditionalFormatting sqref="I41:I42 G42:H42">
    <cfRule type="cellIs" dxfId="30" priority="30" operator="equal">
      <formula>"Skipped"</formula>
    </cfRule>
  </conditionalFormatting>
  <conditionalFormatting sqref="J41:L42">
    <cfRule type="cellIs" dxfId="29" priority="29" operator="equal">
      <formula>"Skipped"</formula>
    </cfRule>
    <cfRule type="cellIs" dxfId="28" priority="31" operator="equal">
      <formula>"Failed"</formula>
    </cfRule>
    <cfRule type="cellIs" dxfId="27" priority="32" operator="equal">
      <formula>"Passed"</formula>
    </cfRule>
  </conditionalFormatting>
  <conditionalFormatting sqref="G52:G53">
    <cfRule type="cellIs" dxfId="26" priority="23" operator="equal">
      <formula>"Skipped"</formula>
    </cfRule>
  </conditionalFormatting>
  <conditionalFormatting sqref="I51:I53">
    <cfRule type="cellIs" dxfId="25" priority="26" operator="equal">
      <formula>"Skipped"</formula>
    </cfRule>
  </conditionalFormatting>
  <conditionalFormatting sqref="J51:L53">
    <cfRule type="cellIs" dxfId="24" priority="25" operator="equal">
      <formula>"Skipped"</formula>
    </cfRule>
    <cfRule type="cellIs" dxfId="23" priority="27" operator="equal">
      <formula>"Failed"</formula>
    </cfRule>
    <cfRule type="cellIs" dxfId="22" priority="28" operator="equal">
      <formula>"Passed"</formula>
    </cfRule>
  </conditionalFormatting>
  <conditionalFormatting sqref="H52:H53">
    <cfRule type="cellIs" dxfId="21" priority="24" operator="equal">
      <formula>"Skipped"</formula>
    </cfRule>
  </conditionalFormatting>
  <conditionalFormatting sqref="G55:G56">
    <cfRule type="cellIs" dxfId="20" priority="17" operator="equal">
      <formula>"Skipped"</formula>
    </cfRule>
  </conditionalFormatting>
  <conditionalFormatting sqref="I54:I56">
    <cfRule type="cellIs" dxfId="19" priority="20" operator="equal">
      <formula>"Skipped"</formula>
    </cfRule>
  </conditionalFormatting>
  <conditionalFormatting sqref="J54:L56">
    <cfRule type="cellIs" dxfId="18" priority="19" operator="equal">
      <formula>"Skipped"</formula>
    </cfRule>
    <cfRule type="cellIs" dxfId="17" priority="21" operator="equal">
      <formula>"Failed"</formula>
    </cfRule>
    <cfRule type="cellIs" dxfId="16" priority="22" operator="equal">
      <formula>"Passed"</formula>
    </cfRule>
  </conditionalFormatting>
  <conditionalFormatting sqref="H55:H56">
    <cfRule type="cellIs" dxfId="15" priority="18" operator="equal">
      <formula>"Skipped"</formula>
    </cfRule>
  </conditionalFormatting>
  <conditionalFormatting sqref="G27:G29">
    <cfRule type="cellIs" dxfId="14" priority="11" operator="equal">
      <formula>"Skipped"</formula>
    </cfRule>
  </conditionalFormatting>
  <conditionalFormatting sqref="I26:I29">
    <cfRule type="cellIs" dxfId="13" priority="14" operator="equal">
      <formula>"Skipped"</formula>
    </cfRule>
  </conditionalFormatting>
  <conditionalFormatting sqref="J26:L29">
    <cfRule type="cellIs" dxfId="12" priority="13" operator="equal">
      <formula>"Skipped"</formula>
    </cfRule>
    <cfRule type="cellIs" dxfId="11" priority="15" operator="equal">
      <formula>"Failed"</formula>
    </cfRule>
    <cfRule type="cellIs" dxfId="10" priority="16" operator="equal">
      <formula>"Passed"</formula>
    </cfRule>
  </conditionalFormatting>
  <conditionalFormatting sqref="H27:H29">
    <cfRule type="cellIs" dxfId="9" priority="12" operator="equal">
      <formula>"Skipped"</formula>
    </cfRule>
  </conditionalFormatting>
  <conditionalFormatting sqref="G46:H47">
    <cfRule type="cellIs" dxfId="8" priority="4" operator="equal">
      <formula>"Skipped"</formula>
    </cfRule>
  </conditionalFormatting>
  <conditionalFormatting sqref="H49:H50">
    <cfRule type="cellIs" dxfId="7" priority="2" operator="equal">
      <formula>"Skipped"</formula>
    </cfRule>
  </conditionalFormatting>
  <conditionalFormatting sqref="G49:G50">
    <cfRule type="cellIs" dxfId="6" priority="1" operator="equal">
      <formula>"Skipped"</formula>
    </cfRule>
  </conditionalFormatting>
  <dataValidations count="4">
    <dataValidation type="list" allowBlank="1" showInputMessage="1" showErrorMessage="1" sqref="F57:F1048576" xr:uid="{00000000-0002-0000-0200-000000000000}">
      <formula1>"Passed, Failed"</formula1>
    </dataValidation>
    <dataValidation type="list" allowBlank="1" showInputMessage="1" showErrorMessage="1" sqref="L12:L13 G57:I1048576 G2:H3 L7:L10 L15:L16 L18:L19 L21:L22 L34 L38 L42 L52:L53 L55:L56 L24:L29 L31:L32 L49:L50 L46:L47" xr:uid="{00000000-0002-0000-0200-000001000000}">
      <formula1>"Yes, No"</formula1>
    </dataValidation>
    <dataValidation type="list" allowBlank="1" showInputMessage="1" showErrorMessage="1" sqref="J12:J13 J7:J10 J15:J16 J18:J19 J21:J22 J34 J38 J42 J52:J53 J55:J56 J24:J29 J31:J32 J46:J47 J49:J50" xr:uid="{00000000-0002-0000-0200-000002000000}">
      <formula1>"Passed, Failed, Skipped"</formula1>
    </dataValidation>
    <dataValidation type="list" allowBlank="1" showInputMessage="1" showErrorMessage="1" sqref="I12:I13 I7:I10 I15:I16 I18:I19 I21:I22 I34 I38 I42 I52:I53 I55:I56 I24:I29 I31:I32 I49:I50 I46:I47" xr:uid="{00000000-0002-0000-0200-000003000000}">
      <formula1>"High,Medium,Low"</formula1>
    </dataValidation>
  </dataValidations>
  <hyperlinks>
    <hyperlink ref="K7" location="'Defect Tracking'!A14:P14" display="DF004" xr:uid="{BBA35F6E-112C-264E-BFFB-D674BD69BDCC}"/>
    <hyperlink ref="K9:K10" location="'Defect Tracking'!A15:P15" display="DF005" xr:uid="{AD670FA6-689C-5B49-BD0E-9FC9B0DED878}"/>
  </hyperlink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6CBE9-20CC-0441-8560-ECE826D51085}">
  <dimension ref="A1:Y16"/>
  <sheetViews>
    <sheetView topLeftCell="A12" workbookViewId="0">
      <selection activeCell="E13" sqref="E13"/>
    </sheetView>
  </sheetViews>
  <sheetFormatPr baseColWidth="10" defaultColWidth="8.83203125" defaultRowHeight="15" x14ac:dyDescent="0.2"/>
  <cols>
    <col min="1" max="1" width="9.1640625" customWidth="1"/>
    <col min="2" max="2" width="14" bestFit="1" customWidth="1"/>
    <col min="3" max="3" width="13" bestFit="1" customWidth="1"/>
    <col min="4" max="4" width="13" style="34" customWidth="1"/>
    <col min="5" max="5" width="40.5" style="34" customWidth="1"/>
    <col min="6" max="6" width="31.5" customWidth="1"/>
    <col min="7" max="7" width="7.33203125" bestFit="1" customWidth="1"/>
    <col min="8" max="8" width="7" bestFit="1" customWidth="1"/>
    <col min="10" max="10" width="11.33203125" bestFit="1" customWidth="1"/>
    <col min="11" max="11" width="6.33203125" bestFit="1" customWidth="1"/>
    <col min="12" max="13" width="10.5" bestFit="1" customWidth="1"/>
    <col min="14" max="14" width="7.83203125" bestFit="1" customWidth="1"/>
    <col min="15" max="16" width="11.33203125" bestFit="1" customWidth="1"/>
    <col min="19" max="19" width="0" hidden="1" customWidth="1"/>
    <col min="20" max="25" width="8.83203125" hidden="1" customWidth="1"/>
    <col min="257" max="257" width="9.1640625" customWidth="1"/>
    <col min="258" max="258" width="14" bestFit="1" customWidth="1"/>
    <col min="259" max="259" width="13" bestFit="1" customWidth="1"/>
    <col min="260" max="260" width="13" customWidth="1"/>
    <col min="261" max="261" width="40.5" customWidth="1"/>
    <col min="262" max="262" width="31.5" customWidth="1"/>
    <col min="263" max="263" width="7.33203125" bestFit="1" customWidth="1"/>
    <col min="264" max="264" width="7" bestFit="1" customWidth="1"/>
    <col min="266" max="266" width="11.33203125" bestFit="1" customWidth="1"/>
    <col min="267" max="267" width="6.33203125" bestFit="1" customWidth="1"/>
    <col min="268" max="269" width="10.5" bestFit="1" customWidth="1"/>
    <col min="270" max="270" width="7.83203125" bestFit="1" customWidth="1"/>
    <col min="271" max="271" width="11.33203125" bestFit="1" customWidth="1"/>
    <col min="272" max="272" width="11.5" customWidth="1"/>
    <col min="275" max="281" width="0" hidden="1" customWidth="1"/>
    <col min="513" max="513" width="9.1640625" customWidth="1"/>
    <col min="514" max="514" width="14" bestFit="1" customWidth="1"/>
    <col min="515" max="515" width="13" bestFit="1" customWidth="1"/>
    <col min="516" max="516" width="13" customWidth="1"/>
    <col min="517" max="517" width="40.5" customWidth="1"/>
    <col min="518" max="518" width="31.5" customWidth="1"/>
    <col min="519" max="519" width="7.33203125" bestFit="1" customWidth="1"/>
    <col min="520" max="520" width="7" bestFit="1" customWidth="1"/>
    <col min="522" max="522" width="11.33203125" bestFit="1" customWidth="1"/>
    <col min="523" max="523" width="6.33203125" bestFit="1" customWidth="1"/>
    <col min="524" max="525" width="10.5" bestFit="1" customWidth="1"/>
    <col min="526" max="526" width="7.83203125" bestFit="1" customWidth="1"/>
    <col min="527" max="527" width="11.33203125" bestFit="1" customWidth="1"/>
    <col min="528" max="528" width="11.5" customWidth="1"/>
    <col min="531" max="537" width="0" hidden="1" customWidth="1"/>
    <col min="769" max="769" width="9.1640625" customWidth="1"/>
    <col min="770" max="770" width="14" bestFit="1" customWidth="1"/>
    <col min="771" max="771" width="13" bestFit="1" customWidth="1"/>
    <col min="772" max="772" width="13" customWidth="1"/>
    <col min="773" max="773" width="40.5" customWidth="1"/>
    <col min="774" max="774" width="31.5" customWidth="1"/>
    <col min="775" max="775" width="7.33203125" bestFit="1" customWidth="1"/>
    <col min="776" max="776" width="7" bestFit="1" customWidth="1"/>
    <col min="778" max="778" width="11.33203125" bestFit="1" customWidth="1"/>
    <col min="779" max="779" width="6.33203125" bestFit="1" customWidth="1"/>
    <col min="780" max="781" width="10.5" bestFit="1" customWidth="1"/>
    <col min="782" max="782" width="7.83203125" bestFit="1" customWidth="1"/>
    <col min="783" max="783" width="11.33203125" bestFit="1" customWidth="1"/>
    <col min="784" max="784" width="11.5" customWidth="1"/>
    <col min="787" max="793" width="0" hidden="1" customWidth="1"/>
    <col min="1025" max="1025" width="9.1640625" customWidth="1"/>
    <col min="1026" max="1026" width="14" bestFit="1" customWidth="1"/>
    <col min="1027" max="1027" width="13" bestFit="1" customWidth="1"/>
    <col min="1028" max="1028" width="13" customWidth="1"/>
    <col min="1029" max="1029" width="40.5" customWidth="1"/>
    <col min="1030" max="1030" width="31.5" customWidth="1"/>
    <col min="1031" max="1031" width="7.33203125" bestFit="1" customWidth="1"/>
    <col min="1032" max="1032" width="7" bestFit="1" customWidth="1"/>
    <col min="1034" max="1034" width="11.33203125" bestFit="1" customWidth="1"/>
    <col min="1035" max="1035" width="6.33203125" bestFit="1" customWidth="1"/>
    <col min="1036" max="1037" width="10.5" bestFit="1" customWidth="1"/>
    <col min="1038" max="1038" width="7.83203125" bestFit="1" customWidth="1"/>
    <col min="1039" max="1039" width="11.33203125" bestFit="1" customWidth="1"/>
    <col min="1040" max="1040" width="11.5" customWidth="1"/>
    <col min="1043" max="1049" width="0" hidden="1" customWidth="1"/>
    <col min="1281" max="1281" width="9.1640625" customWidth="1"/>
    <col min="1282" max="1282" width="14" bestFit="1" customWidth="1"/>
    <col min="1283" max="1283" width="13" bestFit="1" customWidth="1"/>
    <col min="1284" max="1284" width="13" customWidth="1"/>
    <col min="1285" max="1285" width="40.5" customWidth="1"/>
    <col min="1286" max="1286" width="31.5" customWidth="1"/>
    <col min="1287" max="1287" width="7.33203125" bestFit="1" customWidth="1"/>
    <col min="1288" max="1288" width="7" bestFit="1" customWidth="1"/>
    <col min="1290" max="1290" width="11.33203125" bestFit="1" customWidth="1"/>
    <col min="1291" max="1291" width="6.33203125" bestFit="1" customWidth="1"/>
    <col min="1292" max="1293" width="10.5" bestFit="1" customWidth="1"/>
    <col min="1294" max="1294" width="7.83203125" bestFit="1" customWidth="1"/>
    <col min="1295" max="1295" width="11.33203125" bestFit="1" customWidth="1"/>
    <col min="1296" max="1296" width="11.5" customWidth="1"/>
    <col min="1299" max="1305" width="0" hidden="1" customWidth="1"/>
    <col min="1537" max="1537" width="9.1640625" customWidth="1"/>
    <col min="1538" max="1538" width="14" bestFit="1" customWidth="1"/>
    <col min="1539" max="1539" width="13" bestFit="1" customWidth="1"/>
    <col min="1540" max="1540" width="13" customWidth="1"/>
    <col min="1541" max="1541" width="40.5" customWidth="1"/>
    <col min="1542" max="1542" width="31.5" customWidth="1"/>
    <col min="1543" max="1543" width="7.33203125" bestFit="1" customWidth="1"/>
    <col min="1544" max="1544" width="7" bestFit="1" customWidth="1"/>
    <col min="1546" max="1546" width="11.33203125" bestFit="1" customWidth="1"/>
    <col min="1547" max="1547" width="6.33203125" bestFit="1" customWidth="1"/>
    <col min="1548" max="1549" width="10.5" bestFit="1" customWidth="1"/>
    <col min="1550" max="1550" width="7.83203125" bestFit="1" customWidth="1"/>
    <col min="1551" max="1551" width="11.33203125" bestFit="1" customWidth="1"/>
    <col min="1552" max="1552" width="11.5" customWidth="1"/>
    <col min="1555" max="1561" width="0" hidden="1" customWidth="1"/>
    <col min="1793" max="1793" width="9.1640625" customWidth="1"/>
    <col min="1794" max="1794" width="14" bestFit="1" customWidth="1"/>
    <col min="1795" max="1795" width="13" bestFit="1" customWidth="1"/>
    <col min="1796" max="1796" width="13" customWidth="1"/>
    <col min="1797" max="1797" width="40.5" customWidth="1"/>
    <col min="1798" max="1798" width="31.5" customWidth="1"/>
    <col min="1799" max="1799" width="7.33203125" bestFit="1" customWidth="1"/>
    <col min="1800" max="1800" width="7" bestFit="1" customWidth="1"/>
    <col min="1802" max="1802" width="11.33203125" bestFit="1" customWidth="1"/>
    <col min="1803" max="1803" width="6.33203125" bestFit="1" customWidth="1"/>
    <col min="1804" max="1805" width="10.5" bestFit="1" customWidth="1"/>
    <col min="1806" max="1806" width="7.83203125" bestFit="1" customWidth="1"/>
    <col min="1807" max="1807" width="11.33203125" bestFit="1" customWidth="1"/>
    <col min="1808" max="1808" width="11.5" customWidth="1"/>
    <col min="1811" max="1817" width="0" hidden="1" customWidth="1"/>
    <col min="2049" max="2049" width="9.1640625" customWidth="1"/>
    <col min="2050" max="2050" width="14" bestFit="1" customWidth="1"/>
    <col min="2051" max="2051" width="13" bestFit="1" customWidth="1"/>
    <col min="2052" max="2052" width="13" customWidth="1"/>
    <col min="2053" max="2053" width="40.5" customWidth="1"/>
    <col min="2054" max="2054" width="31.5" customWidth="1"/>
    <col min="2055" max="2055" width="7.33203125" bestFit="1" customWidth="1"/>
    <col min="2056" max="2056" width="7" bestFit="1" customWidth="1"/>
    <col min="2058" max="2058" width="11.33203125" bestFit="1" customWidth="1"/>
    <col min="2059" max="2059" width="6.33203125" bestFit="1" customWidth="1"/>
    <col min="2060" max="2061" width="10.5" bestFit="1" customWidth="1"/>
    <col min="2062" max="2062" width="7.83203125" bestFit="1" customWidth="1"/>
    <col min="2063" max="2063" width="11.33203125" bestFit="1" customWidth="1"/>
    <col min="2064" max="2064" width="11.5" customWidth="1"/>
    <col min="2067" max="2073" width="0" hidden="1" customWidth="1"/>
    <col min="2305" max="2305" width="9.1640625" customWidth="1"/>
    <col min="2306" max="2306" width="14" bestFit="1" customWidth="1"/>
    <col min="2307" max="2307" width="13" bestFit="1" customWidth="1"/>
    <col min="2308" max="2308" width="13" customWidth="1"/>
    <col min="2309" max="2309" width="40.5" customWidth="1"/>
    <col min="2310" max="2310" width="31.5" customWidth="1"/>
    <col min="2311" max="2311" width="7.33203125" bestFit="1" customWidth="1"/>
    <col min="2312" max="2312" width="7" bestFit="1" customWidth="1"/>
    <col min="2314" max="2314" width="11.33203125" bestFit="1" customWidth="1"/>
    <col min="2315" max="2315" width="6.33203125" bestFit="1" customWidth="1"/>
    <col min="2316" max="2317" width="10.5" bestFit="1" customWidth="1"/>
    <col min="2318" max="2318" width="7.83203125" bestFit="1" customWidth="1"/>
    <col min="2319" max="2319" width="11.33203125" bestFit="1" customWidth="1"/>
    <col min="2320" max="2320" width="11.5" customWidth="1"/>
    <col min="2323" max="2329" width="0" hidden="1" customWidth="1"/>
    <col min="2561" max="2561" width="9.1640625" customWidth="1"/>
    <col min="2562" max="2562" width="14" bestFit="1" customWidth="1"/>
    <col min="2563" max="2563" width="13" bestFit="1" customWidth="1"/>
    <col min="2564" max="2564" width="13" customWidth="1"/>
    <col min="2565" max="2565" width="40.5" customWidth="1"/>
    <col min="2566" max="2566" width="31.5" customWidth="1"/>
    <col min="2567" max="2567" width="7.33203125" bestFit="1" customWidth="1"/>
    <col min="2568" max="2568" width="7" bestFit="1" customWidth="1"/>
    <col min="2570" max="2570" width="11.33203125" bestFit="1" customWidth="1"/>
    <col min="2571" max="2571" width="6.33203125" bestFit="1" customWidth="1"/>
    <col min="2572" max="2573" width="10.5" bestFit="1" customWidth="1"/>
    <col min="2574" max="2574" width="7.83203125" bestFit="1" customWidth="1"/>
    <col min="2575" max="2575" width="11.33203125" bestFit="1" customWidth="1"/>
    <col min="2576" max="2576" width="11.5" customWidth="1"/>
    <col min="2579" max="2585" width="0" hidden="1" customWidth="1"/>
    <col min="2817" max="2817" width="9.1640625" customWidth="1"/>
    <col min="2818" max="2818" width="14" bestFit="1" customWidth="1"/>
    <col min="2819" max="2819" width="13" bestFit="1" customWidth="1"/>
    <col min="2820" max="2820" width="13" customWidth="1"/>
    <col min="2821" max="2821" width="40.5" customWidth="1"/>
    <col min="2822" max="2822" width="31.5" customWidth="1"/>
    <col min="2823" max="2823" width="7.33203125" bestFit="1" customWidth="1"/>
    <col min="2824" max="2824" width="7" bestFit="1" customWidth="1"/>
    <col min="2826" max="2826" width="11.33203125" bestFit="1" customWidth="1"/>
    <col min="2827" max="2827" width="6.33203125" bestFit="1" customWidth="1"/>
    <col min="2828" max="2829" width="10.5" bestFit="1" customWidth="1"/>
    <col min="2830" max="2830" width="7.83203125" bestFit="1" customWidth="1"/>
    <col min="2831" max="2831" width="11.33203125" bestFit="1" customWidth="1"/>
    <col min="2832" max="2832" width="11.5" customWidth="1"/>
    <col min="2835" max="2841" width="0" hidden="1" customWidth="1"/>
    <col min="3073" max="3073" width="9.1640625" customWidth="1"/>
    <col min="3074" max="3074" width="14" bestFit="1" customWidth="1"/>
    <col min="3075" max="3075" width="13" bestFit="1" customWidth="1"/>
    <col min="3076" max="3076" width="13" customWidth="1"/>
    <col min="3077" max="3077" width="40.5" customWidth="1"/>
    <col min="3078" max="3078" width="31.5" customWidth="1"/>
    <col min="3079" max="3079" width="7.33203125" bestFit="1" customWidth="1"/>
    <col min="3080" max="3080" width="7" bestFit="1" customWidth="1"/>
    <col min="3082" max="3082" width="11.33203125" bestFit="1" customWidth="1"/>
    <col min="3083" max="3083" width="6.33203125" bestFit="1" customWidth="1"/>
    <col min="3084" max="3085" width="10.5" bestFit="1" customWidth="1"/>
    <col min="3086" max="3086" width="7.83203125" bestFit="1" customWidth="1"/>
    <col min="3087" max="3087" width="11.33203125" bestFit="1" customWidth="1"/>
    <col min="3088" max="3088" width="11.5" customWidth="1"/>
    <col min="3091" max="3097" width="0" hidden="1" customWidth="1"/>
    <col min="3329" max="3329" width="9.1640625" customWidth="1"/>
    <col min="3330" max="3330" width="14" bestFit="1" customWidth="1"/>
    <col min="3331" max="3331" width="13" bestFit="1" customWidth="1"/>
    <col min="3332" max="3332" width="13" customWidth="1"/>
    <col min="3333" max="3333" width="40.5" customWidth="1"/>
    <col min="3334" max="3334" width="31.5" customWidth="1"/>
    <col min="3335" max="3335" width="7.33203125" bestFit="1" customWidth="1"/>
    <col min="3336" max="3336" width="7" bestFit="1" customWidth="1"/>
    <col min="3338" max="3338" width="11.33203125" bestFit="1" customWidth="1"/>
    <col min="3339" max="3339" width="6.33203125" bestFit="1" customWidth="1"/>
    <col min="3340" max="3341" width="10.5" bestFit="1" customWidth="1"/>
    <col min="3342" max="3342" width="7.83203125" bestFit="1" customWidth="1"/>
    <col min="3343" max="3343" width="11.33203125" bestFit="1" customWidth="1"/>
    <col min="3344" max="3344" width="11.5" customWidth="1"/>
    <col min="3347" max="3353" width="0" hidden="1" customWidth="1"/>
    <col min="3585" max="3585" width="9.1640625" customWidth="1"/>
    <col min="3586" max="3586" width="14" bestFit="1" customWidth="1"/>
    <col min="3587" max="3587" width="13" bestFit="1" customWidth="1"/>
    <col min="3588" max="3588" width="13" customWidth="1"/>
    <col min="3589" max="3589" width="40.5" customWidth="1"/>
    <col min="3590" max="3590" width="31.5" customWidth="1"/>
    <col min="3591" max="3591" width="7.33203125" bestFit="1" customWidth="1"/>
    <col min="3592" max="3592" width="7" bestFit="1" customWidth="1"/>
    <col min="3594" max="3594" width="11.33203125" bestFit="1" customWidth="1"/>
    <col min="3595" max="3595" width="6.33203125" bestFit="1" customWidth="1"/>
    <col min="3596" max="3597" width="10.5" bestFit="1" customWidth="1"/>
    <col min="3598" max="3598" width="7.83203125" bestFit="1" customWidth="1"/>
    <col min="3599" max="3599" width="11.33203125" bestFit="1" customWidth="1"/>
    <col min="3600" max="3600" width="11.5" customWidth="1"/>
    <col min="3603" max="3609" width="0" hidden="1" customWidth="1"/>
    <col min="3841" max="3841" width="9.1640625" customWidth="1"/>
    <col min="3842" max="3842" width="14" bestFit="1" customWidth="1"/>
    <col min="3843" max="3843" width="13" bestFit="1" customWidth="1"/>
    <col min="3844" max="3844" width="13" customWidth="1"/>
    <col min="3845" max="3845" width="40.5" customWidth="1"/>
    <col min="3846" max="3846" width="31.5" customWidth="1"/>
    <col min="3847" max="3847" width="7.33203125" bestFit="1" customWidth="1"/>
    <col min="3848" max="3848" width="7" bestFit="1" customWidth="1"/>
    <col min="3850" max="3850" width="11.33203125" bestFit="1" customWidth="1"/>
    <col min="3851" max="3851" width="6.33203125" bestFit="1" customWidth="1"/>
    <col min="3852" max="3853" width="10.5" bestFit="1" customWidth="1"/>
    <col min="3854" max="3854" width="7.83203125" bestFit="1" customWidth="1"/>
    <col min="3855" max="3855" width="11.33203125" bestFit="1" customWidth="1"/>
    <col min="3856" max="3856" width="11.5" customWidth="1"/>
    <col min="3859" max="3865" width="0" hidden="1" customWidth="1"/>
    <col min="4097" max="4097" width="9.1640625" customWidth="1"/>
    <col min="4098" max="4098" width="14" bestFit="1" customWidth="1"/>
    <col min="4099" max="4099" width="13" bestFit="1" customWidth="1"/>
    <col min="4100" max="4100" width="13" customWidth="1"/>
    <col min="4101" max="4101" width="40.5" customWidth="1"/>
    <col min="4102" max="4102" width="31.5" customWidth="1"/>
    <col min="4103" max="4103" width="7.33203125" bestFit="1" customWidth="1"/>
    <col min="4104" max="4104" width="7" bestFit="1" customWidth="1"/>
    <col min="4106" max="4106" width="11.33203125" bestFit="1" customWidth="1"/>
    <col min="4107" max="4107" width="6.33203125" bestFit="1" customWidth="1"/>
    <col min="4108" max="4109" width="10.5" bestFit="1" customWidth="1"/>
    <col min="4110" max="4110" width="7.83203125" bestFit="1" customWidth="1"/>
    <col min="4111" max="4111" width="11.33203125" bestFit="1" customWidth="1"/>
    <col min="4112" max="4112" width="11.5" customWidth="1"/>
    <col min="4115" max="4121" width="0" hidden="1" customWidth="1"/>
    <col min="4353" max="4353" width="9.1640625" customWidth="1"/>
    <col min="4354" max="4354" width="14" bestFit="1" customWidth="1"/>
    <col min="4355" max="4355" width="13" bestFit="1" customWidth="1"/>
    <col min="4356" max="4356" width="13" customWidth="1"/>
    <col min="4357" max="4357" width="40.5" customWidth="1"/>
    <col min="4358" max="4358" width="31.5" customWidth="1"/>
    <col min="4359" max="4359" width="7.33203125" bestFit="1" customWidth="1"/>
    <col min="4360" max="4360" width="7" bestFit="1" customWidth="1"/>
    <col min="4362" max="4362" width="11.33203125" bestFit="1" customWidth="1"/>
    <col min="4363" max="4363" width="6.33203125" bestFit="1" customWidth="1"/>
    <col min="4364" max="4365" width="10.5" bestFit="1" customWidth="1"/>
    <col min="4366" max="4366" width="7.83203125" bestFit="1" customWidth="1"/>
    <col min="4367" max="4367" width="11.33203125" bestFit="1" customWidth="1"/>
    <col min="4368" max="4368" width="11.5" customWidth="1"/>
    <col min="4371" max="4377" width="0" hidden="1" customWidth="1"/>
    <col min="4609" max="4609" width="9.1640625" customWidth="1"/>
    <col min="4610" max="4610" width="14" bestFit="1" customWidth="1"/>
    <col min="4611" max="4611" width="13" bestFit="1" customWidth="1"/>
    <col min="4612" max="4612" width="13" customWidth="1"/>
    <col min="4613" max="4613" width="40.5" customWidth="1"/>
    <col min="4614" max="4614" width="31.5" customWidth="1"/>
    <col min="4615" max="4615" width="7.33203125" bestFit="1" customWidth="1"/>
    <col min="4616" max="4616" width="7" bestFit="1" customWidth="1"/>
    <col min="4618" max="4618" width="11.33203125" bestFit="1" customWidth="1"/>
    <col min="4619" max="4619" width="6.33203125" bestFit="1" customWidth="1"/>
    <col min="4620" max="4621" width="10.5" bestFit="1" customWidth="1"/>
    <col min="4622" max="4622" width="7.83203125" bestFit="1" customWidth="1"/>
    <col min="4623" max="4623" width="11.33203125" bestFit="1" customWidth="1"/>
    <col min="4624" max="4624" width="11.5" customWidth="1"/>
    <col min="4627" max="4633" width="0" hidden="1" customWidth="1"/>
    <col min="4865" max="4865" width="9.1640625" customWidth="1"/>
    <col min="4866" max="4866" width="14" bestFit="1" customWidth="1"/>
    <col min="4867" max="4867" width="13" bestFit="1" customWidth="1"/>
    <col min="4868" max="4868" width="13" customWidth="1"/>
    <col min="4869" max="4869" width="40.5" customWidth="1"/>
    <col min="4870" max="4870" width="31.5" customWidth="1"/>
    <col min="4871" max="4871" width="7.33203125" bestFit="1" customWidth="1"/>
    <col min="4872" max="4872" width="7" bestFit="1" customWidth="1"/>
    <col min="4874" max="4874" width="11.33203125" bestFit="1" customWidth="1"/>
    <col min="4875" max="4875" width="6.33203125" bestFit="1" customWidth="1"/>
    <col min="4876" max="4877" width="10.5" bestFit="1" customWidth="1"/>
    <col min="4878" max="4878" width="7.83203125" bestFit="1" customWidth="1"/>
    <col min="4879" max="4879" width="11.33203125" bestFit="1" customWidth="1"/>
    <col min="4880" max="4880" width="11.5" customWidth="1"/>
    <col min="4883" max="4889" width="0" hidden="1" customWidth="1"/>
    <col min="5121" max="5121" width="9.1640625" customWidth="1"/>
    <col min="5122" max="5122" width="14" bestFit="1" customWidth="1"/>
    <col min="5123" max="5123" width="13" bestFit="1" customWidth="1"/>
    <col min="5124" max="5124" width="13" customWidth="1"/>
    <col min="5125" max="5125" width="40.5" customWidth="1"/>
    <col min="5126" max="5126" width="31.5" customWidth="1"/>
    <col min="5127" max="5127" width="7.33203125" bestFit="1" customWidth="1"/>
    <col min="5128" max="5128" width="7" bestFit="1" customWidth="1"/>
    <col min="5130" max="5130" width="11.33203125" bestFit="1" customWidth="1"/>
    <col min="5131" max="5131" width="6.33203125" bestFit="1" customWidth="1"/>
    <col min="5132" max="5133" width="10.5" bestFit="1" customWidth="1"/>
    <col min="5134" max="5134" width="7.83203125" bestFit="1" customWidth="1"/>
    <col min="5135" max="5135" width="11.33203125" bestFit="1" customWidth="1"/>
    <col min="5136" max="5136" width="11.5" customWidth="1"/>
    <col min="5139" max="5145" width="0" hidden="1" customWidth="1"/>
    <col min="5377" max="5377" width="9.1640625" customWidth="1"/>
    <col min="5378" max="5378" width="14" bestFit="1" customWidth="1"/>
    <col min="5379" max="5379" width="13" bestFit="1" customWidth="1"/>
    <col min="5380" max="5380" width="13" customWidth="1"/>
    <col min="5381" max="5381" width="40.5" customWidth="1"/>
    <col min="5382" max="5382" width="31.5" customWidth="1"/>
    <col min="5383" max="5383" width="7.33203125" bestFit="1" customWidth="1"/>
    <col min="5384" max="5384" width="7" bestFit="1" customWidth="1"/>
    <col min="5386" max="5386" width="11.33203125" bestFit="1" customWidth="1"/>
    <col min="5387" max="5387" width="6.33203125" bestFit="1" customWidth="1"/>
    <col min="5388" max="5389" width="10.5" bestFit="1" customWidth="1"/>
    <col min="5390" max="5390" width="7.83203125" bestFit="1" customWidth="1"/>
    <col min="5391" max="5391" width="11.33203125" bestFit="1" customWidth="1"/>
    <col min="5392" max="5392" width="11.5" customWidth="1"/>
    <col min="5395" max="5401" width="0" hidden="1" customWidth="1"/>
    <col min="5633" max="5633" width="9.1640625" customWidth="1"/>
    <col min="5634" max="5634" width="14" bestFit="1" customWidth="1"/>
    <col min="5635" max="5635" width="13" bestFit="1" customWidth="1"/>
    <col min="5636" max="5636" width="13" customWidth="1"/>
    <col min="5637" max="5637" width="40.5" customWidth="1"/>
    <col min="5638" max="5638" width="31.5" customWidth="1"/>
    <col min="5639" max="5639" width="7.33203125" bestFit="1" customWidth="1"/>
    <col min="5640" max="5640" width="7" bestFit="1" customWidth="1"/>
    <col min="5642" max="5642" width="11.33203125" bestFit="1" customWidth="1"/>
    <col min="5643" max="5643" width="6.33203125" bestFit="1" customWidth="1"/>
    <col min="5644" max="5645" width="10.5" bestFit="1" customWidth="1"/>
    <col min="5646" max="5646" width="7.83203125" bestFit="1" customWidth="1"/>
    <col min="5647" max="5647" width="11.33203125" bestFit="1" customWidth="1"/>
    <col min="5648" max="5648" width="11.5" customWidth="1"/>
    <col min="5651" max="5657" width="0" hidden="1" customWidth="1"/>
    <col min="5889" max="5889" width="9.1640625" customWidth="1"/>
    <col min="5890" max="5890" width="14" bestFit="1" customWidth="1"/>
    <col min="5891" max="5891" width="13" bestFit="1" customWidth="1"/>
    <col min="5892" max="5892" width="13" customWidth="1"/>
    <col min="5893" max="5893" width="40.5" customWidth="1"/>
    <col min="5894" max="5894" width="31.5" customWidth="1"/>
    <col min="5895" max="5895" width="7.33203125" bestFit="1" customWidth="1"/>
    <col min="5896" max="5896" width="7" bestFit="1" customWidth="1"/>
    <col min="5898" max="5898" width="11.33203125" bestFit="1" customWidth="1"/>
    <col min="5899" max="5899" width="6.33203125" bestFit="1" customWidth="1"/>
    <col min="5900" max="5901" width="10.5" bestFit="1" customWidth="1"/>
    <col min="5902" max="5902" width="7.83203125" bestFit="1" customWidth="1"/>
    <col min="5903" max="5903" width="11.33203125" bestFit="1" customWidth="1"/>
    <col min="5904" max="5904" width="11.5" customWidth="1"/>
    <col min="5907" max="5913" width="0" hidden="1" customWidth="1"/>
    <col min="6145" max="6145" width="9.1640625" customWidth="1"/>
    <col min="6146" max="6146" width="14" bestFit="1" customWidth="1"/>
    <col min="6147" max="6147" width="13" bestFit="1" customWidth="1"/>
    <col min="6148" max="6148" width="13" customWidth="1"/>
    <col min="6149" max="6149" width="40.5" customWidth="1"/>
    <col min="6150" max="6150" width="31.5" customWidth="1"/>
    <col min="6151" max="6151" width="7.33203125" bestFit="1" customWidth="1"/>
    <col min="6152" max="6152" width="7" bestFit="1" customWidth="1"/>
    <col min="6154" max="6154" width="11.33203125" bestFit="1" customWidth="1"/>
    <col min="6155" max="6155" width="6.33203125" bestFit="1" customWidth="1"/>
    <col min="6156" max="6157" width="10.5" bestFit="1" customWidth="1"/>
    <col min="6158" max="6158" width="7.83203125" bestFit="1" customWidth="1"/>
    <col min="6159" max="6159" width="11.33203125" bestFit="1" customWidth="1"/>
    <col min="6160" max="6160" width="11.5" customWidth="1"/>
    <col min="6163" max="6169" width="0" hidden="1" customWidth="1"/>
    <col min="6401" max="6401" width="9.1640625" customWidth="1"/>
    <col min="6402" max="6402" width="14" bestFit="1" customWidth="1"/>
    <col min="6403" max="6403" width="13" bestFit="1" customWidth="1"/>
    <col min="6404" max="6404" width="13" customWidth="1"/>
    <col min="6405" max="6405" width="40.5" customWidth="1"/>
    <col min="6406" max="6406" width="31.5" customWidth="1"/>
    <col min="6407" max="6407" width="7.33203125" bestFit="1" customWidth="1"/>
    <col min="6408" max="6408" width="7" bestFit="1" customWidth="1"/>
    <col min="6410" max="6410" width="11.33203125" bestFit="1" customWidth="1"/>
    <col min="6411" max="6411" width="6.33203125" bestFit="1" customWidth="1"/>
    <col min="6412" max="6413" width="10.5" bestFit="1" customWidth="1"/>
    <col min="6414" max="6414" width="7.83203125" bestFit="1" customWidth="1"/>
    <col min="6415" max="6415" width="11.33203125" bestFit="1" customWidth="1"/>
    <col min="6416" max="6416" width="11.5" customWidth="1"/>
    <col min="6419" max="6425" width="0" hidden="1" customWidth="1"/>
    <col min="6657" max="6657" width="9.1640625" customWidth="1"/>
    <col min="6658" max="6658" width="14" bestFit="1" customWidth="1"/>
    <col min="6659" max="6659" width="13" bestFit="1" customWidth="1"/>
    <col min="6660" max="6660" width="13" customWidth="1"/>
    <col min="6661" max="6661" width="40.5" customWidth="1"/>
    <col min="6662" max="6662" width="31.5" customWidth="1"/>
    <col min="6663" max="6663" width="7.33203125" bestFit="1" customWidth="1"/>
    <col min="6664" max="6664" width="7" bestFit="1" customWidth="1"/>
    <col min="6666" max="6666" width="11.33203125" bestFit="1" customWidth="1"/>
    <col min="6667" max="6667" width="6.33203125" bestFit="1" customWidth="1"/>
    <col min="6668" max="6669" width="10.5" bestFit="1" customWidth="1"/>
    <col min="6670" max="6670" width="7.83203125" bestFit="1" customWidth="1"/>
    <col min="6671" max="6671" width="11.33203125" bestFit="1" customWidth="1"/>
    <col min="6672" max="6672" width="11.5" customWidth="1"/>
    <col min="6675" max="6681" width="0" hidden="1" customWidth="1"/>
    <col min="6913" max="6913" width="9.1640625" customWidth="1"/>
    <col min="6914" max="6914" width="14" bestFit="1" customWidth="1"/>
    <col min="6915" max="6915" width="13" bestFit="1" customWidth="1"/>
    <col min="6916" max="6916" width="13" customWidth="1"/>
    <col min="6917" max="6917" width="40.5" customWidth="1"/>
    <col min="6918" max="6918" width="31.5" customWidth="1"/>
    <col min="6919" max="6919" width="7.33203125" bestFit="1" customWidth="1"/>
    <col min="6920" max="6920" width="7" bestFit="1" customWidth="1"/>
    <col min="6922" max="6922" width="11.33203125" bestFit="1" customWidth="1"/>
    <col min="6923" max="6923" width="6.33203125" bestFit="1" customWidth="1"/>
    <col min="6924" max="6925" width="10.5" bestFit="1" customWidth="1"/>
    <col min="6926" max="6926" width="7.83203125" bestFit="1" customWidth="1"/>
    <col min="6927" max="6927" width="11.33203125" bestFit="1" customWidth="1"/>
    <col min="6928" max="6928" width="11.5" customWidth="1"/>
    <col min="6931" max="6937" width="0" hidden="1" customWidth="1"/>
    <col min="7169" max="7169" width="9.1640625" customWidth="1"/>
    <col min="7170" max="7170" width="14" bestFit="1" customWidth="1"/>
    <col min="7171" max="7171" width="13" bestFit="1" customWidth="1"/>
    <col min="7172" max="7172" width="13" customWidth="1"/>
    <col min="7173" max="7173" width="40.5" customWidth="1"/>
    <col min="7174" max="7174" width="31.5" customWidth="1"/>
    <col min="7175" max="7175" width="7.33203125" bestFit="1" customWidth="1"/>
    <col min="7176" max="7176" width="7" bestFit="1" customWidth="1"/>
    <col min="7178" max="7178" width="11.33203125" bestFit="1" customWidth="1"/>
    <col min="7179" max="7179" width="6.33203125" bestFit="1" customWidth="1"/>
    <col min="7180" max="7181" width="10.5" bestFit="1" customWidth="1"/>
    <col min="7182" max="7182" width="7.83203125" bestFit="1" customWidth="1"/>
    <col min="7183" max="7183" width="11.33203125" bestFit="1" customWidth="1"/>
    <col min="7184" max="7184" width="11.5" customWidth="1"/>
    <col min="7187" max="7193" width="0" hidden="1" customWidth="1"/>
    <col min="7425" max="7425" width="9.1640625" customWidth="1"/>
    <col min="7426" max="7426" width="14" bestFit="1" customWidth="1"/>
    <col min="7427" max="7427" width="13" bestFit="1" customWidth="1"/>
    <col min="7428" max="7428" width="13" customWidth="1"/>
    <col min="7429" max="7429" width="40.5" customWidth="1"/>
    <col min="7430" max="7430" width="31.5" customWidth="1"/>
    <col min="7431" max="7431" width="7.33203125" bestFit="1" customWidth="1"/>
    <col min="7432" max="7432" width="7" bestFit="1" customWidth="1"/>
    <col min="7434" max="7434" width="11.33203125" bestFit="1" customWidth="1"/>
    <col min="7435" max="7435" width="6.33203125" bestFit="1" customWidth="1"/>
    <col min="7436" max="7437" width="10.5" bestFit="1" customWidth="1"/>
    <col min="7438" max="7438" width="7.83203125" bestFit="1" customWidth="1"/>
    <col min="7439" max="7439" width="11.33203125" bestFit="1" customWidth="1"/>
    <col min="7440" max="7440" width="11.5" customWidth="1"/>
    <col min="7443" max="7449" width="0" hidden="1" customWidth="1"/>
    <col min="7681" max="7681" width="9.1640625" customWidth="1"/>
    <col min="7682" max="7682" width="14" bestFit="1" customWidth="1"/>
    <col min="7683" max="7683" width="13" bestFit="1" customWidth="1"/>
    <col min="7684" max="7684" width="13" customWidth="1"/>
    <col min="7685" max="7685" width="40.5" customWidth="1"/>
    <col min="7686" max="7686" width="31.5" customWidth="1"/>
    <col min="7687" max="7687" width="7.33203125" bestFit="1" customWidth="1"/>
    <col min="7688" max="7688" width="7" bestFit="1" customWidth="1"/>
    <col min="7690" max="7690" width="11.33203125" bestFit="1" customWidth="1"/>
    <col min="7691" max="7691" width="6.33203125" bestFit="1" customWidth="1"/>
    <col min="7692" max="7693" width="10.5" bestFit="1" customWidth="1"/>
    <col min="7694" max="7694" width="7.83203125" bestFit="1" customWidth="1"/>
    <col min="7695" max="7695" width="11.33203125" bestFit="1" customWidth="1"/>
    <col min="7696" max="7696" width="11.5" customWidth="1"/>
    <col min="7699" max="7705" width="0" hidden="1" customWidth="1"/>
    <col min="7937" max="7937" width="9.1640625" customWidth="1"/>
    <col min="7938" max="7938" width="14" bestFit="1" customWidth="1"/>
    <col min="7939" max="7939" width="13" bestFit="1" customWidth="1"/>
    <col min="7940" max="7940" width="13" customWidth="1"/>
    <col min="7941" max="7941" width="40.5" customWidth="1"/>
    <col min="7942" max="7942" width="31.5" customWidth="1"/>
    <col min="7943" max="7943" width="7.33203125" bestFit="1" customWidth="1"/>
    <col min="7944" max="7944" width="7" bestFit="1" customWidth="1"/>
    <col min="7946" max="7946" width="11.33203125" bestFit="1" customWidth="1"/>
    <col min="7947" max="7947" width="6.33203125" bestFit="1" customWidth="1"/>
    <col min="7948" max="7949" width="10.5" bestFit="1" customWidth="1"/>
    <col min="7950" max="7950" width="7.83203125" bestFit="1" customWidth="1"/>
    <col min="7951" max="7951" width="11.33203125" bestFit="1" customWidth="1"/>
    <col min="7952" max="7952" width="11.5" customWidth="1"/>
    <col min="7955" max="7961" width="0" hidden="1" customWidth="1"/>
    <col min="8193" max="8193" width="9.1640625" customWidth="1"/>
    <col min="8194" max="8194" width="14" bestFit="1" customWidth="1"/>
    <col min="8195" max="8195" width="13" bestFit="1" customWidth="1"/>
    <col min="8196" max="8196" width="13" customWidth="1"/>
    <col min="8197" max="8197" width="40.5" customWidth="1"/>
    <col min="8198" max="8198" width="31.5" customWidth="1"/>
    <col min="8199" max="8199" width="7.33203125" bestFit="1" customWidth="1"/>
    <col min="8200" max="8200" width="7" bestFit="1" customWidth="1"/>
    <col min="8202" max="8202" width="11.33203125" bestFit="1" customWidth="1"/>
    <col min="8203" max="8203" width="6.33203125" bestFit="1" customWidth="1"/>
    <col min="8204" max="8205" width="10.5" bestFit="1" customWidth="1"/>
    <col min="8206" max="8206" width="7.83203125" bestFit="1" customWidth="1"/>
    <col min="8207" max="8207" width="11.33203125" bestFit="1" customWidth="1"/>
    <col min="8208" max="8208" width="11.5" customWidth="1"/>
    <col min="8211" max="8217" width="0" hidden="1" customWidth="1"/>
    <col min="8449" max="8449" width="9.1640625" customWidth="1"/>
    <col min="8450" max="8450" width="14" bestFit="1" customWidth="1"/>
    <col min="8451" max="8451" width="13" bestFit="1" customWidth="1"/>
    <col min="8452" max="8452" width="13" customWidth="1"/>
    <col min="8453" max="8453" width="40.5" customWidth="1"/>
    <col min="8454" max="8454" width="31.5" customWidth="1"/>
    <col min="8455" max="8455" width="7.33203125" bestFit="1" customWidth="1"/>
    <col min="8456" max="8456" width="7" bestFit="1" customWidth="1"/>
    <col min="8458" max="8458" width="11.33203125" bestFit="1" customWidth="1"/>
    <col min="8459" max="8459" width="6.33203125" bestFit="1" customWidth="1"/>
    <col min="8460" max="8461" width="10.5" bestFit="1" customWidth="1"/>
    <col min="8462" max="8462" width="7.83203125" bestFit="1" customWidth="1"/>
    <col min="8463" max="8463" width="11.33203125" bestFit="1" customWidth="1"/>
    <col min="8464" max="8464" width="11.5" customWidth="1"/>
    <col min="8467" max="8473" width="0" hidden="1" customWidth="1"/>
    <col min="8705" max="8705" width="9.1640625" customWidth="1"/>
    <col min="8706" max="8706" width="14" bestFit="1" customWidth="1"/>
    <col min="8707" max="8707" width="13" bestFit="1" customWidth="1"/>
    <col min="8708" max="8708" width="13" customWidth="1"/>
    <col min="8709" max="8709" width="40.5" customWidth="1"/>
    <col min="8710" max="8710" width="31.5" customWidth="1"/>
    <col min="8711" max="8711" width="7.33203125" bestFit="1" customWidth="1"/>
    <col min="8712" max="8712" width="7" bestFit="1" customWidth="1"/>
    <col min="8714" max="8714" width="11.33203125" bestFit="1" customWidth="1"/>
    <col min="8715" max="8715" width="6.33203125" bestFit="1" customWidth="1"/>
    <col min="8716" max="8717" width="10.5" bestFit="1" customWidth="1"/>
    <col min="8718" max="8718" width="7.83203125" bestFit="1" customWidth="1"/>
    <col min="8719" max="8719" width="11.33203125" bestFit="1" customWidth="1"/>
    <col min="8720" max="8720" width="11.5" customWidth="1"/>
    <col min="8723" max="8729" width="0" hidden="1" customWidth="1"/>
    <col min="8961" max="8961" width="9.1640625" customWidth="1"/>
    <col min="8962" max="8962" width="14" bestFit="1" customWidth="1"/>
    <col min="8963" max="8963" width="13" bestFit="1" customWidth="1"/>
    <col min="8964" max="8964" width="13" customWidth="1"/>
    <col min="8965" max="8965" width="40.5" customWidth="1"/>
    <col min="8966" max="8966" width="31.5" customWidth="1"/>
    <col min="8967" max="8967" width="7.33203125" bestFit="1" customWidth="1"/>
    <col min="8968" max="8968" width="7" bestFit="1" customWidth="1"/>
    <col min="8970" max="8970" width="11.33203125" bestFit="1" customWidth="1"/>
    <col min="8971" max="8971" width="6.33203125" bestFit="1" customWidth="1"/>
    <col min="8972" max="8973" width="10.5" bestFit="1" customWidth="1"/>
    <col min="8974" max="8974" width="7.83203125" bestFit="1" customWidth="1"/>
    <col min="8975" max="8975" width="11.33203125" bestFit="1" customWidth="1"/>
    <col min="8976" max="8976" width="11.5" customWidth="1"/>
    <col min="8979" max="8985" width="0" hidden="1" customWidth="1"/>
    <col min="9217" max="9217" width="9.1640625" customWidth="1"/>
    <col min="9218" max="9218" width="14" bestFit="1" customWidth="1"/>
    <col min="9219" max="9219" width="13" bestFit="1" customWidth="1"/>
    <col min="9220" max="9220" width="13" customWidth="1"/>
    <col min="9221" max="9221" width="40.5" customWidth="1"/>
    <col min="9222" max="9222" width="31.5" customWidth="1"/>
    <col min="9223" max="9223" width="7.33203125" bestFit="1" customWidth="1"/>
    <col min="9224" max="9224" width="7" bestFit="1" customWidth="1"/>
    <col min="9226" max="9226" width="11.33203125" bestFit="1" customWidth="1"/>
    <col min="9227" max="9227" width="6.33203125" bestFit="1" customWidth="1"/>
    <col min="9228" max="9229" width="10.5" bestFit="1" customWidth="1"/>
    <col min="9230" max="9230" width="7.83203125" bestFit="1" customWidth="1"/>
    <col min="9231" max="9231" width="11.33203125" bestFit="1" customWidth="1"/>
    <col min="9232" max="9232" width="11.5" customWidth="1"/>
    <col min="9235" max="9241" width="0" hidden="1" customWidth="1"/>
    <col min="9473" max="9473" width="9.1640625" customWidth="1"/>
    <col min="9474" max="9474" width="14" bestFit="1" customWidth="1"/>
    <col min="9475" max="9475" width="13" bestFit="1" customWidth="1"/>
    <col min="9476" max="9476" width="13" customWidth="1"/>
    <col min="9477" max="9477" width="40.5" customWidth="1"/>
    <col min="9478" max="9478" width="31.5" customWidth="1"/>
    <col min="9479" max="9479" width="7.33203125" bestFit="1" customWidth="1"/>
    <col min="9480" max="9480" width="7" bestFit="1" customWidth="1"/>
    <col min="9482" max="9482" width="11.33203125" bestFit="1" customWidth="1"/>
    <col min="9483" max="9483" width="6.33203125" bestFit="1" customWidth="1"/>
    <col min="9484" max="9485" width="10.5" bestFit="1" customWidth="1"/>
    <col min="9486" max="9486" width="7.83203125" bestFit="1" customWidth="1"/>
    <col min="9487" max="9487" width="11.33203125" bestFit="1" customWidth="1"/>
    <col min="9488" max="9488" width="11.5" customWidth="1"/>
    <col min="9491" max="9497" width="0" hidden="1" customWidth="1"/>
    <col min="9729" max="9729" width="9.1640625" customWidth="1"/>
    <col min="9730" max="9730" width="14" bestFit="1" customWidth="1"/>
    <col min="9731" max="9731" width="13" bestFit="1" customWidth="1"/>
    <col min="9732" max="9732" width="13" customWidth="1"/>
    <col min="9733" max="9733" width="40.5" customWidth="1"/>
    <col min="9734" max="9734" width="31.5" customWidth="1"/>
    <col min="9735" max="9735" width="7.33203125" bestFit="1" customWidth="1"/>
    <col min="9736" max="9736" width="7" bestFit="1" customWidth="1"/>
    <col min="9738" max="9738" width="11.33203125" bestFit="1" customWidth="1"/>
    <col min="9739" max="9739" width="6.33203125" bestFit="1" customWidth="1"/>
    <col min="9740" max="9741" width="10.5" bestFit="1" customWidth="1"/>
    <col min="9742" max="9742" width="7.83203125" bestFit="1" customWidth="1"/>
    <col min="9743" max="9743" width="11.33203125" bestFit="1" customWidth="1"/>
    <col min="9744" max="9744" width="11.5" customWidth="1"/>
    <col min="9747" max="9753" width="0" hidden="1" customWidth="1"/>
    <col min="9985" max="9985" width="9.1640625" customWidth="1"/>
    <col min="9986" max="9986" width="14" bestFit="1" customWidth="1"/>
    <col min="9987" max="9987" width="13" bestFit="1" customWidth="1"/>
    <col min="9988" max="9988" width="13" customWidth="1"/>
    <col min="9989" max="9989" width="40.5" customWidth="1"/>
    <col min="9990" max="9990" width="31.5" customWidth="1"/>
    <col min="9991" max="9991" width="7.33203125" bestFit="1" customWidth="1"/>
    <col min="9992" max="9992" width="7" bestFit="1" customWidth="1"/>
    <col min="9994" max="9994" width="11.33203125" bestFit="1" customWidth="1"/>
    <col min="9995" max="9995" width="6.33203125" bestFit="1" customWidth="1"/>
    <col min="9996" max="9997" width="10.5" bestFit="1" customWidth="1"/>
    <col min="9998" max="9998" width="7.83203125" bestFit="1" customWidth="1"/>
    <col min="9999" max="9999" width="11.33203125" bestFit="1" customWidth="1"/>
    <col min="10000" max="10000" width="11.5" customWidth="1"/>
    <col min="10003" max="10009" width="0" hidden="1" customWidth="1"/>
    <col min="10241" max="10241" width="9.1640625" customWidth="1"/>
    <col min="10242" max="10242" width="14" bestFit="1" customWidth="1"/>
    <col min="10243" max="10243" width="13" bestFit="1" customWidth="1"/>
    <col min="10244" max="10244" width="13" customWidth="1"/>
    <col min="10245" max="10245" width="40.5" customWidth="1"/>
    <col min="10246" max="10246" width="31.5" customWidth="1"/>
    <col min="10247" max="10247" width="7.33203125" bestFit="1" customWidth="1"/>
    <col min="10248" max="10248" width="7" bestFit="1" customWidth="1"/>
    <col min="10250" max="10250" width="11.33203125" bestFit="1" customWidth="1"/>
    <col min="10251" max="10251" width="6.33203125" bestFit="1" customWidth="1"/>
    <col min="10252" max="10253" width="10.5" bestFit="1" customWidth="1"/>
    <col min="10254" max="10254" width="7.83203125" bestFit="1" customWidth="1"/>
    <col min="10255" max="10255" width="11.33203125" bestFit="1" customWidth="1"/>
    <col min="10256" max="10256" width="11.5" customWidth="1"/>
    <col min="10259" max="10265" width="0" hidden="1" customWidth="1"/>
    <col min="10497" max="10497" width="9.1640625" customWidth="1"/>
    <col min="10498" max="10498" width="14" bestFit="1" customWidth="1"/>
    <col min="10499" max="10499" width="13" bestFit="1" customWidth="1"/>
    <col min="10500" max="10500" width="13" customWidth="1"/>
    <col min="10501" max="10501" width="40.5" customWidth="1"/>
    <col min="10502" max="10502" width="31.5" customWidth="1"/>
    <col min="10503" max="10503" width="7.33203125" bestFit="1" customWidth="1"/>
    <col min="10504" max="10504" width="7" bestFit="1" customWidth="1"/>
    <col min="10506" max="10506" width="11.33203125" bestFit="1" customWidth="1"/>
    <col min="10507" max="10507" width="6.33203125" bestFit="1" customWidth="1"/>
    <col min="10508" max="10509" width="10.5" bestFit="1" customWidth="1"/>
    <col min="10510" max="10510" width="7.83203125" bestFit="1" customWidth="1"/>
    <col min="10511" max="10511" width="11.33203125" bestFit="1" customWidth="1"/>
    <col min="10512" max="10512" width="11.5" customWidth="1"/>
    <col min="10515" max="10521" width="0" hidden="1" customWidth="1"/>
    <col min="10753" max="10753" width="9.1640625" customWidth="1"/>
    <col min="10754" max="10754" width="14" bestFit="1" customWidth="1"/>
    <col min="10755" max="10755" width="13" bestFit="1" customWidth="1"/>
    <col min="10756" max="10756" width="13" customWidth="1"/>
    <col min="10757" max="10757" width="40.5" customWidth="1"/>
    <col min="10758" max="10758" width="31.5" customWidth="1"/>
    <col min="10759" max="10759" width="7.33203125" bestFit="1" customWidth="1"/>
    <col min="10760" max="10760" width="7" bestFit="1" customWidth="1"/>
    <col min="10762" max="10762" width="11.33203125" bestFit="1" customWidth="1"/>
    <col min="10763" max="10763" width="6.33203125" bestFit="1" customWidth="1"/>
    <col min="10764" max="10765" width="10.5" bestFit="1" customWidth="1"/>
    <col min="10766" max="10766" width="7.83203125" bestFit="1" customWidth="1"/>
    <col min="10767" max="10767" width="11.33203125" bestFit="1" customWidth="1"/>
    <col min="10768" max="10768" width="11.5" customWidth="1"/>
    <col min="10771" max="10777" width="0" hidden="1" customWidth="1"/>
    <col min="11009" max="11009" width="9.1640625" customWidth="1"/>
    <col min="11010" max="11010" width="14" bestFit="1" customWidth="1"/>
    <col min="11011" max="11011" width="13" bestFit="1" customWidth="1"/>
    <col min="11012" max="11012" width="13" customWidth="1"/>
    <col min="11013" max="11013" width="40.5" customWidth="1"/>
    <col min="11014" max="11014" width="31.5" customWidth="1"/>
    <col min="11015" max="11015" width="7.33203125" bestFit="1" customWidth="1"/>
    <col min="11016" max="11016" width="7" bestFit="1" customWidth="1"/>
    <col min="11018" max="11018" width="11.33203125" bestFit="1" customWidth="1"/>
    <col min="11019" max="11019" width="6.33203125" bestFit="1" customWidth="1"/>
    <col min="11020" max="11021" width="10.5" bestFit="1" customWidth="1"/>
    <col min="11022" max="11022" width="7.83203125" bestFit="1" customWidth="1"/>
    <col min="11023" max="11023" width="11.33203125" bestFit="1" customWidth="1"/>
    <col min="11024" max="11024" width="11.5" customWidth="1"/>
    <col min="11027" max="11033" width="0" hidden="1" customWidth="1"/>
    <col min="11265" max="11265" width="9.1640625" customWidth="1"/>
    <col min="11266" max="11266" width="14" bestFit="1" customWidth="1"/>
    <col min="11267" max="11267" width="13" bestFit="1" customWidth="1"/>
    <col min="11268" max="11268" width="13" customWidth="1"/>
    <col min="11269" max="11269" width="40.5" customWidth="1"/>
    <col min="11270" max="11270" width="31.5" customWidth="1"/>
    <col min="11271" max="11271" width="7.33203125" bestFit="1" customWidth="1"/>
    <col min="11272" max="11272" width="7" bestFit="1" customWidth="1"/>
    <col min="11274" max="11274" width="11.33203125" bestFit="1" customWidth="1"/>
    <col min="11275" max="11275" width="6.33203125" bestFit="1" customWidth="1"/>
    <col min="11276" max="11277" width="10.5" bestFit="1" customWidth="1"/>
    <col min="11278" max="11278" width="7.83203125" bestFit="1" customWidth="1"/>
    <col min="11279" max="11279" width="11.33203125" bestFit="1" customWidth="1"/>
    <col min="11280" max="11280" width="11.5" customWidth="1"/>
    <col min="11283" max="11289" width="0" hidden="1" customWidth="1"/>
    <col min="11521" max="11521" width="9.1640625" customWidth="1"/>
    <col min="11522" max="11522" width="14" bestFit="1" customWidth="1"/>
    <col min="11523" max="11523" width="13" bestFit="1" customWidth="1"/>
    <col min="11524" max="11524" width="13" customWidth="1"/>
    <col min="11525" max="11525" width="40.5" customWidth="1"/>
    <col min="11526" max="11526" width="31.5" customWidth="1"/>
    <col min="11527" max="11527" width="7.33203125" bestFit="1" customWidth="1"/>
    <col min="11528" max="11528" width="7" bestFit="1" customWidth="1"/>
    <col min="11530" max="11530" width="11.33203125" bestFit="1" customWidth="1"/>
    <col min="11531" max="11531" width="6.33203125" bestFit="1" customWidth="1"/>
    <col min="11532" max="11533" width="10.5" bestFit="1" customWidth="1"/>
    <col min="11534" max="11534" width="7.83203125" bestFit="1" customWidth="1"/>
    <col min="11535" max="11535" width="11.33203125" bestFit="1" customWidth="1"/>
    <col min="11536" max="11536" width="11.5" customWidth="1"/>
    <col min="11539" max="11545" width="0" hidden="1" customWidth="1"/>
    <col min="11777" max="11777" width="9.1640625" customWidth="1"/>
    <col min="11778" max="11778" width="14" bestFit="1" customWidth="1"/>
    <col min="11779" max="11779" width="13" bestFit="1" customWidth="1"/>
    <col min="11780" max="11780" width="13" customWidth="1"/>
    <col min="11781" max="11781" width="40.5" customWidth="1"/>
    <col min="11782" max="11782" width="31.5" customWidth="1"/>
    <col min="11783" max="11783" width="7.33203125" bestFit="1" customWidth="1"/>
    <col min="11784" max="11784" width="7" bestFit="1" customWidth="1"/>
    <col min="11786" max="11786" width="11.33203125" bestFit="1" customWidth="1"/>
    <col min="11787" max="11787" width="6.33203125" bestFit="1" customWidth="1"/>
    <col min="11788" max="11789" width="10.5" bestFit="1" customWidth="1"/>
    <col min="11790" max="11790" width="7.83203125" bestFit="1" customWidth="1"/>
    <col min="11791" max="11791" width="11.33203125" bestFit="1" customWidth="1"/>
    <col min="11792" max="11792" width="11.5" customWidth="1"/>
    <col min="11795" max="11801" width="0" hidden="1" customWidth="1"/>
    <col min="12033" max="12033" width="9.1640625" customWidth="1"/>
    <col min="12034" max="12034" width="14" bestFit="1" customWidth="1"/>
    <col min="12035" max="12035" width="13" bestFit="1" customWidth="1"/>
    <col min="12036" max="12036" width="13" customWidth="1"/>
    <col min="12037" max="12037" width="40.5" customWidth="1"/>
    <col min="12038" max="12038" width="31.5" customWidth="1"/>
    <col min="12039" max="12039" width="7.33203125" bestFit="1" customWidth="1"/>
    <col min="12040" max="12040" width="7" bestFit="1" customWidth="1"/>
    <col min="12042" max="12042" width="11.33203125" bestFit="1" customWidth="1"/>
    <col min="12043" max="12043" width="6.33203125" bestFit="1" customWidth="1"/>
    <col min="12044" max="12045" width="10.5" bestFit="1" customWidth="1"/>
    <col min="12046" max="12046" width="7.83203125" bestFit="1" customWidth="1"/>
    <col min="12047" max="12047" width="11.33203125" bestFit="1" customWidth="1"/>
    <col min="12048" max="12048" width="11.5" customWidth="1"/>
    <col min="12051" max="12057" width="0" hidden="1" customWidth="1"/>
    <col min="12289" max="12289" width="9.1640625" customWidth="1"/>
    <col min="12290" max="12290" width="14" bestFit="1" customWidth="1"/>
    <col min="12291" max="12291" width="13" bestFit="1" customWidth="1"/>
    <col min="12292" max="12292" width="13" customWidth="1"/>
    <col min="12293" max="12293" width="40.5" customWidth="1"/>
    <col min="12294" max="12294" width="31.5" customWidth="1"/>
    <col min="12295" max="12295" width="7.33203125" bestFit="1" customWidth="1"/>
    <col min="12296" max="12296" width="7" bestFit="1" customWidth="1"/>
    <col min="12298" max="12298" width="11.33203125" bestFit="1" customWidth="1"/>
    <col min="12299" max="12299" width="6.33203125" bestFit="1" customWidth="1"/>
    <col min="12300" max="12301" width="10.5" bestFit="1" customWidth="1"/>
    <col min="12302" max="12302" width="7.83203125" bestFit="1" customWidth="1"/>
    <col min="12303" max="12303" width="11.33203125" bestFit="1" customWidth="1"/>
    <col min="12304" max="12304" width="11.5" customWidth="1"/>
    <col min="12307" max="12313" width="0" hidden="1" customWidth="1"/>
    <col min="12545" max="12545" width="9.1640625" customWidth="1"/>
    <col min="12546" max="12546" width="14" bestFit="1" customWidth="1"/>
    <col min="12547" max="12547" width="13" bestFit="1" customWidth="1"/>
    <col min="12548" max="12548" width="13" customWidth="1"/>
    <col min="12549" max="12549" width="40.5" customWidth="1"/>
    <col min="12550" max="12550" width="31.5" customWidth="1"/>
    <col min="12551" max="12551" width="7.33203125" bestFit="1" customWidth="1"/>
    <col min="12552" max="12552" width="7" bestFit="1" customWidth="1"/>
    <col min="12554" max="12554" width="11.33203125" bestFit="1" customWidth="1"/>
    <col min="12555" max="12555" width="6.33203125" bestFit="1" customWidth="1"/>
    <col min="12556" max="12557" width="10.5" bestFit="1" customWidth="1"/>
    <col min="12558" max="12558" width="7.83203125" bestFit="1" customWidth="1"/>
    <col min="12559" max="12559" width="11.33203125" bestFit="1" customWidth="1"/>
    <col min="12560" max="12560" width="11.5" customWidth="1"/>
    <col min="12563" max="12569" width="0" hidden="1" customWidth="1"/>
    <col min="12801" max="12801" width="9.1640625" customWidth="1"/>
    <col min="12802" max="12802" width="14" bestFit="1" customWidth="1"/>
    <col min="12803" max="12803" width="13" bestFit="1" customWidth="1"/>
    <col min="12804" max="12804" width="13" customWidth="1"/>
    <col min="12805" max="12805" width="40.5" customWidth="1"/>
    <col min="12806" max="12806" width="31.5" customWidth="1"/>
    <col min="12807" max="12807" width="7.33203125" bestFit="1" customWidth="1"/>
    <col min="12808" max="12808" width="7" bestFit="1" customWidth="1"/>
    <col min="12810" max="12810" width="11.33203125" bestFit="1" customWidth="1"/>
    <col min="12811" max="12811" width="6.33203125" bestFit="1" customWidth="1"/>
    <col min="12812" max="12813" width="10.5" bestFit="1" customWidth="1"/>
    <col min="12814" max="12814" width="7.83203125" bestFit="1" customWidth="1"/>
    <col min="12815" max="12815" width="11.33203125" bestFit="1" customWidth="1"/>
    <col min="12816" max="12816" width="11.5" customWidth="1"/>
    <col min="12819" max="12825" width="0" hidden="1" customWidth="1"/>
    <col min="13057" max="13057" width="9.1640625" customWidth="1"/>
    <col min="13058" max="13058" width="14" bestFit="1" customWidth="1"/>
    <col min="13059" max="13059" width="13" bestFit="1" customWidth="1"/>
    <col min="13060" max="13060" width="13" customWidth="1"/>
    <col min="13061" max="13061" width="40.5" customWidth="1"/>
    <col min="13062" max="13062" width="31.5" customWidth="1"/>
    <col min="13063" max="13063" width="7.33203125" bestFit="1" customWidth="1"/>
    <col min="13064" max="13064" width="7" bestFit="1" customWidth="1"/>
    <col min="13066" max="13066" width="11.33203125" bestFit="1" customWidth="1"/>
    <col min="13067" max="13067" width="6.33203125" bestFit="1" customWidth="1"/>
    <col min="13068" max="13069" width="10.5" bestFit="1" customWidth="1"/>
    <col min="13070" max="13070" width="7.83203125" bestFit="1" customWidth="1"/>
    <col min="13071" max="13071" width="11.33203125" bestFit="1" customWidth="1"/>
    <col min="13072" max="13072" width="11.5" customWidth="1"/>
    <col min="13075" max="13081" width="0" hidden="1" customWidth="1"/>
    <col min="13313" max="13313" width="9.1640625" customWidth="1"/>
    <col min="13314" max="13314" width="14" bestFit="1" customWidth="1"/>
    <col min="13315" max="13315" width="13" bestFit="1" customWidth="1"/>
    <col min="13316" max="13316" width="13" customWidth="1"/>
    <col min="13317" max="13317" width="40.5" customWidth="1"/>
    <col min="13318" max="13318" width="31.5" customWidth="1"/>
    <col min="13319" max="13319" width="7.33203125" bestFit="1" customWidth="1"/>
    <col min="13320" max="13320" width="7" bestFit="1" customWidth="1"/>
    <col min="13322" max="13322" width="11.33203125" bestFit="1" customWidth="1"/>
    <col min="13323" max="13323" width="6.33203125" bestFit="1" customWidth="1"/>
    <col min="13324" max="13325" width="10.5" bestFit="1" customWidth="1"/>
    <col min="13326" max="13326" width="7.83203125" bestFit="1" customWidth="1"/>
    <col min="13327" max="13327" width="11.33203125" bestFit="1" customWidth="1"/>
    <col min="13328" max="13328" width="11.5" customWidth="1"/>
    <col min="13331" max="13337" width="0" hidden="1" customWidth="1"/>
    <col min="13569" max="13569" width="9.1640625" customWidth="1"/>
    <col min="13570" max="13570" width="14" bestFit="1" customWidth="1"/>
    <col min="13571" max="13571" width="13" bestFit="1" customWidth="1"/>
    <col min="13572" max="13572" width="13" customWidth="1"/>
    <col min="13573" max="13573" width="40.5" customWidth="1"/>
    <col min="13574" max="13574" width="31.5" customWidth="1"/>
    <col min="13575" max="13575" width="7.33203125" bestFit="1" customWidth="1"/>
    <col min="13576" max="13576" width="7" bestFit="1" customWidth="1"/>
    <col min="13578" max="13578" width="11.33203125" bestFit="1" customWidth="1"/>
    <col min="13579" max="13579" width="6.33203125" bestFit="1" customWidth="1"/>
    <col min="13580" max="13581" width="10.5" bestFit="1" customWidth="1"/>
    <col min="13582" max="13582" width="7.83203125" bestFit="1" customWidth="1"/>
    <col min="13583" max="13583" width="11.33203125" bestFit="1" customWidth="1"/>
    <col min="13584" max="13584" width="11.5" customWidth="1"/>
    <col min="13587" max="13593" width="0" hidden="1" customWidth="1"/>
    <col min="13825" max="13825" width="9.1640625" customWidth="1"/>
    <col min="13826" max="13826" width="14" bestFit="1" customWidth="1"/>
    <col min="13827" max="13827" width="13" bestFit="1" customWidth="1"/>
    <col min="13828" max="13828" width="13" customWidth="1"/>
    <col min="13829" max="13829" width="40.5" customWidth="1"/>
    <col min="13830" max="13830" width="31.5" customWidth="1"/>
    <col min="13831" max="13831" width="7.33203125" bestFit="1" customWidth="1"/>
    <col min="13832" max="13832" width="7" bestFit="1" customWidth="1"/>
    <col min="13834" max="13834" width="11.33203125" bestFit="1" customWidth="1"/>
    <col min="13835" max="13835" width="6.33203125" bestFit="1" customWidth="1"/>
    <col min="13836" max="13837" width="10.5" bestFit="1" customWidth="1"/>
    <col min="13838" max="13838" width="7.83203125" bestFit="1" customWidth="1"/>
    <col min="13839" max="13839" width="11.33203125" bestFit="1" customWidth="1"/>
    <col min="13840" max="13840" width="11.5" customWidth="1"/>
    <col min="13843" max="13849" width="0" hidden="1" customWidth="1"/>
    <col min="14081" max="14081" width="9.1640625" customWidth="1"/>
    <col min="14082" max="14082" width="14" bestFit="1" customWidth="1"/>
    <col min="14083" max="14083" width="13" bestFit="1" customWidth="1"/>
    <col min="14084" max="14084" width="13" customWidth="1"/>
    <col min="14085" max="14085" width="40.5" customWidth="1"/>
    <col min="14086" max="14086" width="31.5" customWidth="1"/>
    <col min="14087" max="14087" width="7.33203125" bestFit="1" customWidth="1"/>
    <col min="14088" max="14088" width="7" bestFit="1" customWidth="1"/>
    <col min="14090" max="14090" width="11.33203125" bestFit="1" customWidth="1"/>
    <col min="14091" max="14091" width="6.33203125" bestFit="1" customWidth="1"/>
    <col min="14092" max="14093" width="10.5" bestFit="1" customWidth="1"/>
    <col min="14094" max="14094" width="7.83203125" bestFit="1" customWidth="1"/>
    <col min="14095" max="14095" width="11.33203125" bestFit="1" customWidth="1"/>
    <col min="14096" max="14096" width="11.5" customWidth="1"/>
    <col min="14099" max="14105" width="0" hidden="1" customWidth="1"/>
    <col min="14337" max="14337" width="9.1640625" customWidth="1"/>
    <col min="14338" max="14338" width="14" bestFit="1" customWidth="1"/>
    <col min="14339" max="14339" width="13" bestFit="1" customWidth="1"/>
    <col min="14340" max="14340" width="13" customWidth="1"/>
    <col min="14341" max="14341" width="40.5" customWidth="1"/>
    <col min="14342" max="14342" width="31.5" customWidth="1"/>
    <col min="14343" max="14343" width="7.33203125" bestFit="1" customWidth="1"/>
    <col min="14344" max="14344" width="7" bestFit="1" customWidth="1"/>
    <col min="14346" max="14346" width="11.33203125" bestFit="1" customWidth="1"/>
    <col min="14347" max="14347" width="6.33203125" bestFit="1" customWidth="1"/>
    <col min="14348" max="14349" width="10.5" bestFit="1" customWidth="1"/>
    <col min="14350" max="14350" width="7.83203125" bestFit="1" customWidth="1"/>
    <col min="14351" max="14351" width="11.33203125" bestFit="1" customWidth="1"/>
    <col min="14352" max="14352" width="11.5" customWidth="1"/>
    <col min="14355" max="14361" width="0" hidden="1" customWidth="1"/>
    <col min="14593" max="14593" width="9.1640625" customWidth="1"/>
    <col min="14594" max="14594" width="14" bestFit="1" customWidth="1"/>
    <col min="14595" max="14595" width="13" bestFit="1" customWidth="1"/>
    <col min="14596" max="14596" width="13" customWidth="1"/>
    <col min="14597" max="14597" width="40.5" customWidth="1"/>
    <col min="14598" max="14598" width="31.5" customWidth="1"/>
    <col min="14599" max="14599" width="7.33203125" bestFit="1" customWidth="1"/>
    <col min="14600" max="14600" width="7" bestFit="1" customWidth="1"/>
    <col min="14602" max="14602" width="11.33203125" bestFit="1" customWidth="1"/>
    <col min="14603" max="14603" width="6.33203125" bestFit="1" customWidth="1"/>
    <col min="14604" max="14605" width="10.5" bestFit="1" customWidth="1"/>
    <col min="14606" max="14606" width="7.83203125" bestFit="1" customWidth="1"/>
    <col min="14607" max="14607" width="11.33203125" bestFit="1" customWidth="1"/>
    <col min="14608" max="14608" width="11.5" customWidth="1"/>
    <col min="14611" max="14617" width="0" hidden="1" customWidth="1"/>
    <col min="14849" max="14849" width="9.1640625" customWidth="1"/>
    <col min="14850" max="14850" width="14" bestFit="1" customWidth="1"/>
    <col min="14851" max="14851" width="13" bestFit="1" customWidth="1"/>
    <col min="14852" max="14852" width="13" customWidth="1"/>
    <col min="14853" max="14853" width="40.5" customWidth="1"/>
    <col min="14854" max="14854" width="31.5" customWidth="1"/>
    <col min="14855" max="14855" width="7.33203125" bestFit="1" customWidth="1"/>
    <col min="14856" max="14856" width="7" bestFit="1" customWidth="1"/>
    <col min="14858" max="14858" width="11.33203125" bestFit="1" customWidth="1"/>
    <col min="14859" max="14859" width="6.33203125" bestFit="1" customWidth="1"/>
    <col min="14860" max="14861" width="10.5" bestFit="1" customWidth="1"/>
    <col min="14862" max="14862" width="7.83203125" bestFit="1" customWidth="1"/>
    <col min="14863" max="14863" width="11.33203125" bestFit="1" customWidth="1"/>
    <col min="14864" max="14864" width="11.5" customWidth="1"/>
    <col min="14867" max="14873" width="0" hidden="1" customWidth="1"/>
    <col min="15105" max="15105" width="9.1640625" customWidth="1"/>
    <col min="15106" max="15106" width="14" bestFit="1" customWidth="1"/>
    <col min="15107" max="15107" width="13" bestFit="1" customWidth="1"/>
    <col min="15108" max="15108" width="13" customWidth="1"/>
    <col min="15109" max="15109" width="40.5" customWidth="1"/>
    <col min="15110" max="15110" width="31.5" customWidth="1"/>
    <col min="15111" max="15111" width="7.33203125" bestFit="1" customWidth="1"/>
    <col min="15112" max="15112" width="7" bestFit="1" customWidth="1"/>
    <col min="15114" max="15114" width="11.33203125" bestFit="1" customWidth="1"/>
    <col min="15115" max="15115" width="6.33203125" bestFit="1" customWidth="1"/>
    <col min="15116" max="15117" width="10.5" bestFit="1" customWidth="1"/>
    <col min="15118" max="15118" width="7.83203125" bestFit="1" customWidth="1"/>
    <col min="15119" max="15119" width="11.33203125" bestFit="1" customWidth="1"/>
    <col min="15120" max="15120" width="11.5" customWidth="1"/>
    <col min="15123" max="15129" width="0" hidden="1" customWidth="1"/>
    <col min="15361" max="15361" width="9.1640625" customWidth="1"/>
    <col min="15362" max="15362" width="14" bestFit="1" customWidth="1"/>
    <col min="15363" max="15363" width="13" bestFit="1" customWidth="1"/>
    <col min="15364" max="15364" width="13" customWidth="1"/>
    <col min="15365" max="15365" width="40.5" customWidth="1"/>
    <col min="15366" max="15366" width="31.5" customWidth="1"/>
    <col min="15367" max="15367" width="7.33203125" bestFit="1" customWidth="1"/>
    <col min="15368" max="15368" width="7" bestFit="1" customWidth="1"/>
    <col min="15370" max="15370" width="11.33203125" bestFit="1" customWidth="1"/>
    <col min="15371" max="15371" width="6.33203125" bestFit="1" customWidth="1"/>
    <col min="15372" max="15373" width="10.5" bestFit="1" customWidth="1"/>
    <col min="15374" max="15374" width="7.83203125" bestFit="1" customWidth="1"/>
    <col min="15375" max="15375" width="11.33203125" bestFit="1" customWidth="1"/>
    <col min="15376" max="15376" width="11.5" customWidth="1"/>
    <col min="15379" max="15385" width="0" hidden="1" customWidth="1"/>
    <col min="15617" max="15617" width="9.1640625" customWidth="1"/>
    <col min="15618" max="15618" width="14" bestFit="1" customWidth="1"/>
    <col min="15619" max="15619" width="13" bestFit="1" customWidth="1"/>
    <col min="15620" max="15620" width="13" customWidth="1"/>
    <col min="15621" max="15621" width="40.5" customWidth="1"/>
    <col min="15622" max="15622" width="31.5" customWidth="1"/>
    <col min="15623" max="15623" width="7.33203125" bestFit="1" customWidth="1"/>
    <col min="15624" max="15624" width="7" bestFit="1" customWidth="1"/>
    <col min="15626" max="15626" width="11.33203125" bestFit="1" customWidth="1"/>
    <col min="15627" max="15627" width="6.33203125" bestFit="1" customWidth="1"/>
    <col min="15628" max="15629" width="10.5" bestFit="1" customWidth="1"/>
    <col min="15630" max="15630" width="7.83203125" bestFit="1" customWidth="1"/>
    <col min="15631" max="15631" width="11.33203125" bestFit="1" customWidth="1"/>
    <col min="15632" max="15632" width="11.5" customWidth="1"/>
    <col min="15635" max="15641" width="0" hidden="1" customWidth="1"/>
    <col min="15873" max="15873" width="9.1640625" customWidth="1"/>
    <col min="15874" max="15874" width="14" bestFit="1" customWidth="1"/>
    <col min="15875" max="15875" width="13" bestFit="1" customWidth="1"/>
    <col min="15876" max="15876" width="13" customWidth="1"/>
    <col min="15877" max="15877" width="40.5" customWidth="1"/>
    <col min="15878" max="15878" width="31.5" customWidth="1"/>
    <col min="15879" max="15879" width="7.33203125" bestFit="1" customWidth="1"/>
    <col min="15880" max="15880" width="7" bestFit="1" customWidth="1"/>
    <col min="15882" max="15882" width="11.33203125" bestFit="1" customWidth="1"/>
    <col min="15883" max="15883" width="6.33203125" bestFit="1" customWidth="1"/>
    <col min="15884" max="15885" width="10.5" bestFit="1" customWidth="1"/>
    <col min="15886" max="15886" width="7.83203125" bestFit="1" customWidth="1"/>
    <col min="15887" max="15887" width="11.33203125" bestFit="1" customWidth="1"/>
    <col min="15888" max="15888" width="11.5" customWidth="1"/>
    <col min="15891" max="15897" width="0" hidden="1" customWidth="1"/>
    <col min="16129" max="16129" width="9.1640625" customWidth="1"/>
    <col min="16130" max="16130" width="14" bestFit="1" customWidth="1"/>
    <col min="16131" max="16131" width="13" bestFit="1" customWidth="1"/>
    <col min="16132" max="16132" width="13" customWidth="1"/>
    <col min="16133" max="16133" width="40.5" customWidth="1"/>
    <col min="16134" max="16134" width="31.5" customWidth="1"/>
    <col min="16135" max="16135" width="7.33203125" bestFit="1" customWidth="1"/>
    <col min="16136" max="16136" width="7" bestFit="1" customWidth="1"/>
    <col min="16138" max="16138" width="11.33203125" bestFit="1" customWidth="1"/>
    <col min="16139" max="16139" width="6.33203125" bestFit="1" customWidth="1"/>
    <col min="16140" max="16141" width="10.5" bestFit="1" customWidth="1"/>
    <col min="16142" max="16142" width="7.83203125" bestFit="1" customWidth="1"/>
    <col min="16143" max="16143" width="11.33203125" bestFit="1" customWidth="1"/>
    <col min="16144" max="16144" width="11.5" customWidth="1"/>
    <col min="16147" max="16153" width="0" hidden="1" customWidth="1"/>
  </cols>
  <sheetData>
    <row r="1" spans="1:24" ht="20" x14ac:dyDescent="0.2">
      <c r="A1" s="80" t="s">
        <v>142</v>
      </c>
      <c r="B1" s="80"/>
      <c r="C1" s="80"/>
      <c r="D1" s="80"/>
      <c r="E1" s="80"/>
      <c r="F1" s="80"/>
      <c r="G1" s="80"/>
      <c r="H1" s="80"/>
      <c r="I1" s="80"/>
      <c r="J1" s="80"/>
      <c r="K1" s="80"/>
      <c r="L1" s="80"/>
      <c r="M1" s="80"/>
      <c r="N1" s="80"/>
      <c r="O1" s="80"/>
    </row>
    <row r="3" spans="1:24" ht="16" x14ac:dyDescent="0.2">
      <c r="A3" s="81" t="s">
        <v>143</v>
      </c>
      <c r="B3" s="81"/>
      <c r="C3" t="s">
        <v>144</v>
      </c>
    </row>
    <row r="4" spans="1:24" ht="16" x14ac:dyDescent="0.2">
      <c r="A4" s="81" t="s">
        <v>145</v>
      </c>
      <c r="B4" s="81"/>
    </row>
    <row r="5" spans="1:24" ht="16" x14ac:dyDescent="0.2">
      <c r="A5" s="81" t="s">
        <v>146</v>
      </c>
      <c r="B5" s="81"/>
    </row>
    <row r="7" spans="1:24" x14ac:dyDescent="0.2">
      <c r="A7" s="82" t="s">
        <v>147</v>
      </c>
      <c r="B7" s="83"/>
      <c r="C7" s="83"/>
      <c r="D7" s="83"/>
      <c r="E7" s="83"/>
      <c r="F7" s="83"/>
      <c r="G7" s="83"/>
      <c r="H7" s="83"/>
      <c r="I7" s="83"/>
      <c r="J7" s="83"/>
      <c r="K7" s="83"/>
      <c r="L7" s="83"/>
      <c r="M7" s="83"/>
      <c r="N7" s="83"/>
      <c r="O7" s="83"/>
    </row>
    <row r="8" spans="1:24" x14ac:dyDescent="0.2">
      <c r="A8" s="79" t="s">
        <v>148</v>
      </c>
      <c r="B8" s="79"/>
      <c r="C8" s="79"/>
      <c r="D8" s="79"/>
      <c r="E8" s="79"/>
      <c r="F8" s="79"/>
      <c r="G8" s="79"/>
      <c r="H8" s="79"/>
      <c r="I8" s="79"/>
      <c r="J8" s="79"/>
      <c r="K8" s="79"/>
      <c r="L8" s="79"/>
      <c r="M8" s="79"/>
      <c r="N8" s="79"/>
      <c r="O8" s="79"/>
    </row>
    <row r="10" spans="1:24" ht="42" x14ac:dyDescent="0.2">
      <c r="A10" s="35" t="s">
        <v>149</v>
      </c>
      <c r="B10" s="35" t="s">
        <v>150</v>
      </c>
      <c r="C10" s="35" t="s">
        <v>151</v>
      </c>
      <c r="D10" s="35" t="s">
        <v>152</v>
      </c>
      <c r="E10" s="35" t="s">
        <v>153</v>
      </c>
      <c r="F10" s="35" t="s">
        <v>154</v>
      </c>
      <c r="G10" s="35" t="s">
        <v>11</v>
      </c>
      <c r="H10" s="35" t="s">
        <v>155</v>
      </c>
      <c r="I10" s="35" t="s">
        <v>156</v>
      </c>
      <c r="J10" s="35" t="s">
        <v>157</v>
      </c>
      <c r="K10" s="35" t="s">
        <v>6</v>
      </c>
      <c r="L10" s="35" t="s">
        <v>158</v>
      </c>
      <c r="M10" s="35" t="s">
        <v>159</v>
      </c>
      <c r="N10" s="35" t="s">
        <v>160</v>
      </c>
      <c r="O10" s="35" t="s">
        <v>161</v>
      </c>
      <c r="P10" s="35" t="s">
        <v>184</v>
      </c>
      <c r="T10" t="s">
        <v>6</v>
      </c>
      <c r="V10" t="s">
        <v>11</v>
      </c>
      <c r="W10" t="s">
        <v>162</v>
      </c>
      <c r="X10" t="s">
        <v>163</v>
      </c>
    </row>
    <row r="11" spans="1:24" ht="112" x14ac:dyDescent="0.2">
      <c r="A11" s="36" t="s">
        <v>164</v>
      </c>
      <c r="B11" s="37">
        <v>44266</v>
      </c>
      <c r="C11" s="38" t="s">
        <v>165</v>
      </c>
      <c r="D11" s="39" t="s">
        <v>141</v>
      </c>
      <c r="E11" s="39" t="s">
        <v>166</v>
      </c>
      <c r="F11" s="39" t="s">
        <v>167</v>
      </c>
      <c r="G11" s="41" t="s">
        <v>168</v>
      </c>
      <c r="H11" s="41"/>
      <c r="I11" s="42"/>
      <c r="J11" s="41"/>
      <c r="K11" s="41" t="s">
        <v>169</v>
      </c>
      <c r="L11" s="41"/>
      <c r="M11" s="42"/>
      <c r="N11" s="41"/>
      <c r="O11" s="41"/>
      <c r="P11" s="38"/>
      <c r="T11" t="s">
        <v>169</v>
      </c>
    </row>
    <row r="12" spans="1:24" ht="196" x14ac:dyDescent="0.2">
      <c r="A12" s="36" t="s">
        <v>170</v>
      </c>
      <c r="B12" s="37">
        <v>44266</v>
      </c>
      <c r="C12" s="38" t="s">
        <v>165</v>
      </c>
      <c r="D12" s="39" t="s">
        <v>141</v>
      </c>
      <c r="E12" s="39" t="s">
        <v>171</v>
      </c>
      <c r="F12" s="39" t="s">
        <v>172</v>
      </c>
      <c r="G12" s="43" t="s">
        <v>51</v>
      </c>
      <c r="H12" s="41"/>
      <c r="I12" s="42"/>
      <c r="J12" s="41"/>
      <c r="K12" s="41" t="s">
        <v>169</v>
      </c>
      <c r="L12" s="41"/>
      <c r="M12" s="42"/>
      <c r="N12" s="41"/>
      <c r="O12" s="41"/>
      <c r="P12" s="38"/>
      <c r="T12" t="s">
        <v>173</v>
      </c>
      <c r="V12" t="s">
        <v>12</v>
      </c>
      <c r="W12" t="s">
        <v>174</v>
      </c>
      <c r="X12" t="s">
        <v>174</v>
      </c>
    </row>
    <row r="13" spans="1:24" ht="182" x14ac:dyDescent="0.2">
      <c r="A13" s="36" t="s">
        <v>175</v>
      </c>
      <c r="B13" s="37">
        <v>44266</v>
      </c>
      <c r="C13" s="38" t="s">
        <v>165</v>
      </c>
      <c r="D13" s="39" t="s">
        <v>141</v>
      </c>
      <c r="E13" s="39" t="s">
        <v>176</v>
      </c>
      <c r="F13" s="39" t="s">
        <v>177</v>
      </c>
      <c r="G13" s="43" t="s">
        <v>51</v>
      </c>
      <c r="H13" s="41"/>
      <c r="I13" s="42"/>
      <c r="J13" s="41"/>
      <c r="K13" s="41" t="s">
        <v>169</v>
      </c>
      <c r="L13" s="41"/>
      <c r="M13" s="42"/>
      <c r="N13" s="41"/>
      <c r="O13" s="41"/>
      <c r="P13" s="38"/>
      <c r="T13" t="s">
        <v>178</v>
      </c>
      <c r="V13" t="s">
        <v>51</v>
      </c>
      <c r="W13" t="s">
        <v>179</v>
      </c>
      <c r="X13" t="s">
        <v>180</v>
      </c>
    </row>
    <row r="14" spans="1:24" ht="210" x14ac:dyDescent="0.2">
      <c r="A14" s="36" t="s">
        <v>182</v>
      </c>
      <c r="B14" s="37">
        <v>44266</v>
      </c>
      <c r="C14" s="38" t="s">
        <v>165</v>
      </c>
      <c r="D14" s="39" t="s">
        <v>36</v>
      </c>
      <c r="E14" s="39" t="s">
        <v>183</v>
      </c>
      <c r="F14" s="39" t="s">
        <v>186</v>
      </c>
      <c r="G14" s="43" t="s">
        <v>51</v>
      </c>
      <c r="H14" s="41"/>
      <c r="I14" s="42"/>
      <c r="J14" s="41"/>
      <c r="K14" s="41" t="s">
        <v>169</v>
      </c>
      <c r="L14" s="41"/>
      <c r="M14" s="42"/>
      <c r="N14" s="41"/>
      <c r="O14" s="41"/>
      <c r="P14" s="38"/>
      <c r="T14" t="s">
        <v>178</v>
      </c>
      <c r="V14" t="s">
        <v>51</v>
      </c>
      <c r="W14" t="s">
        <v>179</v>
      </c>
      <c r="X14" t="s">
        <v>180</v>
      </c>
    </row>
    <row r="15" spans="1:24" ht="224" x14ac:dyDescent="0.2">
      <c r="A15" s="36" t="s">
        <v>185</v>
      </c>
      <c r="B15" s="37">
        <v>44266</v>
      </c>
      <c r="C15" s="38" t="s">
        <v>165</v>
      </c>
      <c r="D15" s="39" t="s">
        <v>36</v>
      </c>
      <c r="E15" s="39" t="s">
        <v>188</v>
      </c>
      <c r="F15" s="39" t="s">
        <v>187</v>
      </c>
      <c r="G15" s="43" t="s">
        <v>51</v>
      </c>
      <c r="H15" s="41"/>
      <c r="I15" s="42" t="s">
        <v>190</v>
      </c>
      <c r="J15" s="41"/>
      <c r="K15" s="41" t="s">
        <v>169</v>
      </c>
      <c r="L15" s="41" t="s">
        <v>190</v>
      </c>
      <c r="M15" s="42"/>
      <c r="N15" s="41"/>
      <c r="O15" s="41"/>
      <c r="P15" s="38"/>
      <c r="T15" t="s">
        <v>178</v>
      </c>
      <c r="V15" t="s">
        <v>51</v>
      </c>
      <c r="W15" t="s">
        <v>179</v>
      </c>
      <c r="X15" t="s">
        <v>180</v>
      </c>
    </row>
    <row r="16" spans="1:24" ht="182" x14ac:dyDescent="0.2">
      <c r="A16" s="36" t="s">
        <v>191</v>
      </c>
      <c r="B16" s="37">
        <v>44266</v>
      </c>
      <c r="C16" s="38" t="s">
        <v>165</v>
      </c>
      <c r="D16" s="39" t="s">
        <v>108</v>
      </c>
      <c r="E16" s="39" t="s">
        <v>192</v>
      </c>
      <c r="F16" s="39" t="s">
        <v>193</v>
      </c>
      <c r="G16" s="43" t="s">
        <v>12</v>
      </c>
      <c r="H16" s="41"/>
      <c r="I16" s="42" t="s">
        <v>190</v>
      </c>
      <c r="J16" s="41"/>
      <c r="K16" s="41" t="s">
        <v>169</v>
      </c>
      <c r="L16" s="41" t="s">
        <v>190</v>
      </c>
      <c r="M16" s="42"/>
      <c r="N16" s="41"/>
      <c r="O16" s="41"/>
      <c r="P16" s="38"/>
      <c r="T16" t="s">
        <v>178</v>
      </c>
      <c r="V16" t="s">
        <v>51</v>
      </c>
      <c r="W16" t="s">
        <v>179</v>
      </c>
      <c r="X16" t="s">
        <v>180</v>
      </c>
    </row>
  </sheetData>
  <mergeCells count="6">
    <mergeCell ref="A8:O8"/>
    <mergeCell ref="A1:O1"/>
    <mergeCell ref="A3:B3"/>
    <mergeCell ref="A4:B4"/>
    <mergeCell ref="A5:B5"/>
    <mergeCell ref="A7:O7"/>
  </mergeCells>
  <dataValidations count="2">
    <dataValidation type="list" allowBlank="1" showInputMessage="1" showErrorMessage="1" sqref="K11:K16 JG11:JG16 TC11:TC16 ACY11:ACY16 AMU11:AMU16 AWQ11:AWQ16 BGM11:BGM16 BQI11:BQI16 CAE11:CAE16 CKA11:CKA16 CTW11:CTW16 DDS11:DDS16 DNO11:DNO16 DXK11:DXK16 EHG11:EHG16 ERC11:ERC16 FAY11:FAY16 FKU11:FKU16 FUQ11:FUQ16 GEM11:GEM16 GOI11:GOI16 GYE11:GYE16 HIA11:HIA16 HRW11:HRW16 IBS11:IBS16 ILO11:ILO16 IVK11:IVK16 JFG11:JFG16 JPC11:JPC16 JYY11:JYY16 KIU11:KIU16 KSQ11:KSQ16 LCM11:LCM16 LMI11:LMI16 LWE11:LWE16 MGA11:MGA16 MPW11:MPW16 MZS11:MZS16 NJO11:NJO16 NTK11:NTK16 ODG11:ODG16 ONC11:ONC16 OWY11:OWY16 PGU11:PGU16 PQQ11:PQQ16 QAM11:QAM16 QKI11:QKI16 QUE11:QUE16 REA11:REA16 RNW11:RNW16 RXS11:RXS16 SHO11:SHO16 SRK11:SRK16 TBG11:TBG16 TLC11:TLC16 TUY11:TUY16 UEU11:UEU16 UOQ11:UOQ16 UYM11:UYM16 VII11:VII16 VSE11:VSE16 WCA11:WCA16 WLW11:WLW16 WVS11:WVS16 K65547:K65549 JG65547:JG65549 TC65547:TC65549 ACY65547:ACY65549 AMU65547:AMU65549 AWQ65547:AWQ65549 BGM65547:BGM65549 BQI65547:BQI65549 CAE65547:CAE65549 CKA65547:CKA65549 CTW65547:CTW65549 DDS65547:DDS65549 DNO65547:DNO65549 DXK65547:DXK65549 EHG65547:EHG65549 ERC65547:ERC65549 FAY65547:FAY65549 FKU65547:FKU65549 FUQ65547:FUQ65549 GEM65547:GEM65549 GOI65547:GOI65549 GYE65547:GYE65549 HIA65547:HIA65549 HRW65547:HRW65549 IBS65547:IBS65549 ILO65547:ILO65549 IVK65547:IVK65549 JFG65547:JFG65549 JPC65547:JPC65549 JYY65547:JYY65549 KIU65547:KIU65549 KSQ65547:KSQ65549 LCM65547:LCM65549 LMI65547:LMI65549 LWE65547:LWE65549 MGA65547:MGA65549 MPW65547:MPW65549 MZS65547:MZS65549 NJO65547:NJO65549 NTK65547:NTK65549 ODG65547:ODG65549 ONC65547:ONC65549 OWY65547:OWY65549 PGU65547:PGU65549 PQQ65547:PQQ65549 QAM65547:QAM65549 QKI65547:QKI65549 QUE65547:QUE65549 REA65547:REA65549 RNW65547:RNW65549 RXS65547:RXS65549 SHO65547:SHO65549 SRK65547:SRK65549 TBG65547:TBG65549 TLC65547:TLC65549 TUY65547:TUY65549 UEU65547:UEU65549 UOQ65547:UOQ65549 UYM65547:UYM65549 VII65547:VII65549 VSE65547:VSE65549 WCA65547:WCA65549 WLW65547:WLW65549 WVS65547:WVS65549 K131083:K131085 JG131083:JG131085 TC131083:TC131085 ACY131083:ACY131085 AMU131083:AMU131085 AWQ131083:AWQ131085 BGM131083:BGM131085 BQI131083:BQI131085 CAE131083:CAE131085 CKA131083:CKA131085 CTW131083:CTW131085 DDS131083:DDS131085 DNO131083:DNO131085 DXK131083:DXK131085 EHG131083:EHG131085 ERC131083:ERC131085 FAY131083:FAY131085 FKU131083:FKU131085 FUQ131083:FUQ131085 GEM131083:GEM131085 GOI131083:GOI131085 GYE131083:GYE131085 HIA131083:HIA131085 HRW131083:HRW131085 IBS131083:IBS131085 ILO131083:ILO131085 IVK131083:IVK131085 JFG131083:JFG131085 JPC131083:JPC131085 JYY131083:JYY131085 KIU131083:KIU131085 KSQ131083:KSQ131085 LCM131083:LCM131085 LMI131083:LMI131085 LWE131083:LWE131085 MGA131083:MGA131085 MPW131083:MPW131085 MZS131083:MZS131085 NJO131083:NJO131085 NTK131083:NTK131085 ODG131083:ODG131085 ONC131083:ONC131085 OWY131083:OWY131085 PGU131083:PGU131085 PQQ131083:PQQ131085 QAM131083:QAM131085 QKI131083:QKI131085 QUE131083:QUE131085 REA131083:REA131085 RNW131083:RNW131085 RXS131083:RXS131085 SHO131083:SHO131085 SRK131083:SRK131085 TBG131083:TBG131085 TLC131083:TLC131085 TUY131083:TUY131085 UEU131083:UEU131085 UOQ131083:UOQ131085 UYM131083:UYM131085 VII131083:VII131085 VSE131083:VSE131085 WCA131083:WCA131085 WLW131083:WLW131085 WVS131083:WVS131085 K196619:K196621 JG196619:JG196621 TC196619:TC196621 ACY196619:ACY196621 AMU196619:AMU196621 AWQ196619:AWQ196621 BGM196619:BGM196621 BQI196619:BQI196621 CAE196619:CAE196621 CKA196619:CKA196621 CTW196619:CTW196621 DDS196619:DDS196621 DNO196619:DNO196621 DXK196619:DXK196621 EHG196619:EHG196621 ERC196619:ERC196621 FAY196619:FAY196621 FKU196619:FKU196621 FUQ196619:FUQ196621 GEM196619:GEM196621 GOI196619:GOI196621 GYE196619:GYE196621 HIA196619:HIA196621 HRW196619:HRW196621 IBS196619:IBS196621 ILO196619:ILO196621 IVK196619:IVK196621 JFG196619:JFG196621 JPC196619:JPC196621 JYY196619:JYY196621 KIU196619:KIU196621 KSQ196619:KSQ196621 LCM196619:LCM196621 LMI196619:LMI196621 LWE196619:LWE196621 MGA196619:MGA196621 MPW196619:MPW196621 MZS196619:MZS196621 NJO196619:NJO196621 NTK196619:NTK196621 ODG196619:ODG196621 ONC196619:ONC196621 OWY196619:OWY196621 PGU196619:PGU196621 PQQ196619:PQQ196621 QAM196619:QAM196621 QKI196619:QKI196621 QUE196619:QUE196621 REA196619:REA196621 RNW196619:RNW196621 RXS196619:RXS196621 SHO196619:SHO196621 SRK196619:SRK196621 TBG196619:TBG196621 TLC196619:TLC196621 TUY196619:TUY196621 UEU196619:UEU196621 UOQ196619:UOQ196621 UYM196619:UYM196621 VII196619:VII196621 VSE196619:VSE196621 WCA196619:WCA196621 WLW196619:WLW196621 WVS196619:WVS196621 K262155:K262157 JG262155:JG262157 TC262155:TC262157 ACY262155:ACY262157 AMU262155:AMU262157 AWQ262155:AWQ262157 BGM262155:BGM262157 BQI262155:BQI262157 CAE262155:CAE262157 CKA262155:CKA262157 CTW262155:CTW262157 DDS262155:DDS262157 DNO262155:DNO262157 DXK262155:DXK262157 EHG262155:EHG262157 ERC262155:ERC262157 FAY262155:FAY262157 FKU262155:FKU262157 FUQ262155:FUQ262157 GEM262155:GEM262157 GOI262155:GOI262157 GYE262155:GYE262157 HIA262155:HIA262157 HRW262155:HRW262157 IBS262155:IBS262157 ILO262155:ILO262157 IVK262155:IVK262157 JFG262155:JFG262157 JPC262155:JPC262157 JYY262155:JYY262157 KIU262155:KIU262157 KSQ262155:KSQ262157 LCM262155:LCM262157 LMI262155:LMI262157 LWE262155:LWE262157 MGA262155:MGA262157 MPW262155:MPW262157 MZS262155:MZS262157 NJO262155:NJO262157 NTK262155:NTK262157 ODG262155:ODG262157 ONC262155:ONC262157 OWY262155:OWY262157 PGU262155:PGU262157 PQQ262155:PQQ262157 QAM262155:QAM262157 QKI262155:QKI262157 QUE262155:QUE262157 REA262155:REA262157 RNW262155:RNW262157 RXS262155:RXS262157 SHO262155:SHO262157 SRK262155:SRK262157 TBG262155:TBG262157 TLC262155:TLC262157 TUY262155:TUY262157 UEU262155:UEU262157 UOQ262155:UOQ262157 UYM262155:UYM262157 VII262155:VII262157 VSE262155:VSE262157 WCA262155:WCA262157 WLW262155:WLW262157 WVS262155:WVS262157 K327691:K327693 JG327691:JG327693 TC327691:TC327693 ACY327691:ACY327693 AMU327691:AMU327693 AWQ327691:AWQ327693 BGM327691:BGM327693 BQI327691:BQI327693 CAE327691:CAE327693 CKA327691:CKA327693 CTW327691:CTW327693 DDS327691:DDS327693 DNO327691:DNO327693 DXK327691:DXK327693 EHG327691:EHG327693 ERC327691:ERC327693 FAY327691:FAY327693 FKU327691:FKU327693 FUQ327691:FUQ327693 GEM327691:GEM327693 GOI327691:GOI327693 GYE327691:GYE327693 HIA327691:HIA327693 HRW327691:HRW327693 IBS327691:IBS327693 ILO327691:ILO327693 IVK327691:IVK327693 JFG327691:JFG327693 JPC327691:JPC327693 JYY327691:JYY327693 KIU327691:KIU327693 KSQ327691:KSQ327693 LCM327691:LCM327693 LMI327691:LMI327693 LWE327691:LWE327693 MGA327691:MGA327693 MPW327691:MPW327693 MZS327691:MZS327693 NJO327691:NJO327693 NTK327691:NTK327693 ODG327691:ODG327693 ONC327691:ONC327693 OWY327691:OWY327693 PGU327691:PGU327693 PQQ327691:PQQ327693 QAM327691:QAM327693 QKI327691:QKI327693 QUE327691:QUE327693 REA327691:REA327693 RNW327691:RNW327693 RXS327691:RXS327693 SHO327691:SHO327693 SRK327691:SRK327693 TBG327691:TBG327693 TLC327691:TLC327693 TUY327691:TUY327693 UEU327691:UEU327693 UOQ327691:UOQ327693 UYM327691:UYM327693 VII327691:VII327693 VSE327691:VSE327693 WCA327691:WCA327693 WLW327691:WLW327693 WVS327691:WVS327693 K393227:K393229 JG393227:JG393229 TC393227:TC393229 ACY393227:ACY393229 AMU393227:AMU393229 AWQ393227:AWQ393229 BGM393227:BGM393229 BQI393227:BQI393229 CAE393227:CAE393229 CKA393227:CKA393229 CTW393227:CTW393229 DDS393227:DDS393229 DNO393227:DNO393229 DXK393227:DXK393229 EHG393227:EHG393229 ERC393227:ERC393229 FAY393227:FAY393229 FKU393227:FKU393229 FUQ393227:FUQ393229 GEM393227:GEM393229 GOI393227:GOI393229 GYE393227:GYE393229 HIA393227:HIA393229 HRW393227:HRW393229 IBS393227:IBS393229 ILO393227:ILO393229 IVK393227:IVK393229 JFG393227:JFG393229 JPC393227:JPC393229 JYY393227:JYY393229 KIU393227:KIU393229 KSQ393227:KSQ393229 LCM393227:LCM393229 LMI393227:LMI393229 LWE393227:LWE393229 MGA393227:MGA393229 MPW393227:MPW393229 MZS393227:MZS393229 NJO393227:NJO393229 NTK393227:NTK393229 ODG393227:ODG393229 ONC393227:ONC393229 OWY393227:OWY393229 PGU393227:PGU393229 PQQ393227:PQQ393229 QAM393227:QAM393229 QKI393227:QKI393229 QUE393227:QUE393229 REA393227:REA393229 RNW393227:RNW393229 RXS393227:RXS393229 SHO393227:SHO393229 SRK393227:SRK393229 TBG393227:TBG393229 TLC393227:TLC393229 TUY393227:TUY393229 UEU393227:UEU393229 UOQ393227:UOQ393229 UYM393227:UYM393229 VII393227:VII393229 VSE393227:VSE393229 WCA393227:WCA393229 WLW393227:WLW393229 WVS393227:WVS393229 K458763:K458765 JG458763:JG458765 TC458763:TC458765 ACY458763:ACY458765 AMU458763:AMU458765 AWQ458763:AWQ458765 BGM458763:BGM458765 BQI458763:BQI458765 CAE458763:CAE458765 CKA458763:CKA458765 CTW458763:CTW458765 DDS458763:DDS458765 DNO458763:DNO458765 DXK458763:DXK458765 EHG458763:EHG458765 ERC458763:ERC458765 FAY458763:FAY458765 FKU458763:FKU458765 FUQ458763:FUQ458765 GEM458763:GEM458765 GOI458763:GOI458765 GYE458763:GYE458765 HIA458763:HIA458765 HRW458763:HRW458765 IBS458763:IBS458765 ILO458763:ILO458765 IVK458763:IVK458765 JFG458763:JFG458765 JPC458763:JPC458765 JYY458763:JYY458765 KIU458763:KIU458765 KSQ458763:KSQ458765 LCM458763:LCM458765 LMI458763:LMI458765 LWE458763:LWE458765 MGA458763:MGA458765 MPW458763:MPW458765 MZS458763:MZS458765 NJO458763:NJO458765 NTK458763:NTK458765 ODG458763:ODG458765 ONC458763:ONC458765 OWY458763:OWY458765 PGU458763:PGU458765 PQQ458763:PQQ458765 QAM458763:QAM458765 QKI458763:QKI458765 QUE458763:QUE458765 REA458763:REA458765 RNW458763:RNW458765 RXS458763:RXS458765 SHO458763:SHO458765 SRK458763:SRK458765 TBG458763:TBG458765 TLC458763:TLC458765 TUY458763:TUY458765 UEU458763:UEU458765 UOQ458763:UOQ458765 UYM458763:UYM458765 VII458763:VII458765 VSE458763:VSE458765 WCA458763:WCA458765 WLW458763:WLW458765 WVS458763:WVS458765 K524299:K524301 JG524299:JG524301 TC524299:TC524301 ACY524299:ACY524301 AMU524299:AMU524301 AWQ524299:AWQ524301 BGM524299:BGM524301 BQI524299:BQI524301 CAE524299:CAE524301 CKA524299:CKA524301 CTW524299:CTW524301 DDS524299:DDS524301 DNO524299:DNO524301 DXK524299:DXK524301 EHG524299:EHG524301 ERC524299:ERC524301 FAY524299:FAY524301 FKU524299:FKU524301 FUQ524299:FUQ524301 GEM524299:GEM524301 GOI524299:GOI524301 GYE524299:GYE524301 HIA524299:HIA524301 HRW524299:HRW524301 IBS524299:IBS524301 ILO524299:ILO524301 IVK524299:IVK524301 JFG524299:JFG524301 JPC524299:JPC524301 JYY524299:JYY524301 KIU524299:KIU524301 KSQ524299:KSQ524301 LCM524299:LCM524301 LMI524299:LMI524301 LWE524299:LWE524301 MGA524299:MGA524301 MPW524299:MPW524301 MZS524299:MZS524301 NJO524299:NJO524301 NTK524299:NTK524301 ODG524299:ODG524301 ONC524299:ONC524301 OWY524299:OWY524301 PGU524299:PGU524301 PQQ524299:PQQ524301 QAM524299:QAM524301 QKI524299:QKI524301 QUE524299:QUE524301 REA524299:REA524301 RNW524299:RNW524301 RXS524299:RXS524301 SHO524299:SHO524301 SRK524299:SRK524301 TBG524299:TBG524301 TLC524299:TLC524301 TUY524299:TUY524301 UEU524299:UEU524301 UOQ524299:UOQ524301 UYM524299:UYM524301 VII524299:VII524301 VSE524299:VSE524301 WCA524299:WCA524301 WLW524299:WLW524301 WVS524299:WVS524301 K589835:K589837 JG589835:JG589837 TC589835:TC589837 ACY589835:ACY589837 AMU589835:AMU589837 AWQ589835:AWQ589837 BGM589835:BGM589837 BQI589835:BQI589837 CAE589835:CAE589837 CKA589835:CKA589837 CTW589835:CTW589837 DDS589835:DDS589837 DNO589835:DNO589837 DXK589835:DXK589837 EHG589835:EHG589837 ERC589835:ERC589837 FAY589835:FAY589837 FKU589835:FKU589837 FUQ589835:FUQ589837 GEM589835:GEM589837 GOI589835:GOI589837 GYE589835:GYE589837 HIA589835:HIA589837 HRW589835:HRW589837 IBS589835:IBS589837 ILO589835:ILO589837 IVK589835:IVK589837 JFG589835:JFG589837 JPC589835:JPC589837 JYY589835:JYY589837 KIU589835:KIU589837 KSQ589835:KSQ589837 LCM589835:LCM589837 LMI589835:LMI589837 LWE589835:LWE589837 MGA589835:MGA589837 MPW589835:MPW589837 MZS589835:MZS589837 NJO589835:NJO589837 NTK589835:NTK589837 ODG589835:ODG589837 ONC589835:ONC589837 OWY589835:OWY589837 PGU589835:PGU589837 PQQ589835:PQQ589837 QAM589835:QAM589837 QKI589835:QKI589837 QUE589835:QUE589837 REA589835:REA589837 RNW589835:RNW589837 RXS589835:RXS589837 SHO589835:SHO589837 SRK589835:SRK589837 TBG589835:TBG589837 TLC589835:TLC589837 TUY589835:TUY589837 UEU589835:UEU589837 UOQ589835:UOQ589837 UYM589835:UYM589837 VII589835:VII589837 VSE589835:VSE589837 WCA589835:WCA589837 WLW589835:WLW589837 WVS589835:WVS589837 K655371:K655373 JG655371:JG655373 TC655371:TC655373 ACY655371:ACY655373 AMU655371:AMU655373 AWQ655371:AWQ655373 BGM655371:BGM655373 BQI655371:BQI655373 CAE655371:CAE655373 CKA655371:CKA655373 CTW655371:CTW655373 DDS655371:DDS655373 DNO655371:DNO655373 DXK655371:DXK655373 EHG655371:EHG655373 ERC655371:ERC655373 FAY655371:FAY655373 FKU655371:FKU655373 FUQ655371:FUQ655373 GEM655371:GEM655373 GOI655371:GOI655373 GYE655371:GYE655373 HIA655371:HIA655373 HRW655371:HRW655373 IBS655371:IBS655373 ILO655371:ILO655373 IVK655371:IVK655373 JFG655371:JFG655373 JPC655371:JPC655373 JYY655371:JYY655373 KIU655371:KIU655373 KSQ655371:KSQ655373 LCM655371:LCM655373 LMI655371:LMI655373 LWE655371:LWE655373 MGA655371:MGA655373 MPW655371:MPW655373 MZS655371:MZS655373 NJO655371:NJO655373 NTK655371:NTK655373 ODG655371:ODG655373 ONC655371:ONC655373 OWY655371:OWY655373 PGU655371:PGU655373 PQQ655371:PQQ655373 QAM655371:QAM655373 QKI655371:QKI655373 QUE655371:QUE655373 REA655371:REA655373 RNW655371:RNW655373 RXS655371:RXS655373 SHO655371:SHO655373 SRK655371:SRK655373 TBG655371:TBG655373 TLC655371:TLC655373 TUY655371:TUY655373 UEU655371:UEU655373 UOQ655371:UOQ655373 UYM655371:UYM655373 VII655371:VII655373 VSE655371:VSE655373 WCA655371:WCA655373 WLW655371:WLW655373 WVS655371:WVS655373 K720907:K720909 JG720907:JG720909 TC720907:TC720909 ACY720907:ACY720909 AMU720907:AMU720909 AWQ720907:AWQ720909 BGM720907:BGM720909 BQI720907:BQI720909 CAE720907:CAE720909 CKA720907:CKA720909 CTW720907:CTW720909 DDS720907:DDS720909 DNO720907:DNO720909 DXK720907:DXK720909 EHG720907:EHG720909 ERC720907:ERC720909 FAY720907:FAY720909 FKU720907:FKU720909 FUQ720907:FUQ720909 GEM720907:GEM720909 GOI720907:GOI720909 GYE720907:GYE720909 HIA720907:HIA720909 HRW720907:HRW720909 IBS720907:IBS720909 ILO720907:ILO720909 IVK720907:IVK720909 JFG720907:JFG720909 JPC720907:JPC720909 JYY720907:JYY720909 KIU720907:KIU720909 KSQ720907:KSQ720909 LCM720907:LCM720909 LMI720907:LMI720909 LWE720907:LWE720909 MGA720907:MGA720909 MPW720907:MPW720909 MZS720907:MZS720909 NJO720907:NJO720909 NTK720907:NTK720909 ODG720907:ODG720909 ONC720907:ONC720909 OWY720907:OWY720909 PGU720907:PGU720909 PQQ720907:PQQ720909 QAM720907:QAM720909 QKI720907:QKI720909 QUE720907:QUE720909 REA720907:REA720909 RNW720907:RNW720909 RXS720907:RXS720909 SHO720907:SHO720909 SRK720907:SRK720909 TBG720907:TBG720909 TLC720907:TLC720909 TUY720907:TUY720909 UEU720907:UEU720909 UOQ720907:UOQ720909 UYM720907:UYM720909 VII720907:VII720909 VSE720907:VSE720909 WCA720907:WCA720909 WLW720907:WLW720909 WVS720907:WVS720909 K786443:K786445 JG786443:JG786445 TC786443:TC786445 ACY786443:ACY786445 AMU786443:AMU786445 AWQ786443:AWQ786445 BGM786443:BGM786445 BQI786443:BQI786445 CAE786443:CAE786445 CKA786443:CKA786445 CTW786443:CTW786445 DDS786443:DDS786445 DNO786443:DNO786445 DXK786443:DXK786445 EHG786443:EHG786445 ERC786443:ERC786445 FAY786443:FAY786445 FKU786443:FKU786445 FUQ786443:FUQ786445 GEM786443:GEM786445 GOI786443:GOI786445 GYE786443:GYE786445 HIA786443:HIA786445 HRW786443:HRW786445 IBS786443:IBS786445 ILO786443:ILO786445 IVK786443:IVK786445 JFG786443:JFG786445 JPC786443:JPC786445 JYY786443:JYY786445 KIU786443:KIU786445 KSQ786443:KSQ786445 LCM786443:LCM786445 LMI786443:LMI786445 LWE786443:LWE786445 MGA786443:MGA786445 MPW786443:MPW786445 MZS786443:MZS786445 NJO786443:NJO786445 NTK786443:NTK786445 ODG786443:ODG786445 ONC786443:ONC786445 OWY786443:OWY786445 PGU786443:PGU786445 PQQ786443:PQQ786445 QAM786443:QAM786445 QKI786443:QKI786445 QUE786443:QUE786445 REA786443:REA786445 RNW786443:RNW786445 RXS786443:RXS786445 SHO786443:SHO786445 SRK786443:SRK786445 TBG786443:TBG786445 TLC786443:TLC786445 TUY786443:TUY786445 UEU786443:UEU786445 UOQ786443:UOQ786445 UYM786443:UYM786445 VII786443:VII786445 VSE786443:VSE786445 WCA786443:WCA786445 WLW786443:WLW786445 WVS786443:WVS786445 K851979:K851981 JG851979:JG851981 TC851979:TC851981 ACY851979:ACY851981 AMU851979:AMU851981 AWQ851979:AWQ851981 BGM851979:BGM851981 BQI851979:BQI851981 CAE851979:CAE851981 CKA851979:CKA851981 CTW851979:CTW851981 DDS851979:DDS851981 DNO851979:DNO851981 DXK851979:DXK851981 EHG851979:EHG851981 ERC851979:ERC851981 FAY851979:FAY851981 FKU851979:FKU851981 FUQ851979:FUQ851981 GEM851979:GEM851981 GOI851979:GOI851981 GYE851979:GYE851981 HIA851979:HIA851981 HRW851979:HRW851981 IBS851979:IBS851981 ILO851979:ILO851981 IVK851979:IVK851981 JFG851979:JFG851981 JPC851979:JPC851981 JYY851979:JYY851981 KIU851979:KIU851981 KSQ851979:KSQ851981 LCM851979:LCM851981 LMI851979:LMI851981 LWE851979:LWE851981 MGA851979:MGA851981 MPW851979:MPW851981 MZS851979:MZS851981 NJO851979:NJO851981 NTK851979:NTK851981 ODG851979:ODG851981 ONC851979:ONC851981 OWY851979:OWY851981 PGU851979:PGU851981 PQQ851979:PQQ851981 QAM851979:QAM851981 QKI851979:QKI851981 QUE851979:QUE851981 REA851979:REA851981 RNW851979:RNW851981 RXS851979:RXS851981 SHO851979:SHO851981 SRK851979:SRK851981 TBG851979:TBG851981 TLC851979:TLC851981 TUY851979:TUY851981 UEU851979:UEU851981 UOQ851979:UOQ851981 UYM851979:UYM851981 VII851979:VII851981 VSE851979:VSE851981 WCA851979:WCA851981 WLW851979:WLW851981 WVS851979:WVS851981 K917515:K917517 JG917515:JG917517 TC917515:TC917517 ACY917515:ACY917517 AMU917515:AMU917517 AWQ917515:AWQ917517 BGM917515:BGM917517 BQI917515:BQI917517 CAE917515:CAE917517 CKA917515:CKA917517 CTW917515:CTW917517 DDS917515:DDS917517 DNO917515:DNO917517 DXK917515:DXK917517 EHG917515:EHG917517 ERC917515:ERC917517 FAY917515:FAY917517 FKU917515:FKU917517 FUQ917515:FUQ917517 GEM917515:GEM917517 GOI917515:GOI917517 GYE917515:GYE917517 HIA917515:HIA917517 HRW917515:HRW917517 IBS917515:IBS917517 ILO917515:ILO917517 IVK917515:IVK917517 JFG917515:JFG917517 JPC917515:JPC917517 JYY917515:JYY917517 KIU917515:KIU917517 KSQ917515:KSQ917517 LCM917515:LCM917517 LMI917515:LMI917517 LWE917515:LWE917517 MGA917515:MGA917517 MPW917515:MPW917517 MZS917515:MZS917517 NJO917515:NJO917517 NTK917515:NTK917517 ODG917515:ODG917517 ONC917515:ONC917517 OWY917515:OWY917517 PGU917515:PGU917517 PQQ917515:PQQ917517 QAM917515:QAM917517 QKI917515:QKI917517 QUE917515:QUE917517 REA917515:REA917517 RNW917515:RNW917517 RXS917515:RXS917517 SHO917515:SHO917517 SRK917515:SRK917517 TBG917515:TBG917517 TLC917515:TLC917517 TUY917515:TUY917517 UEU917515:UEU917517 UOQ917515:UOQ917517 UYM917515:UYM917517 VII917515:VII917517 VSE917515:VSE917517 WCA917515:WCA917517 WLW917515:WLW917517 WVS917515:WVS917517 K983051:K983053 JG983051:JG983053 TC983051:TC983053 ACY983051:ACY983053 AMU983051:AMU983053 AWQ983051:AWQ983053 BGM983051:BGM983053 BQI983051:BQI983053 CAE983051:CAE983053 CKA983051:CKA983053 CTW983051:CTW983053 DDS983051:DDS983053 DNO983051:DNO983053 DXK983051:DXK983053 EHG983051:EHG983053 ERC983051:ERC983053 FAY983051:FAY983053 FKU983051:FKU983053 FUQ983051:FUQ983053 GEM983051:GEM983053 GOI983051:GOI983053 GYE983051:GYE983053 HIA983051:HIA983053 HRW983051:HRW983053 IBS983051:IBS983053 ILO983051:ILO983053 IVK983051:IVK983053 JFG983051:JFG983053 JPC983051:JPC983053 JYY983051:JYY983053 KIU983051:KIU983053 KSQ983051:KSQ983053 LCM983051:LCM983053 LMI983051:LMI983053 LWE983051:LWE983053 MGA983051:MGA983053 MPW983051:MPW983053 MZS983051:MZS983053 NJO983051:NJO983053 NTK983051:NTK983053 ODG983051:ODG983053 ONC983051:ONC983053 OWY983051:OWY983053 PGU983051:PGU983053 PQQ983051:PQQ983053 QAM983051:QAM983053 QKI983051:QKI983053 QUE983051:QUE983053 REA983051:REA983053 RNW983051:RNW983053 RXS983051:RXS983053 SHO983051:SHO983053 SRK983051:SRK983053 TBG983051:TBG983053 TLC983051:TLC983053 TUY983051:TUY983053 UEU983051:UEU983053 UOQ983051:UOQ983053 UYM983051:UYM983053 VII983051:VII983053 VSE983051:VSE983053 WCA983051:WCA983053 WLW983051:WLW983053 WVS983051:WVS983053" xr:uid="{B5231113-F7BF-404F-B160-A3FE81C74A66}">
      <formula1 xml:space="preserve"> Status</formula1>
    </dataValidation>
    <dataValidation type="list" allowBlank="1" showInputMessage="1" showErrorMessage="1" sqref="WVO983051:WVO983053 JC11:JC16 SY11:SY16 ACU11:ACU16 AMQ11:AMQ16 AWM11:AWM16 BGI11:BGI16 BQE11:BQE16 CAA11:CAA16 CJW11:CJW16 CTS11:CTS16 DDO11:DDO16 DNK11:DNK16 DXG11:DXG16 EHC11:EHC16 EQY11:EQY16 FAU11:FAU16 FKQ11:FKQ16 FUM11:FUM16 GEI11:GEI16 GOE11:GOE16 GYA11:GYA16 HHW11:HHW16 HRS11:HRS16 IBO11:IBO16 ILK11:ILK16 IVG11:IVG16 JFC11:JFC16 JOY11:JOY16 JYU11:JYU16 KIQ11:KIQ16 KSM11:KSM16 LCI11:LCI16 LME11:LME16 LWA11:LWA16 MFW11:MFW16 MPS11:MPS16 MZO11:MZO16 NJK11:NJK16 NTG11:NTG16 ODC11:ODC16 OMY11:OMY16 OWU11:OWU16 PGQ11:PGQ16 PQM11:PQM16 QAI11:QAI16 QKE11:QKE16 QUA11:QUA16 RDW11:RDW16 RNS11:RNS16 RXO11:RXO16 SHK11:SHK16 SRG11:SRG16 TBC11:TBC16 TKY11:TKY16 TUU11:TUU16 UEQ11:UEQ16 UOM11:UOM16 UYI11:UYI16 VIE11:VIE16 VSA11:VSA16 WBW11:WBW16 WLS11:WLS16 WVO11:WVO16 G65547:G65549 JC65547:JC65549 SY65547:SY65549 ACU65547:ACU65549 AMQ65547:AMQ65549 AWM65547:AWM65549 BGI65547:BGI65549 BQE65547:BQE65549 CAA65547:CAA65549 CJW65547:CJW65549 CTS65547:CTS65549 DDO65547:DDO65549 DNK65547:DNK65549 DXG65547:DXG65549 EHC65547:EHC65549 EQY65547:EQY65549 FAU65547:FAU65549 FKQ65547:FKQ65549 FUM65547:FUM65549 GEI65547:GEI65549 GOE65547:GOE65549 GYA65547:GYA65549 HHW65547:HHW65549 HRS65547:HRS65549 IBO65547:IBO65549 ILK65547:ILK65549 IVG65547:IVG65549 JFC65547:JFC65549 JOY65547:JOY65549 JYU65547:JYU65549 KIQ65547:KIQ65549 KSM65547:KSM65549 LCI65547:LCI65549 LME65547:LME65549 LWA65547:LWA65549 MFW65547:MFW65549 MPS65547:MPS65549 MZO65547:MZO65549 NJK65547:NJK65549 NTG65547:NTG65549 ODC65547:ODC65549 OMY65547:OMY65549 OWU65547:OWU65549 PGQ65547:PGQ65549 PQM65547:PQM65549 QAI65547:QAI65549 QKE65547:QKE65549 QUA65547:QUA65549 RDW65547:RDW65549 RNS65547:RNS65549 RXO65547:RXO65549 SHK65547:SHK65549 SRG65547:SRG65549 TBC65547:TBC65549 TKY65547:TKY65549 TUU65547:TUU65549 UEQ65547:UEQ65549 UOM65547:UOM65549 UYI65547:UYI65549 VIE65547:VIE65549 VSA65547:VSA65549 WBW65547:WBW65549 WLS65547:WLS65549 WVO65547:WVO65549 G131083:G131085 JC131083:JC131085 SY131083:SY131085 ACU131083:ACU131085 AMQ131083:AMQ131085 AWM131083:AWM131085 BGI131083:BGI131085 BQE131083:BQE131085 CAA131083:CAA131085 CJW131083:CJW131085 CTS131083:CTS131085 DDO131083:DDO131085 DNK131083:DNK131085 DXG131083:DXG131085 EHC131083:EHC131085 EQY131083:EQY131085 FAU131083:FAU131085 FKQ131083:FKQ131085 FUM131083:FUM131085 GEI131083:GEI131085 GOE131083:GOE131085 GYA131083:GYA131085 HHW131083:HHW131085 HRS131083:HRS131085 IBO131083:IBO131085 ILK131083:ILK131085 IVG131083:IVG131085 JFC131083:JFC131085 JOY131083:JOY131085 JYU131083:JYU131085 KIQ131083:KIQ131085 KSM131083:KSM131085 LCI131083:LCI131085 LME131083:LME131085 LWA131083:LWA131085 MFW131083:MFW131085 MPS131083:MPS131085 MZO131083:MZO131085 NJK131083:NJK131085 NTG131083:NTG131085 ODC131083:ODC131085 OMY131083:OMY131085 OWU131083:OWU131085 PGQ131083:PGQ131085 PQM131083:PQM131085 QAI131083:QAI131085 QKE131083:QKE131085 QUA131083:QUA131085 RDW131083:RDW131085 RNS131083:RNS131085 RXO131083:RXO131085 SHK131083:SHK131085 SRG131083:SRG131085 TBC131083:TBC131085 TKY131083:TKY131085 TUU131083:TUU131085 UEQ131083:UEQ131085 UOM131083:UOM131085 UYI131083:UYI131085 VIE131083:VIE131085 VSA131083:VSA131085 WBW131083:WBW131085 WLS131083:WLS131085 WVO131083:WVO131085 G196619:G196621 JC196619:JC196621 SY196619:SY196621 ACU196619:ACU196621 AMQ196619:AMQ196621 AWM196619:AWM196621 BGI196619:BGI196621 BQE196619:BQE196621 CAA196619:CAA196621 CJW196619:CJW196621 CTS196619:CTS196621 DDO196619:DDO196621 DNK196619:DNK196621 DXG196619:DXG196621 EHC196619:EHC196621 EQY196619:EQY196621 FAU196619:FAU196621 FKQ196619:FKQ196621 FUM196619:FUM196621 GEI196619:GEI196621 GOE196619:GOE196621 GYA196619:GYA196621 HHW196619:HHW196621 HRS196619:HRS196621 IBO196619:IBO196621 ILK196619:ILK196621 IVG196619:IVG196621 JFC196619:JFC196621 JOY196619:JOY196621 JYU196619:JYU196621 KIQ196619:KIQ196621 KSM196619:KSM196621 LCI196619:LCI196621 LME196619:LME196621 LWA196619:LWA196621 MFW196619:MFW196621 MPS196619:MPS196621 MZO196619:MZO196621 NJK196619:NJK196621 NTG196619:NTG196621 ODC196619:ODC196621 OMY196619:OMY196621 OWU196619:OWU196621 PGQ196619:PGQ196621 PQM196619:PQM196621 QAI196619:QAI196621 QKE196619:QKE196621 QUA196619:QUA196621 RDW196619:RDW196621 RNS196619:RNS196621 RXO196619:RXO196621 SHK196619:SHK196621 SRG196619:SRG196621 TBC196619:TBC196621 TKY196619:TKY196621 TUU196619:TUU196621 UEQ196619:UEQ196621 UOM196619:UOM196621 UYI196619:UYI196621 VIE196619:VIE196621 VSA196619:VSA196621 WBW196619:WBW196621 WLS196619:WLS196621 WVO196619:WVO196621 G262155:G262157 JC262155:JC262157 SY262155:SY262157 ACU262155:ACU262157 AMQ262155:AMQ262157 AWM262155:AWM262157 BGI262155:BGI262157 BQE262155:BQE262157 CAA262155:CAA262157 CJW262155:CJW262157 CTS262155:CTS262157 DDO262155:DDO262157 DNK262155:DNK262157 DXG262155:DXG262157 EHC262155:EHC262157 EQY262155:EQY262157 FAU262155:FAU262157 FKQ262155:FKQ262157 FUM262155:FUM262157 GEI262155:GEI262157 GOE262155:GOE262157 GYA262155:GYA262157 HHW262155:HHW262157 HRS262155:HRS262157 IBO262155:IBO262157 ILK262155:ILK262157 IVG262155:IVG262157 JFC262155:JFC262157 JOY262155:JOY262157 JYU262155:JYU262157 KIQ262155:KIQ262157 KSM262155:KSM262157 LCI262155:LCI262157 LME262155:LME262157 LWA262155:LWA262157 MFW262155:MFW262157 MPS262155:MPS262157 MZO262155:MZO262157 NJK262155:NJK262157 NTG262155:NTG262157 ODC262155:ODC262157 OMY262155:OMY262157 OWU262155:OWU262157 PGQ262155:PGQ262157 PQM262155:PQM262157 QAI262155:QAI262157 QKE262155:QKE262157 QUA262155:QUA262157 RDW262155:RDW262157 RNS262155:RNS262157 RXO262155:RXO262157 SHK262155:SHK262157 SRG262155:SRG262157 TBC262155:TBC262157 TKY262155:TKY262157 TUU262155:TUU262157 UEQ262155:UEQ262157 UOM262155:UOM262157 UYI262155:UYI262157 VIE262155:VIE262157 VSA262155:VSA262157 WBW262155:WBW262157 WLS262155:WLS262157 WVO262155:WVO262157 G327691:G327693 JC327691:JC327693 SY327691:SY327693 ACU327691:ACU327693 AMQ327691:AMQ327693 AWM327691:AWM327693 BGI327691:BGI327693 BQE327691:BQE327693 CAA327691:CAA327693 CJW327691:CJW327693 CTS327691:CTS327693 DDO327691:DDO327693 DNK327691:DNK327693 DXG327691:DXG327693 EHC327691:EHC327693 EQY327691:EQY327693 FAU327691:FAU327693 FKQ327691:FKQ327693 FUM327691:FUM327693 GEI327691:GEI327693 GOE327691:GOE327693 GYA327691:GYA327693 HHW327691:HHW327693 HRS327691:HRS327693 IBO327691:IBO327693 ILK327691:ILK327693 IVG327691:IVG327693 JFC327691:JFC327693 JOY327691:JOY327693 JYU327691:JYU327693 KIQ327691:KIQ327693 KSM327691:KSM327693 LCI327691:LCI327693 LME327691:LME327693 LWA327691:LWA327693 MFW327691:MFW327693 MPS327691:MPS327693 MZO327691:MZO327693 NJK327691:NJK327693 NTG327691:NTG327693 ODC327691:ODC327693 OMY327691:OMY327693 OWU327691:OWU327693 PGQ327691:PGQ327693 PQM327691:PQM327693 QAI327691:QAI327693 QKE327691:QKE327693 QUA327691:QUA327693 RDW327691:RDW327693 RNS327691:RNS327693 RXO327691:RXO327693 SHK327691:SHK327693 SRG327691:SRG327693 TBC327691:TBC327693 TKY327691:TKY327693 TUU327691:TUU327693 UEQ327691:UEQ327693 UOM327691:UOM327693 UYI327691:UYI327693 VIE327691:VIE327693 VSA327691:VSA327693 WBW327691:WBW327693 WLS327691:WLS327693 WVO327691:WVO327693 G393227:G393229 JC393227:JC393229 SY393227:SY393229 ACU393227:ACU393229 AMQ393227:AMQ393229 AWM393227:AWM393229 BGI393227:BGI393229 BQE393227:BQE393229 CAA393227:CAA393229 CJW393227:CJW393229 CTS393227:CTS393229 DDO393227:DDO393229 DNK393227:DNK393229 DXG393227:DXG393229 EHC393227:EHC393229 EQY393227:EQY393229 FAU393227:FAU393229 FKQ393227:FKQ393229 FUM393227:FUM393229 GEI393227:GEI393229 GOE393227:GOE393229 GYA393227:GYA393229 HHW393227:HHW393229 HRS393227:HRS393229 IBO393227:IBO393229 ILK393227:ILK393229 IVG393227:IVG393229 JFC393227:JFC393229 JOY393227:JOY393229 JYU393227:JYU393229 KIQ393227:KIQ393229 KSM393227:KSM393229 LCI393227:LCI393229 LME393227:LME393229 LWA393227:LWA393229 MFW393227:MFW393229 MPS393227:MPS393229 MZO393227:MZO393229 NJK393227:NJK393229 NTG393227:NTG393229 ODC393227:ODC393229 OMY393227:OMY393229 OWU393227:OWU393229 PGQ393227:PGQ393229 PQM393227:PQM393229 QAI393227:QAI393229 QKE393227:QKE393229 QUA393227:QUA393229 RDW393227:RDW393229 RNS393227:RNS393229 RXO393227:RXO393229 SHK393227:SHK393229 SRG393227:SRG393229 TBC393227:TBC393229 TKY393227:TKY393229 TUU393227:TUU393229 UEQ393227:UEQ393229 UOM393227:UOM393229 UYI393227:UYI393229 VIE393227:VIE393229 VSA393227:VSA393229 WBW393227:WBW393229 WLS393227:WLS393229 WVO393227:WVO393229 G458763:G458765 JC458763:JC458765 SY458763:SY458765 ACU458763:ACU458765 AMQ458763:AMQ458765 AWM458763:AWM458765 BGI458763:BGI458765 BQE458763:BQE458765 CAA458763:CAA458765 CJW458763:CJW458765 CTS458763:CTS458765 DDO458763:DDO458765 DNK458763:DNK458765 DXG458763:DXG458765 EHC458763:EHC458765 EQY458763:EQY458765 FAU458763:FAU458765 FKQ458763:FKQ458765 FUM458763:FUM458765 GEI458763:GEI458765 GOE458763:GOE458765 GYA458763:GYA458765 HHW458763:HHW458765 HRS458763:HRS458765 IBO458763:IBO458765 ILK458763:ILK458765 IVG458763:IVG458765 JFC458763:JFC458765 JOY458763:JOY458765 JYU458763:JYU458765 KIQ458763:KIQ458765 KSM458763:KSM458765 LCI458763:LCI458765 LME458763:LME458765 LWA458763:LWA458765 MFW458763:MFW458765 MPS458763:MPS458765 MZO458763:MZO458765 NJK458763:NJK458765 NTG458763:NTG458765 ODC458763:ODC458765 OMY458763:OMY458765 OWU458763:OWU458765 PGQ458763:PGQ458765 PQM458763:PQM458765 QAI458763:QAI458765 QKE458763:QKE458765 QUA458763:QUA458765 RDW458763:RDW458765 RNS458763:RNS458765 RXO458763:RXO458765 SHK458763:SHK458765 SRG458763:SRG458765 TBC458763:TBC458765 TKY458763:TKY458765 TUU458763:TUU458765 UEQ458763:UEQ458765 UOM458763:UOM458765 UYI458763:UYI458765 VIE458763:VIE458765 VSA458763:VSA458765 WBW458763:WBW458765 WLS458763:WLS458765 WVO458763:WVO458765 G524299:G524301 JC524299:JC524301 SY524299:SY524301 ACU524299:ACU524301 AMQ524299:AMQ524301 AWM524299:AWM524301 BGI524299:BGI524301 BQE524299:BQE524301 CAA524299:CAA524301 CJW524299:CJW524301 CTS524299:CTS524301 DDO524299:DDO524301 DNK524299:DNK524301 DXG524299:DXG524301 EHC524299:EHC524301 EQY524299:EQY524301 FAU524299:FAU524301 FKQ524299:FKQ524301 FUM524299:FUM524301 GEI524299:GEI524301 GOE524299:GOE524301 GYA524299:GYA524301 HHW524299:HHW524301 HRS524299:HRS524301 IBO524299:IBO524301 ILK524299:ILK524301 IVG524299:IVG524301 JFC524299:JFC524301 JOY524299:JOY524301 JYU524299:JYU524301 KIQ524299:KIQ524301 KSM524299:KSM524301 LCI524299:LCI524301 LME524299:LME524301 LWA524299:LWA524301 MFW524299:MFW524301 MPS524299:MPS524301 MZO524299:MZO524301 NJK524299:NJK524301 NTG524299:NTG524301 ODC524299:ODC524301 OMY524299:OMY524301 OWU524299:OWU524301 PGQ524299:PGQ524301 PQM524299:PQM524301 QAI524299:QAI524301 QKE524299:QKE524301 QUA524299:QUA524301 RDW524299:RDW524301 RNS524299:RNS524301 RXO524299:RXO524301 SHK524299:SHK524301 SRG524299:SRG524301 TBC524299:TBC524301 TKY524299:TKY524301 TUU524299:TUU524301 UEQ524299:UEQ524301 UOM524299:UOM524301 UYI524299:UYI524301 VIE524299:VIE524301 VSA524299:VSA524301 WBW524299:WBW524301 WLS524299:WLS524301 WVO524299:WVO524301 G589835:G589837 JC589835:JC589837 SY589835:SY589837 ACU589835:ACU589837 AMQ589835:AMQ589837 AWM589835:AWM589837 BGI589835:BGI589837 BQE589835:BQE589837 CAA589835:CAA589837 CJW589835:CJW589837 CTS589835:CTS589837 DDO589835:DDO589837 DNK589835:DNK589837 DXG589835:DXG589837 EHC589835:EHC589837 EQY589835:EQY589837 FAU589835:FAU589837 FKQ589835:FKQ589837 FUM589835:FUM589837 GEI589835:GEI589837 GOE589835:GOE589837 GYA589835:GYA589837 HHW589835:HHW589837 HRS589835:HRS589837 IBO589835:IBO589837 ILK589835:ILK589837 IVG589835:IVG589837 JFC589835:JFC589837 JOY589835:JOY589837 JYU589835:JYU589837 KIQ589835:KIQ589837 KSM589835:KSM589837 LCI589835:LCI589837 LME589835:LME589837 LWA589835:LWA589837 MFW589835:MFW589837 MPS589835:MPS589837 MZO589835:MZO589837 NJK589835:NJK589837 NTG589835:NTG589837 ODC589835:ODC589837 OMY589835:OMY589837 OWU589835:OWU589837 PGQ589835:PGQ589837 PQM589835:PQM589837 QAI589835:QAI589837 QKE589835:QKE589837 QUA589835:QUA589837 RDW589835:RDW589837 RNS589835:RNS589837 RXO589835:RXO589837 SHK589835:SHK589837 SRG589835:SRG589837 TBC589835:TBC589837 TKY589835:TKY589837 TUU589835:TUU589837 UEQ589835:UEQ589837 UOM589835:UOM589837 UYI589835:UYI589837 VIE589835:VIE589837 VSA589835:VSA589837 WBW589835:WBW589837 WLS589835:WLS589837 WVO589835:WVO589837 G655371:G655373 JC655371:JC655373 SY655371:SY655373 ACU655371:ACU655373 AMQ655371:AMQ655373 AWM655371:AWM655373 BGI655371:BGI655373 BQE655371:BQE655373 CAA655371:CAA655373 CJW655371:CJW655373 CTS655371:CTS655373 DDO655371:DDO655373 DNK655371:DNK655373 DXG655371:DXG655373 EHC655371:EHC655373 EQY655371:EQY655373 FAU655371:FAU655373 FKQ655371:FKQ655373 FUM655371:FUM655373 GEI655371:GEI655373 GOE655371:GOE655373 GYA655371:GYA655373 HHW655371:HHW655373 HRS655371:HRS655373 IBO655371:IBO655373 ILK655371:ILK655373 IVG655371:IVG655373 JFC655371:JFC655373 JOY655371:JOY655373 JYU655371:JYU655373 KIQ655371:KIQ655373 KSM655371:KSM655373 LCI655371:LCI655373 LME655371:LME655373 LWA655371:LWA655373 MFW655371:MFW655373 MPS655371:MPS655373 MZO655371:MZO655373 NJK655371:NJK655373 NTG655371:NTG655373 ODC655371:ODC655373 OMY655371:OMY655373 OWU655371:OWU655373 PGQ655371:PGQ655373 PQM655371:PQM655373 QAI655371:QAI655373 QKE655371:QKE655373 QUA655371:QUA655373 RDW655371:RDW655373 RNS655371:RNS655373 RXO655371:RXO655373 SHK655371:SHK655373 SRG655371:SRG655373 TBC655371:TBC655373 TKY655371:TKY655373 TUU655371:TUU655373 UEQ655371:UEQ655373 UOM655371:UOM655373 UYI655371:UYI655373 VIE655371:VIE655373 VSA655371:VSA655373 WBW655371:WBW655373 WLS655371:WLS655373 WVO655371:WVO655373 G720907:G720909 JC720907:JC720909 SY720907:SY720909 ACU720907:ACU720909 AMQ720907:AMQ720909 AWM720907:AWM720909 BGI720907:BGI720909 BQE720907:BQE720909 CAA720907:CAA720909 CJW720907:CJW720909 CTS720907:CTS720909 DDO720907:DDO720909 DNK720907:DNK720909 DXG720907:DXG720909 EHC720907:EHC720909 EQY720907:EQY720909 FAU720907:FAU720909 FKQ720907:FKQ720909 FUM720907:FUM720909 GEI720907:GEI720909 GOE720907:GOE720909 GYA720907:GYA720909 HHW720907:HHW720909 HRS720907:HRS720909 IBO720907:IBO720909 ILK720907:ILK720909 IVG720907:IVG720909 JFC720907:JFC720909 JOY720907:JOY720909 JYU720907:JYU720909 KIQ720907:KIQ720909 KSM720907:KSM720909 LCI720907:LCI720909 LME720907:LME720909 LWA720907:LWA720909 MFW720907:MFW720909 MPS720907:MPS720909 MZO720907:MZO720909 NJK720907:NJK720909 NTG720907:NTG720909 ODC720907:ODC720909 OMY720907:OMY720909 OWU720907:OWU720909 PGQ720907:PGQ720909 PQM720907:PQM720909 QAI720907:QAI720909 QKE720907:QKE720909 QUA720907:QUA720909 RDW720907:RDW720909 RNS720907:RNS720909 RXO720907:RXO720909 SHK720907:SHK720909 SRG720907:SRG720909 TBC720907:TBC720909 TKY720907:TKY720909 TUU720907:TUU720909 UEQ720907:UEQ720909 UOM720907:UOM720909 UYI720907:UYI720909 VIE720907:VIE720909 VSA720907:VSA720909 WBW720907:WBW720909 WLS720907:WLS720909 WVO720907:WVO720909 G786443:G786445 JC786443:JC786445 SY786443:SY786445 ACU786443:ACU786445 AMQ786443:AMQ786445 AWM786443:AWM786445 BGI786443:BGI786445 BQE786443:BQE786445 CAA786443:CAA786445 CJW786443:CJW786445 CTS786443:CTS786445 DDO786443:DDO786445 DNK786443:DNK786445 DXG786443:DXG786445 EHC786443:EHC786445 EQY786443:EQY786445 FAU786443:FAU786445 FKQ786443:FKQ786445 FUM786443:FUM786445 GEI786443:GEI786445 GOE786443:GOE786445 GYA786443:GYA786445 HHW786443:HHW786445 HRS786443:HRS786445 IBO786443:IBO786445 ILK786443:ILK786445 IVG786443:IVG786445 JFC786443:JFC786445 JOY786443:JOY786445 JYU786443:JYU786445 KIQ786443:KIQ786445 KSM786443:KSM786445 LCI786443:LCI786445 LME786443:LME786445 LWA786443:LWA786445 MFW786443:MFW786445 MPS786443:MPS786445 MZO786443:MZO786445 NJK786443:NJK786445 NTG786443:NTG786445 ODC786443:ODC786445 OMY786443:OMY786445 OWU786443:OWU786445 PGQ786443:PGQ786445 PQM786443:PQM786445 QAI786443:QAI786445 QKE786443:QKE786445 QUA786443:QUA786445 RDW786443:RDW786445 RNS786443:RNS786445 RXO786443:RXO786445 SHK786443:SHK786445 SRG786443:SRG786445 TBC786443:TBC786445 TKY786443:TKY786445 TUU786443:TUU786445 UEQ786443:UEQ786445 UOM786443:UOM786445 UYI786443:UYI786445 VIE786443:VIE786445 VSA786443:VSA786445 WBW786443:WBW786445 WLS786443:WLS786445 WVO786443:WVO786445 G851979:G851981 JC851979:JC851981 SY851979:SY851981 ACU851979:ACU851981 AMQ851979:AMQ851981 AWM851979:AWM851981 BGI851979:BGI851981 BQE851979:BQE851981 CAA851979:CAA851981 CJW851979:CJW851981 CTS851979:CTS851981 DDO851979:DDO851981 DNK851979:DNK851981 DXG851979:DXG851981 EHC851979:EHC851981 EQY851979:EQY851981 FAU851979:FAU851981 FKQ851979:FKQ851981 FUM851979:FUM851981 GEI851979:GEI851981 GOE851979:GOE851981 GYA851979:GYA851981 HHW851979:HHW851981 HRS851979:HRS851981 IBO851979:IBO851981 ILK851979:ILK851981 IVG851979:IVG851981 JFC851979:JFC851981 JOY851979:JOY851981 JYU851979:JYU851981 KIQ851979:KIQ851981 KSM851979:KSM851981 LCI851979:LCI851981 LME851979:LME851981 LWA851979:LWA851981 MFW851979:MFW851981 MPS851979:MPS851981 MZO851979:MZO851981 NJK851979:NJK851981 NTG851979:NTG851981 ODC851979:ODC851981 OMY851979:OMY851981 OWU851979:OWU851981 PGQ851979:PGQ851981 PQM851979:PQM851981 QAI851979:QAI851981 QKE851979:QKE851981 QUA851979:QUA851981 RDW851979:RDW851981 RNS851979:RNS851981 RXO851979:RXO851981 SHK851979:SHK851981 SRG851979:SRG851981 TBC851979:TBC851981 TKY851979:TKY851981 TUU851979:TUU851981 UEQ851979:UEQ851981 UOM851979:UOM851981 UYI851979:UYI851981 VIE851979:VIE851981 VSA851979:VSA851981 WBW851979:WBW851981 WLS851979:WLS851981 WVO851979:WVO851981 G917515:G917517 JC917515:JC917517 SY917515:SY917517 ACU917515:ACU917517 AMQ917515:AMQ917517 AWM917515:AWM917517 BGI917515:BGI917517 BQE917515:BQE917517 CAA917515:CAA917517 CJW917515:CJW917517 CTS917515:CTS917517 DDO917515:DDO917517 DNK917515:DNK917517 DXG917515:DXG917517 EHC917515:EHC917517 EQY917515:EQY917517 FAU917515:FAU917517 FKQ917515:FKQ917517 FUM917515:FUM917517 GEI917515:GEI917517 GOE917515:GOE917517 GYA917515:GYA917517 HHW917515:HHW917517 HRS917515:HRS917517 IBO917515:IBO917517 ILK917515:ILK917517 IVG917515:IVG917517 JFC917515:JFC917517 JOY917515:JOY917517 JYU917515:JYU917517 KIQ917515:KIQ917517 KSM917515:KSM917517 LCI917515:LCI917517 LME917515:LME917517 LWA917515:LWA917517 MFW917515:MFW917517 MPS917515:MPS917517 MZO917515:MZO917517 NJK917515:NJK917517 NTG917515:NTG917517 ODC917515:ODC917517 OMY917515:OMY917517 OWU917515:OWU917517 PGQ917515:PGQ917517 PQM917515:PQM917517 QAI917515:QAI917517 QKE917515:QKE917517 QUA917515:QUA917517 RDW917515:RDW917517 RNS917515:RNS917517 RXO917515:RXO917517 SHK917515:SHK917517 SRG917515:SRG917517 TBC917515:TBC917517 TKY917515:TKY917517 TUU917515:TUU917517 UEQ917515:UEQ917517 UOM917515:UOM917517 UYI917515:UYI917517 VIE917515:VIE917517 VSA917515:VSA917517 WBW917515:WBW917517 WLS917515:WLS917517 WVO917515:WVO917517 G983051:G983053 JC983051:JC983053 SY983051:SY983053 ACU983051:ACU983053 AMQ983051:AMQ983053 AWM983051:AWM983053 BGI983051:BGI983053 BQE983051:BQE983053 CAA983051:CAA983053 CJW983051:CJW983053 CTS983051:CTS983053 DDO983051:DDO983053 DNK983051:DNK983053 DXG983051:DXG983053 EHC983051:EHC983053 EQY983051:EQY983053 FAU983051:FAU983053 FKQ983051:FKQ983053 FUM983051:FUM983053 GEI983051:GEI983053 GOE983051:GOE983053 GYA983051:GYA983053 HHW983051:HHW983053 HRS983051:HRS983053 IBO983051:IBO983053 ILK983051:ILK983053 IVG983051:IVG983053 JFC983051:JFC983053 JOY983051:JOY983053 JYU983051:JYU983053 KIQ983051:KIQ983053 KSM983051:KSM983053 LCI983051:LCI983053 LME983051:LME983053 LWA983051:LWA983053 MFW983051:MFW983053 MPS983051:MPS983053 MZO983051:MZO983053 NJK983051:NJK983053 NTG983051:NTG983053 ODC983051:ODC983053 OMY983051:OMY983053 OWU983051:OWU983053 PGQ983051:PGQ983053 PQM983051:PQM983053 QAI983051:QAI983053 QKE983051:QKE983053 QUA983051:QUA983053 RDW983051:RDW983053 RNS983051:RNS983053 RXO983051:RXO983053 SHK983051:SHK983053 SRG983051:SRG983053 TBC983051:TBC983053 TKY983051:TKY983053 TUU983051:TUU983053 UEQ983051:UEQ983053 UOM983051:UOM983053 UYI983051:UYI983053 VIE983051:VIE983053 VSA983051:VSA983053 WBW983051:WBW983053 WLS983051:WLS983053" xr:uid="{7E50ABD6-5E51-874F-BADA-FAB2EA72CA76}">
      <formula1 xml:space="preserve"> priority</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General report</vt:lpstr>
      <vt:lpstr>Home page</vt:lpstr>
      <vt:lpstr> API Search Weather</vt:lpstr>
      <vt:lpstr>Find page</vt:lpstr>
      <vt:lpstr>Defect Tracking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Microsoft Office User</cp:lastModifiedBy>
  <dcterms:created xsi:type="dcterms:W3CDTF">2014-04-03T02:06:30Z</dcterms:created>
  <dcterms:modified xsi:type="dcterms:W3CDTF">2021-03-13T10:18:22Z</dcterms:modified>
</cp:coreProperties>
</file>