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2BBF39BF-EBC6-1546-AC7A-91C79E76E7B0}" xr6:coauthVersionLast="46" xr6:coauthVersionMax="46" xr10:uidLastSave="{00000000-0000-0000-0000-000000000000}"/>
  <bookViews>
    <workbookView xWindow="980" yWindow="500" windowWidth="27820" windowHeight="17500" activeTab="1" xr2:uid="{00000000-000D-0000-FFFF-FFFF00000000}"/>
  </bookViews>
  <sheets>
    <sheet name="General report" sheetId="8" r:id="rId1"/>
    <sheet name="Home page" sheetId="6" r:id="rId2"/>
    <sheet name="Find page" sheetId="4" r:id="rId3"/>
    <sheet name=" API Search Weather" sheetId="9" r:id="rId4"/>
  </sheets>
  <externalReferences>
    <externalReference r:id="rId5"/>
  </externalReferences>
  <definedNames>
    <definedName name="_xlnm._FilterDatabase" localSheetId="3" hidden="1">' API Search Weather'!$A$5:$M$8</definedName>
    <definedName name="_xlnm._FilterDatabase" localSheetId="2" hidden="1">'Find page'!$A$5:$M$56</definedName>
    <definedName name="_xlnm._FilterDatabase" localSheetId="0" hidden="1">'General report'!$A$1:$E$1</definedName>
    <definedName name="_xlnm._FilterDatabase" localSheetId="1" hidden="1">'Home page'!$A$5:$M$8</definedName>
    <definedName name="DesignStatus">[1]Summary!$L$1:$L$3</definedName>
    <definedName name="ImStatus">[1]Summary!$N$1:$N$2</definedName>
    <definedName name="priority">#REF!</definedName>
    <definedName name="Req_Type">[1]Summary!$Q$1:$Q$2</definedName>
  </definedNames>
  <calcPr calcId="191029"/>
</workbook>
</file>

<file path=xl/calcChain.xml><?xml version="1.0" encoding="utf-8"?>
<calcChain xmlns="http://schemas.openxmlformats.org/spreadsheetml/2006/main">
  <c r="L3" i="9" l="1"/>
  <c r="D4" i="8" s="1"/>
  <c r="K3" i="9"/>
  <c r="J3" i="9"/>
  <c r="I3" i="9"/>
  <c r="I3" i="6"/>
  <c r="J3" i="6"/>
  <c r="K3" i="6"/>
  <c r="L3" i="6"/>
  <c r="I3" i="4"/>
  <c r="J4" i="9" l="1"/>
  <c r="L4" i="9"/>
  <c r="K4" i="9"/>
  <c r="L4" i="6"/>
  <c r="B4" i="8"/>
  <c r="C4" i="8"/>
  <c r="J4" i="6"/>
  <c r="K4" i="6"/>
  <c r="D2" i="8"/>
  <c r="K3" i="4" l="1"/>
  <c r="C3" i="8" s="1"/>
  <c r="J3" i="4"/>
  <c r="B3" i="8" s="1"/>
  <c r="L3" i="4" l="1"/>
  <c r="D3" i="8" s="1"/>
  <c r="D5" i="8" s="1"/>
  <c r="K4" i="4"/>
  <c r="J4" i="4"/>
  <c r="L4" i="4" l="1"/>
  <c r="C2" i="8" l="1"/>
  <c r="C5" i="8" s="1"/>
  <c r="B2" i="8"/>
  <c r="B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linhvu</author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linhvu: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Click on step index to view illustration image</t>
        </r>
      </text>
    </comment>
  </commentList>
</comments>
</file>

<file path=xl/sharedStrings.xml><?xml version="1.0" encoding="utf-8"?>
<sst xmlns="http://schemas.openxmlformats.org/spreadsheetml/2006/main" count="367" uniqueCount="148">
  <si>
    <t>Steps</t>
  </si>
  <si>
    <t>Parts</t>
  </si>
  <si>
    <t>Test Case ID</t>
  </si>
  <si>
    <t>Pre-condition</t>
  </si>
  <si>
    <t>Step #</t>
  </si>
  <si>
    <t>Test data</t>
  </si>
  <si>
    <t>Status</t>
  </si>
  <si>
    <t>Auto</t>
  </si>
  <si>
    <t>Notes</t>
  </si>
  <si>
    <t>Passed</t>
  </si>
  <si>
    <t>Failed</t>
  </si>
  <si>
    <t>Priority</t>
  </si>
  <si>
    <t>High</t>
  </si>
  <si>
    <t>Defect ID</t>
  </si>
  <si>
    <t>Actual results</t>
  </si>
  <si>
    <t>Expected results</t>
  </si>
  <si>
    <t>Total TCs</t>
  </si>
  <si>
    <t>Skipped</t>
  </si>
  <si>
    <t>MODULE</t>
  </si>
  <si>
    <t>Total</t>
  </si>
  <si>
    <t>PASS</t>
  </si>
  <si>
    <t>SKIPPED</t>
  </si>
  <si>
    <t>Executor: Nguyen Duong</t>
  </si>
  <si>
    <t>Created by : Nguyen Duong</t>
  </si>
  <si>
    <t>Test Case 1: Verify the UI of the "Weather in you city" search box</t>
  </si>
  <si>
    <t>Home_001</t>
  </si>
  <si>
    <t>Home page</t>
  </si>
  <si>
    <t>Launch the AUT.</t>
  </si>
  <si>
    <t>Verify the UI of the "Weather in you city" search box.</t>
  </si>
  <si>
    <t>Section: Home page</t>
  </si>
  <si>
    <t>Search box</t>
  </si>
  <si>
    <t>API Search Weather</t>
  </si>
  <si>
    <t>Home_002</t>
  </si>
  <si>
    <t>Select the search box</t>
  </si>
  <si>
    <r>
      <t xml:space="preserve">Input valid city
Example: </t>
    </r>
    <r>
      <rPr>
        <i/>
        <sz val="11"/>
        <color theme="1"/>
        <rFont val="Calibri"/>
        <family val="2"/>
        <scheme val="minor"/>
      </rPr>
      <t>ho chi minh</t>
    </r>
  </si>
  <si>
    <t>Test Case 2: Input "ho chi minh" city in the "Weather in you city" search box and click on search icon</t>
  </si>
  <si>
    <t>Click on search icon</t>
  </si>
  <si>
    <t>Find page</t>
  </si>
  <si>
    <t>- The search icon (magnifying glass icon) moves 1px up after focusing on the search box.
- The Search icon (magnifying glass icon) has no function. Cannot navigate to the Find page by clicking on it.</t>
  </si>
  <si>
    <t>Home_003</t>
  </si>
  <si>
    <t>Select Enter on the keyboard</t>
  </si>
  <si>
    <t>Home_004</t>
  </si>
  <si>
    <r>
      <t xml:space="preserve">Input valid city
Example: </t>
    </r>
    <r>
      <rPr>
        <i/>
        <sz val="11"/>
        <color theme="1"/>
        <rFont val="Calibri"/>
        <family val="2"/>
        <scheme val="minor"/>
      </rPr>
      <t>ha noi</t>
    </r>
  </si>
  <si>
    <t>Test Case 4: Input valid city like "ha noi" in the "Weather in you city" search box and select Enter on the keyboard</t>
  </si>
  <si>
    <t>Test Case 3: Input valid city like "ho chi minh" in the "Weather in you city" search box and select Enter on the keyboard</t>
  </si>
  <si>
    <t>Home_005</t>
  </si>
  <si>
    <t>Test Case 5: Input invalid city like empty in the "Weather in you city" search box and select Enter on the keyboard</t>
  </si>
  <si>
    <t>Do not input anything</t>
  </si>
  <si>
    <t>Test Case 6: Input invalid city like a space in the "Weather in you city" search box and select Enter on the keyboard</t>
  </si>
  <si>
    <t>Input a space</t>
  </si>
  <si>
    <t>Home_006</t>
  </si>
  <si>
    <t>Test Case 6: Input invalid city like special character in the "Weather in you city" search box and select Enter on the keyboard</t>
  </si>
  <si>
    <t>Input special character
Example: @</t>
  </si>
  <si>
    <t>Medium</t>
  </si>
  <si>
    <t>Test Case 7: Input invalid city like maximum characters in the "Weather in you city" search box and select Enter on the keyboard</t>
  </si>
  <si>
    <t>Input maximum characters of the search box
Example: Input 100 characters</t>
  </si>
  <si>
    <t>Home_007</t>
  </si>
  <si>
    <t>Home_008</t>
  </si>
  <si>
    <t>Test Case 8: Execute test case 1 to test case 7 on other browser like Firefox</t>
  </si>
  <si>
    <t>Execute from test case 1 to test case 7</t>
  </si>
  <si>
    <t>Test Case 9: Execute test case 1 to test case 7 on mobile browser like Android, Google Chrome</t>
  </si>
  <si>
    <t>Home_009</t>
  </si>
  <si>
    <t>Section: Find page</t>
  </si>
  <si>
    <t>Find_001</t>
  </si>
  <si>
    <t>At the Find page, verify the UI with the design</t>
  </si>
  <si>
    <t>The Find page should be displayed as the design:</t>
  </si>
  <si>
    <t>The icon of the Search button is missing/error</t>
  </si>
  <si>
    <t>Use the "ho chi minh" city to search the weather</t>
  </si>
  <si>
    <t>"ho chi minh" city</t>
  </si>
  <si>
    <t>Verify the weather data in the result</t>
  </si>
  <si>
    <t>Find_002</t>
  </si>
  <si>
    <t>At least a city weather data will be displayed:
- Full city name, country as hyperlink
- Temperature
- Temperature range (min and max temperature)
- Wind
- Clouds
- HPA
- Geo coords</t>
  </si>
  <si>
    <r>
      <t xml:space="preserve">The Find page should be displayed with the result of the </t>
    </r>
    <r>
      <rPr>
        <i/>
        <sz val="11"/>
        <rFont val="Calibri"/>
        <family val="2"/>
        <scheme val="minor"/>
      </rPr>
      <t>ho chi minh</t>
    </r>
    <r>
      <rPr>
        <sz val="11"/>
        <rFont val="Calibri"/>
        <family val="2"/>
        <scheme val="minor"/>
      </rPr>
      <t xml:space="preserve"> city weather.</t>
    </r>
  </si>
  <si>
    <r>
      <t xml:space="preserve">The Find page should be displayed with the result of the </t>
    </r>
    <r>
      <rPr>
        <i/>
        <sz val="11"/>
        <rFont val="Calibri"/>
        <family val="2"/>
        <scheme val="minor"/>
      </rPr>
      <t>ha noi</t>
    </r>
    <r>
      <rPr>
        <sz val="11"/>
        <rFont val="Calibri"/>
        <family val="2"/>
        <scheme val="minor"/>
      </rPr>
      <t xml:space="preserve"> city weather.</t>
    </r>
  </si>
  <si>
    <t>The user still stays in the Home page.</t>
  </si>
  <si>
    <t>The Search box should be displayed as the design:
- The magnifying glass icon on the left.
- The textbox with placeholder "Weather in your city" on the right.</t>
  </si>
  <si>
    <t>- Navigate to Find page without result and the text "London, UK" is displayed inside the search result.</t>
  </si>
  <si>
    <t>- Navigate to Find page without result.</t>
  </si>
  <si>
    <t>The same as each Expected results of each test case.</t>
  </si>
  <si>
    <t>Test Case 2: Input "ho chi minh" city in the search box and click on search icon</t>
  </si>
  <si>
    <t>Navigate to Find page</t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</si>
  <si>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weather in your city
</t>
    </r>
    <r>
      <rPr>
        <b/>
        <sz val="11"/>
        <color theme="1"/>
        <rFont val="Calibri"/>
        <family val="2"/>
        <scheme val="minor"/>
      </rPr>
      <t xml:space="preserve">Precondition: </t>
    </r>
    <r>
      <rPr>
        <sz val="11"/>
        <color theme="1"/>
        <rFont val="Calibri"/>
        <family val="2"/>
        <scheme val="minor"/>
      </rPr>
      <t>Launch the browser and navigate to url: https://openweathermap.org/</t>
    </r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</si>
  <si>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and display city weather data in Find page
</t>
    </r>
    <r>
      <rPr>
        <b/>
        <sz val="11"/>
        <color theme="1"/>
        <rFont val="Calibri"/>
        <family val="2"/>
        <scheme val="minor"/>
      </rPr>
      <t xml:space="preserve">Precondition: 
- </t>
    </r>
    <r>
      <rPr>
        <sz val="11"/>
        <color theme="1"/>
        <rFont val="Calibri"/>
        <family val="2"/>
        <scheme val="minor"/>
      </rPr>
      <t xml:space="preserve">Launch the browser and navigate to url: https://openweathermap.org/
- Input a valid city, submit and navigate to Find page
</t>
    </r>
  </si>
  <si>
    <t>Test Case 2: Verify the weather data of the "Ho Chi Minh" city after performing search in the Home page</t>
  </si>
  <si>
    <t>Find_003</t>
  </si>
  <si>
    <t>Find_004</t>
  </si>
  <si>
    <t>Find_005</t>
  </si>
  <si>
    <t>Test Case 3: Input "ha noi" city in the search box and select Enter on the keyboard</t>
  </si>
  <si>
    <t>Test Case 4: Input "ha noi" city in the search box and select Enter on the keyboard</t>
  </si>
  <si>
    <t>Input nothing</t>
  </si>
  <si>
    <t>Test Case 5: Input invalid city like leave empty search box and click on search icon, and then select Enter on the keyboard</t>
  </si>
  <si>
    <t>Test Case 6: Input invalid city like special character in the search box and select Enter on the keyboard</t>
  </si>
  <si>
    <t>Find_006</t>
  </si>
  <si>
    <t>Test Case 8: Input invalid city like a space in the search box and select Enter on the keyboard</t>
  </si>
  <si>
    <t>Find_008</t>
  </si>
  <si>
    <t>Refresh the Find page by using F5 on keyboard or Refresh button on the web browser</t>
  </si>
  <si>
    <t>The previous data will be displayed without any change:
- Full city name, country as hyperlink
- Temperature
- Temperature range (min and max temperature)
- Wind
- Clouds
- HPA
- Geo coords</t>
  </si>
  <si>
    <t>Find_009</t>
  </si>
  <si>
    <t>In the city weather data, click on the City name hyperlink</t>
  </si>
  <si>
    <t>Navigate to the Weather Forecast for the selected city</t>
  </si>
  <si>
    <t>In the city weather data, click on the Geo coords</t>
  </si>
  <si>
    <t>Navigate to the Interactive weather maps for the selected city</t>
  </si>
  <si>
    <t>- The temperature range shows duplicate values 
- There is a redundant space between values and units</t>
  </si>
  <si>
    <t>The Find page should be displayed without result. A message as "Not found" will be displayed</t>
  </si>
  <si>
    <t>Find_010</t>
  </si>
  <si>
    <t>Test Case 7: Close the message "Not found" when searching no result</t>
  </si>
  <si>
    <t>Click on Close button of the message "Not found"</t>
  </si>
  <si>
    <t>The message will be closed</t>
  </si>
  <si>
    <t>Test Case 9: Refresh the Find page</t>
  </si>
  <si>
    <t>Test Case 10: Click on the City name hyperlink</t>
  </si>
  <si>
    <t>Test Case 11: Click on the Geo coords</t>
  </si>
  <si>
    <t>Find_011</t>
  </si>
  <si>
    <t>Test Case 1: Verify the API Request with the API document</t>
  </si>
  <si>
    <t>API_001</t>
  </si>
  <si>
    <t>API</t>
  </si>
  <si>
    <t>Verify the Request with the document</t>
  </si>
  <si>
    <t>All information of the request are with the document</t>
  </si>
  <si>
    <t>Test Case 12: Input "ho chi minh" city in the "Weather in you city" search box and click on search icon</t>
  </si>
  <si>
    <t>Find_012</t>
  </si>
  <si>
    <t>Test Case 13: Input valid city like "ho chi minh" in the "Weather in you city" search box and select Enter on the keyboard</t>
  </si>
  <si>
    <t>Find_013</t>
  </si>
  <si>
    <t>Focus on "Weather in you city" search box</t>
  </si>
  <si>
    <t>Test Case 14: Execute test case 1 to test case 7 on other browser like Firefox</t>
  </si>
  <si>
    <t>Home_014</t>
  </si>
  <si>
    <t>Test Case 15: Execute test case 1 to test case 7 on mobile browser like Android, Google Chrome</t>
  </si>
  <si>
    <t>Home_015</t>
  </si>
  <si>
    <t>Execute from test case 1 to test case 13</t>
  </si>
  <si>
    <t>API_002</t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</si>
  <si>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weather in your city
</t>
    </r>
    <r>
      <rPr>
        <b/>
        <sz val="11"/>
        <color theme="1"/>
        <rFont val="Calibri"/>
        <family val="2"/>
        <scheme val="minor"/>
      </rPr>
      <t xml:space="preserve">Precondition: </t>
    </r>
    <r>
      <rPr>
        <sz val="11"/>
        <color theme="1"/>
        <rFont val="Calibri"/>
        <family val="2"/>
        <scheme val="minor"/>
      </rPr>
      <t>Create a GET request in the Postman</t>
    </r>
  </si>
  <si>
    <r>
      <t>Send request with "</t>
    </r>
    <r>
      <rPr>
        <i/>
        <sz val="11"/>
        <color theme="1"/>
        <rFont val="Calibri"/>
        <family val="2"/>
        <scheme val="minor"/>
      </rPr>
      <t>q=ho%20chi%20minh</t>
    </r>
    <r>
      <rPr>
        <b/>
        <sz val="11"/>
        <color theme="1"/>
        <rFont val="Calibri"/>
        <family val="2"/>
        <scheme val="minor"/>
      </rPr>
      <t>"</t>
    </r>
  </si>
  <si>
    <t>Verify the Response</t>
  </si>
  <si>
    <t>The response is correct
- HTTP Status Code: 200
- Response Body as JSON</t>
  </si>
  <si>
    <r>
      <t>Send request with "</t>
    </r>
    <r>
      <rPr>
        <i/>
        <sz val="11"/>
        <color theme="1"/>
        <rFont val="Calibri"/>
        <family val="2"/>
        <scheme val="minor"/>
      </rPr>
      <t>q=</t>
    </r>
    <r>
      <rPr>
        <b/>
        <sz val="11"/>
        <color theme="1"/>
        <rFont val="Calibri"/>
        <family val="2"/>
        <scheme val="minor"/>
      </rPr>
      <t>"</t>
    </r>
  </si>
  <si>
    <t>The response is correct
- HTTP Status Code: 400
- Response Body as JSON with correct error code and error message</t>
  </si>
  <si>
    <t>API_003</t>
  </si>
  <si>
    <t>API_004</t>
  </si>
  <si>
    <t>Test Case 2: Send request with param "q=ho%20chi%20minh"</t>
  </si>
  <si>
    <r>
      <t>Send request without "</t>
    </r>
    <r>
      <rPr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"</t>
    </r>
  </si>
  <si>
    <t>The HTTP Status Code: 500
The Response Body has error code 500 and error message "Internal server error"</t>
  </si>
  <si>
    <t>Test Case 3: Send request with param "q=" empty</t>
  </si>
  <si>
    <t>Test Case 5: Send request without param "q=@" special character</t>
  </si>
  <si>
    <r>
      <t>Send request with "</t>
    </r>
    <r>
      <rPr>
        <i/>
        <sz val="11"/>
        <color theme="1"/>
        <rFont val="Calibri"/>
        <family val="2"/>
        <scheme val="minor"/>
      </rPr>
      <t>q=@</t>
    </r>
    <r>
      <rPr>
        <b/>
        <sz val="11"/>
        <color theme="1"/>
        <rFont val="Calibri"/>
        <family val="2"/>
        <scheme val="minor"/>
      </rPr>
      <t>"</t>
    </r>
  </si>
  <si>
    <t>Test Case 6: Send request with invalid appid</t>
  </si>
  <si>
    <t>Test Case 4: Send request without param "q"</t>
  </si>
  <si>
    <t>API_005</t>
  </si>
  <si>
    <t>API_006</t>
  </si>
  <si>
    <r>
      <t>Send request with "</t>
    </r>
    <r>
      <rPr>
        <i/>
        <sz val="11"/>
        <color theme="1"/>
        <rFont val="Calibri"/>
        <family val="2"/>
        <scheme val="minor"/>
      </rPr>
      <t>q=ho%20chi%20minh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and invalid "appid=123"</t>
    </r>
  </si>
  <si>
    <t>The response is correct
- HTTP Status Code: 401
- Response Body as JSON with error code 401 and error message as invalid API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</si>
</sst>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 wrapText="1"/>
    </xf>
    <xf numFmtId="0" fontId="8" fillId="0" borderId="2" xfId="0" applyFont="1" applyBorder="1"/>
    <xf numFmtId="0" fontId="0" fillId="0" borderId="2" xfId="0" applyBorder="1"/>
    <xf numFmtId="0" fontId="8" fillId="0" borderId="3" xfId="0" applyFont="1" applyBorder="1"/>
    <xf numFmtId="0" fontId="0" fillId="0" borderId="3" xfId="0" applyBorder="1"/>
    <xf numFmtId="0" fontId="9" fillId="0" borderId="5" xfId="0" applyFont="1" applyFill="1" applyBorder="1"/>
    <xf numFmtId="0" fontId="10" fillId="7" borderId="3" xfId="0" applyFont="1" applyFill="1" applyBorder="1" applyAlignment="1">
      <alignment horizontal="center"/>
    </xf>
    <xf numFmtId="0" fontId="0" fillId="10" borderId="6" xfId="0" applyFill="1" applyBorder="1"/>
    <xf numFmtId="0" fontId="0" fillId="11" borderId="6" xfId="0" applyFill="1" applyBorder="1"/>
    <xf numFmtId="0" fontId="0" fillId="9" borderId="6" xfId="0" applyFill="1" applyBorder="1"/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8" borderId="2" xfId="0" applyFill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vertical="top" wrapText="1"/>
    </xf>
    <xf numFmtId="0" fontId="2" fillId="5" borderId="2" xfId="1" applyFont="1" applyFill="1" applyBorder="1" applyAlignment="1">
      <alignment horizontal="center" vertical="top" wrapText="1"/>
    </xf>
    <xf numFmtId="49" fontId="2" fillId="5" borderId="2" xfId="1" applyNumberFormat="1" applyFont="1" applyFill="1" applyBorder="1" applyAlignment="1">
      <alignment horizontal="center" vertical="top" wrapText="1"/>
    </xf>
    <xf numFmtId="0" fontId="2" fillId="5" borderId="2" xfId="3" applyFont="1" applyFill="1" applyBorder="1" applyAlignment="1">
      <alignment horizontal="center" vertical="top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vertical="top" wrapText="1"/>
    </xf>
    <xf numFmtId="0" fontId="8" fillId="0" borderId="7" xfId="0" applyFont="1" applyBorder="1"/>
    <xf numFmtId="1" fontId="0" fillId="0" borderId="3" xfId="0" applyNumberFormat="1" applyBorder="1"/>
    <xf numFmtId="49" fontId="0" fillId="0" borderId="3" xfId="0" applyNumberFormat="1" applyBorder="1" applyAlignment="1">
      <alignment horizontal="center" vertical="top" wrapText="1"/>
    </xf>
    <xf numFmtId="49" fontId="0" fillId="0" borderId="8" xfId="0" applyNumberForma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left" vertical="top" wrapText="1"/>
      <protection locked="0"/>
    </xf>
    <xf numFmtId="49" fontId="6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quotePrefix="1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left" vertical="top" wrapText="1"/>
    </xf>
    <xf numFmtId="49" fontId="6" fillId="0" borderId="8" xfId="0" applyNumberFormat="1" applyFont="1" applyBorder="1" applyAlignment="1">
      <alignment horizontal="left" vertical="top" wrapText="1"/>
    </xf>
    <xf numFmtId="49" fontId="6" fillId="0" borderId="4" xfId="0" applyNumberFormat="1" applyFont="1" applyBorder="1" applyAlignment="1">
      <alignment horizontal="left" vertical="top" wrapText="1"/>
    </xf>
    <xf numFmtId="0" fontId="0" fillId="0" borderId="3" xfId="0" applyNumberFormat="1" applyBorder="1" applyAlignment="1" applyProtection="1">
      <alignment horizontal="center" vertical="top" wrapText="1"/>
      <protection locked="0"/>
    </xf>
    <xf numFmtId="0" fontId="0" fillId="0" borderId="8" xfId="0" applyNumberFormat="1" applyBorder="1" applyAlignment="1" applyProtection="1">
      <alignment horizontal="center" vertical="top" wrapText="1"/>
      <protection locked="0"/>
    </xf>
    <xf numFmtId="0" fontId="0" fillId="0" borderId="4" xfId="0" applyNumberFormat="1" applyBorder="1" applyAlignment="1" applyProtection="1">
      <alignment horizontal="center" vertical="top" wrapText="1"/>
      <protection locked="0"/>
    </xf>
    <xf numFmtId="49" fontId="0" fillId="0" borderId="3" xfId="0" quotePrefix="1" applyNumberFormat="1" applyBorder="1" applyAlignment="1">
      <alignment horizontal="center" vertical="top" wrapText="1"/>
    </xf>
    <xf numFmtId="49" fontId="0" fillId="0" borderId="8" xfId="0" quotePrefix="1" applyNumberFormat="1" applyBorder="1" applyAlignment="1">
      <alignment horizontal="center" vertical="top" wrapText="1"/>
    </xf>
    <xf numFmtId="49" fontId="0" fillId="0" borderId="4" xfId="0" quotePrefix="1" applyNumberFormat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4">
    <cellStyle name="Accent2" xfId="2" builtinId="33"/>
    <cellStyle name="Input" xfId="1" builtinId="20"/>
    <cellStyle name="Neutral" xfId="3" builtinId="28"/>
    <cellStyle name="Normal" xfId="0" builtinId="0"/>
  </cellStyles>
  <dxfs count="17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E79B"/>
      <color rgb="FFFFC7CE"/>
      <color rgb="FFFFC79B"/>
      <color rgb="FFC6EFCE"/>
      <color rgb="FFFFCC66"/>
      <color rgb="FFFFD85B"/>
      <color rgb="FFBEE296"/>
      <color rgb="FFA4D76B"/>
      <color rgb="FFFFDE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60121739767313E-2"/>
          <c:y val="2.7032192941396416E-2"/>
          <c:w val="0.93189646914573632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'General report'!$B$1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2EA-4200-911C-74D0784BFE5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EA-4200-911C-74D0784BFE5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EA-4200-911C-74D0784BFE5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EA-4200-911C-74D0784BFE5C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A-4200-911C-74D0784BFE5C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A-4200-911C-74D0784BFE5C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A-4200-911C-74D0784BFE5C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A-4200-911C-74D0784BFE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('General report'!$B$1,'General report'!$C$1,'General report'!$D$1,'General report'!$E$1)</c:f>
              <c:strCache>
                <c:ptCount val="3"/>
                <c:pt idx="0">
                  <c:v>PASS</c:v>
                </c:pt>
                <c:pt idx="1">
                  <c:v>FALSE</c:v>
                </c:pt>
                <c:pt idx="2">
                  <c:v>SKIPPED</c:v>
                </c:pt>
              </c:strCache>
            </c:strRef>
          </c:cat>
          <c:val>
            <c:numRef>
              <c:f>('General report'!$B$5,'General report'!$C$5,'General report'!$D$5,'General report'!$E$5)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A-4200-911C-74D0784B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8863872"/>
        <c:axId val="48870144"/>
        <c:axId val="0"/>
      </c:bar3DChart>
      <c:catAx>
        <c:axId val="488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70144"/>
        <c:crosses val="autoZero"/>
        <c:auto val="0"/>
        <c:lblAlgn val="ctr"/>
        <c:lblOffset val="100"/>
        <c:tickLblSkip val="1"/>
        <c:noMultiLvlLbl val="0"/>
      </c:catAx>
      <c:valAx>
        <c:axId val="4887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863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6CF-4C00-B58D-66E6AC55AFBB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F-4C00-B58D-66E6AC55AFBB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CF-4C00-B58D-66E6AC55AFBB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CF-4C00-B58D-66E6AC55AFBB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CF-4C00-B58D-66E6AC55AFBB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CF-4C00-B58D-66E6AC55AFBB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CF-4C00-B58D-66E6AC55AF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'Home page'!$J$2:$L$2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'Home page'!$J$3:$L$3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F-4C00-B58D-66E6AC55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7C2-4DD7-ABD4-D709B1021827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C2-4DD7-ABD4-D709B1021827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C2-4DD7-ABD4-D709B1021827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2-4DD7-ABD4-D709B1021827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C2-4DD7-ABD4-D709B1021827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2-4DD7-ABD4-D709B1021827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2-4DD7-ABD4-D709B10218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'Find page'!$J$2:$L$2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'Find page'!$J$3:$L$3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2-4DD7-ABD4-D709B102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0144128"/>
        <c:axId val="94061696"/>
        <c:axId val="0"/>
      </c:bar3DChart>
      <c:catAx>
        <c:axId val="90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61696"/>
        <c:crosses val="autoZero"/>
        <c:auto val="0"/>
        <c:lblAlgn val="ctr"/>
        <c:lblOffset val="100"/>
        <c:tickLblSkip val="1"/>
        <c:noMultiLvlLbl val="0"/>
      </c:catAx>
      <c:valAx>
        <c:axId val="94061696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9014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9F-044A-8FD0-620F43B9C0ED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9F-044A-8FD0-620F43B9C0ED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9F-044A-8FD0-620F43B9C0ED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F-044A-8FD0-620F43B9C0ED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F-044A-8FD0-620F43B9C0ED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F-044A-8FD0-620F43B9C0ED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F-044A-8FD0-620F43B9C0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API Search Weather'!$J$2:$L$2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 API Search Weather'!$J$3:$L$3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9F-044A-8FD0-620F43B9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8</xdr:col>
      <xdr:colOff>3923</xdr:colOff>
      <xdr:row>3</xdr:row>
      <xdr:rowOff>933450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768FD-7568-3F4C-8F23-72E9FA1F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uyenduong/Desktop/React/1.Project/SVN/Automation%20Testing/4.%20Test%20Managment/Copy%20of%20SmartVista2-Automation-Test%20Progress-Webd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ystem Configuration"/>
      <sheetName val="Suite"/>
      <sheetName val="Script"/>
      <sheetName val="Libraries"/>
    </sheetNames>
    <sheetDataSet>
      <sheetData sheetId="0">
        <row r="1">
          <cell r="L1" t="str">
            <v>Planned</v>
          </cell>
          <cell r="N1" t="str">
            <v>yes</v>
          </cell>
          <cell r="Q1" t="str">
            <v>Main</v>
          </cell>
        </row>
        <row r="2">
          <cell r="L2" t="str">
            <v>In Debug</v>
          </cell>
          <cell r="N2" t="str">
            <v>no</v>
          </cell>
          <cell r="Q2" t="str">
            <v>Particular</v>
          </cell>
        </row>
        <row r="3">
          <cell r="L3" t="str">
            <v>Ready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1" max="1" width="16.6640625" bestFit="1" customWidth="1"/>
    <col min="2" max="2" width="10.5" bestFit="1" customWidth="1"/>
    <col min="3" max="3" width="11.33203125" bestFit="1" customWidth="1"/>
    <col min="4" max="4" width="13.1640625" bestFit="1" customWidth="1"/>
    <col min="5" max="5" width="10.6640625" bestFit="1" customWidth="1"/>
  </cols>
  <sheetData>
    <row r="1" spans="1:4" x14ac:dyDescent="0.2">
      <c r="A1" s="7" t="s">
        <v>18</v>
      </c>
      <c r="B1" s="7" t="s">
        <v>20</v>
      </c>
      <c r="C1" s="7" t="b">
        <v>0</v>
      </c>
      <c r="D1" s="7" t="s">
        <v>21</v>
      </c>
    </row>
    <row r="2" spans="1:4" ht="19" customHeight="1" x14ac:dyDescent="0.2">
      <c r="A2" s="2" t="s">
        <v>26</v>
      </c>
      <c r="B2" s="3">
        <f>'Home page'!J3</f>
        <v>7</v>
      </c>
      <c r="C2" s="3">
        <f>'Home page'!K3</f>
        <v>3</v>
      </c>
      <c r="D2" s="3">
        <f>'Home page'!L3</f>
        <v>0</v>
      </c>
    </row>
    <row r="3" spans="1:4" ht="19" customHeight="1" x14ac:dyDescent="0.2">
      <c r="A3" s="4" t="s">
        <v>37</v>
      </c>
      <c r="B3" s="5">
        <f>'Find page'!J3</f>
        <v>14</v>
      </c>
      <c r="C3" s="5">
        <f>'Find page'!K3</f>
        <v>2</v>
      </c>
      <c r="D3" s="5">
        <f>'Find page'!L3</f>
        <v>0</v>
      </c>
    </row>
    <row r="4" spans="1:4" ht="19" customHeight="1" thickBot="1" x14ac:dyDescent="0.25">
      <c r="A4" s="32" t="s">
        <v>31</v>
      </c>
      <c r="B4" s="33">
        <f>' API Search Weather'!J3</f>
        <v>3</v>
      </c>
      <c r="C4" s="33">
        <f>' API Search Weather'!K3</f>
        <v>3</v>
      </c>
      <c r="D4" s="33">
        <f>' API Search Weather'!L3</f>
        <v>0</v>
      </c>
    </row>
    <row r="5" spans="1:4" ht="19" customHeight="1" thickBot="1" x14ac:dyDescent="0.25">
      <c r="A5" s="6" t="s">
        <v>19</v>
      </c>
      <c r="B5" s="10">
        <f>SUM(B2:B4)</f>
        <v>24</v>
      </c>
      <c r="C5" s="8">
        <f>SUM(C2:C4)</f>
        <v>8</v>
      </c>
      <c r="D5" s="9">
        <f>SUM(D2:D4)</f>
        <v>0</v>
      </c>
    </row>
  </sheetData>
  <hyperlinks>
    <hyperlink ref="A2" location="PAGE!A1" display="Page" xr:uid="{00000000-0004-0000-0000-000000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tabSelected="1" zoomScale="107" zoomScaleNormal="70" workbookViewId="0">
      <pane ySplit="5" topLeftCell="A6" activePane="bottomLeft" state="frozen"/>
      <selection pane="bottomLeft" activeCell="E18" sqref="E18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25.33203125" style="1" customWidth="1"/>
    <col min="6" max="6" width="32.1640625" style="1" customWidth="1"/>
    <col min="7" max="7" width="37.6640625" style="1" customWidth="1"/>
    <col min="8" max="8" width="33.1640625" style="1" customWidth="1"/>
    <col min="9" max="9" width="13" style="1" customWidth="1"/>
    <col min="10" max="10" width="12.83203125" style="1" customWidth="1"/>
    <col min="11" max="11" width="14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38"/>
      <c r="B1" s="38"/>
      <c r="C1" s="54" t="s">
        <v>29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customHeight="1" x14ac:dyDescent="0.2">
      <c r="A2" s="38"/>
      <c r="B2" s="38"/>
      <c r="C2" s="51" t="s">
        <v>81</v>
      </c>
      <c r="D2" s="51"/>
      <c r="E2" s="51"/>
      <c r="F2" s="51"/>
      <c r="G2" s="11"/>
      <c r="H2" s="11"/>
      <c r="I2" s="11" t="s">
        <v>16</v>
      </c>
      <c r="J2" s="11" t="s">
        <v>9</v>
      </c>
      <c r="K2" s="11" t="s">
        <v>10</v>
      </c>
      <c r="L2" s="11" t="s">
        <v>17</v>
      </c>
      <c r="M2" s="11" t="s">
        <v>23</v>
      </c>
    </row>
    <row r="3" spans="1:13" x14ac:dyDescent="0.2">
      <c r="A3" s="38"/>
      <c r="B3" s="38"/>
      <c r="C3" s="51"/>
      <c r="D3" s="51"/>
      <c r="E3" s="51"/>
      <c r="F3" s="51"/>
      <c r="G3" s="11"/>
      <c r="H3" s="11"/>
      <c r="I3" s="11">
        <f>COUNTIF(A6:A199,"Test Case*")</f>
        <v>10</v>
      </c>
      <c r="J3" s="11">
        <f>COUNTIF(J6:J489,"Passed")</f>
        <v>7</v>
      </c>
      <c r="K3" s="11">
        <f>COUNTIF(J6:J489,"Failed")</f>
        <v>3</v>
      </c>
      <c r="L3" s="11">
        <f>COUNTIF(L6:L489,"Skipped")</f>
        <v>0</v>
      </c>
      <c r="M3" s="13" t="s">
        <v>22</v>
      </c>
    </row>
    <row r="4" spans="1:13" ht="75.75" customHeight="1" x14ac:dyDescent="0.2">
      <c r="A4" s="38"/>
      <c r="B4" s="38"/>
      <c r="C4" s="51"/>
      <c r="D4" s="51"/>
      <c r="E4" s="51"/>
      <c r="F4" s="51"/>
      <c r="G4" s="15"/>
      <c r="H4" s="16"/>
      <c r="I4" s="17"/>
      <c r="J4" s="17">
        <f>J3/I3</f>
        <v>0.7</v>
      </c>
      <c r="K4" s="17">
        <f>K3/I3</f>
        <v>0.3</v>
      </c>
      <c r="L4" s="17">
        <f>L3/I3</f>
        <v>0</v>
      </c>
      <c r="M4" s="11"/>
    </row>
    <row r="5" spans="1:13" ht="16" x14ac:dyDescent="0.2">
      <c r="A5" s="18" t="s">
        <v>2</v>
      </c>
      <c r="B5" s="18" t="s">
        <v>1</v>
      </c>
      <c r="C5" s="19" t="s">
        <v>3</v>
      </c>
      <c r="D5" s="18" t="s">
        <v>4</v>
      </c>
      <c r="E5" s="19" t="s">
        <v>0</v>
      </c>
      <c r="F5" s="19" t="s">
        <v>5</v>
      </c>
      <c r="G5" s="18" t="s">
        <v>15</v>
      </c>
      <c r="H5" s="18" t="s">
        <v>14</v>
      </c>
      <c r="I5" s="18" t="s">
        <v>11</v>
      </c>
      <c r="J5" s="20" t="s">
        <v>6</v>
      </c>
      <c r="K5" s="20" t="s">
        <v>13</v>
      </c>
      <c r="L5" s="20" t="s">
        <v>7</v>
      </c>
      <c r="M5" s="18" t="s">
        <v>8</v>
      </c>
    </row>
    <row r="6" spans="1:13" ht="15" customHeight="1" x14ac:dyDescent="0.2">
      <c r="A6" s="41" t="s">
        <v>24</v>
      </c>
      <c r="B6" s="42"/>
      <c r="C6" s="42"/>
      <c r="D6" s="42"/>
      <c r="E6" s="42"/>
      <c r="F6" s="42"/>
      <c r="G6" s="42"/>
      <c r="H6" s="42"/>
      <c r="I6" s="21"/>
      <c r="J6" s="21"/>
      <c r="K6" s="21"/>
      <c r="L6" s="21"/>
      <c r="M6" s="21"/>
    </row>
    <row r="7" spans="1:13" ht="15" customHeight="1" x14ac:dyDescent="0.2">
      <c r="A7" s="43" t="s">
        <v>25</v>
      </c>
      <c r="B7" s="43" t="s">
        <v>30</v>
      </c>
      <c r="C7" s="38"/>
      <c r="D7" s="11">
        <v>1</v>
      </c>
      <c r="E7" s="12" t="s">
        <v>27</v>
      </c>
      <c r="F7" s="44"/>
      <c r="G7" s="45" t="s">
        <v>75</v>
      </c>
      <c r="H7" s="46"/>
      <c r="I7" s="52" t="s">
        <v>12</v>
      </c>
      <c r="J7" s="38" t="s">
        <v>9</v>
      </c>
      <c r="K7" s="38"/>
      <c r="L7" s="53"/>
      <c r="M7" s="38"/>
    </row>
    <row r="8" spans="1:13" ht="62" customHeight="1" x14ac:dyDescent="0.2">
      <c r="A8" s="43"/>
      <c r="B8" s="43"/>
      <c r="C8" s="38"/>
      <c r="D8" s="11">
        <v>2</v>
      </c>
      <c r="E8" s="12" t="s">
        <v>28</v>
      </c>
      <c r="F8" s="44"/>
      <c r="G8" s="46"/>
      <c r="H8" s="46"/>
      <c r="I8" s="52"/>
      <c r="J8" s="38"/>
      <c r="K8" s="38"/>
      <c r="L8" s="53"/>
      <c r="M8" s="38"/>
    </row>
    <row r="9" spans="1:13" x14ac:dyDescent="0.2">
      <c r="A9" s="41" t="s">
        <v>35</v>
      </c>
      <c r="B9" s="42"/>
      <c r="C9" s="42"/>
      <c r="D9" s="42"/>
      <c r="E9" s="42"/>
      <c r="F9" s="42"/>
      <c r="G9" s="42"/>
      <c r="H9" s="42"/>
      <c r="I9" s="22"/>
      <c r="J9" s="22"/>
      <c r="K9" s="22"/>
      <c r="L9" s="22"/>
      <c r="M9" s="22"/>
    </row>
    <row r="10" spans="1:13" ht="15" customHeight="1" x14ac:dyDescent="0.2">
      <c r="A10" s="43" t="s">
        <v>32</v>
      </c>
      <c r="B10" s="43" t="s">
        <v>30</v>
      </c>
      <c r="C10" s="38"/>
      <c r="D10" s="23">
        <v>1</v>
      </c>
      <c r="E10" s="12" t="s">
        <v>27</v>
      </c>
      <c r="F10" s="44"/>
      <c r="G10" s="45" t="s">
        <v>72</v>
      </c>
      <c r="H10" s="47" t="s">
        <v>38</v>
      </c>
      <c r="I10" s="52" t="s">
        <v>12</v>
      </c>
      <c r="J10" s="38" t="s">
        <v>10</v>
      </c>
      <c r="K10" s="38">
        <v>1</v>
      </c>
      <c r="L10" s="53"/>
      <c r="M10" s="38"/>
    </row>
    <row r="11" spans="1:13" ht="16" x14ac:dyDescent="0.2">
      <c r="A11" s="43"/>
      <c r="B11" s="43"/>
      <c r="C11" s="38"/>
      <c r="D11" s="11">
        <v>2</v>
      </c>
      <c r="E11" s="12" t="s">
        <v>33</v>
      </c>
      <c r="F11" s="44"/>
      <c r="G11" s="46"/>
      <c r="H11" s="46"/>
      <c r="I11" s="52"/>
      <c r="J11" s="38"/>
      <c r="K11" s="38"/>
      <c r="L11" s="53"/>
      <c r="M11" s="38"/>
    </row>
    <row r="12" spans="1:13" ht="32" x14ac:dyDescent="0.2">
      <c r="A12" s="43"/>
      <c r="B12" s="43"/>
      <c r="C12" s="38"/>
      <c r="D12" s="11">
        <v>3</v>
      </c>
      <c r="E12" s="12" t="s">
        <v>34</v>
      </c>
      <c r="F12" s="44"/>
      <c r="G12" s="46"/>
      <c r="H12" s="46"/>
      <c r="I12" s="52"/>
      <c r="J12" s="38"/>
      <c r="K12" s="38"/>
      <c r="L12" s="53"/>
      <c r="M12" s="38"/>
    </row>
    <row r="13" spans="1:13" ht="16" x14ac:dyDescent="0.2">
      <c r="A13" s="43"/>
      <c r="B13" s="43"/>
      <c r="C13" s="38"/>
      <c r="D13" s="11">
        <v>4</v>
      </c>
      <c r="E13" s="12" t="s">
        <v>36</v>
      </c>
      <c r="F13" s="44"/>
      <c r="G13" s="46"/>
      <c r="H13" s="46"/>
      <c r="I13" s="52"/>
      <c r="J13" s="38"/>
      <c r="K13" s="38"/>
      <c r="L13" s="53"/>
      <c r="M13" s="38"/>
    </row>
    <row r="14" spans="1:13" ht="15" customHeight="1" x14ac:dyDescent="0.2">
      <c r="A14" s="41" t="s">
        <v>44</v>
      </c>
      <c r="B14" s="42"/>
      <c r="C14" s="42"/>
      <c r="D14" s="42"/>
      <c r="E14" s="42"/>
      <c r="F14" s="42"/>
      <c r="G14" s="42"/>
      <c r="H14" s="42"/>
      <c r="I14" s="21"/>
      <c r="J14" s="21"/>
      <c r="K14" s="21"/>
      <c r="L14" s="21"/>
      <c r="M14" s="21"/>
    </row>
    <row r="15" spans="1:13" ht="15" customHeight="1" x14ac:dyDescent="0.2">
      <c r="A15" s="43" t="s">
        <v>39</v>
      </c>
      <c r="B15" s="43" t="s">
        <v>30</v>
      </c>
      <c r="C15" s="38"/>
      <c r="D15" s="23">
        <v>1</v>
      </c>
      <c r="E15" s="12" t="s">
        <v>27</v>
      </c>
      <c r="F15" s="44"/>
      <c r="G15" s="45" t="s">
        <v>72</v>
      </c>
      <c r="H15" s="47"/>
      <c r="I15" s="34" t="s">
        <v>12</v>
      </c>
      <c r="J15" s="36" t="s">
        <v>9</v>
      </c>
      <c r="K15" s="38"/>
      <c r="L15" s="39"/>
      <c r="M15" s="38"/>
    </row>
    <row r="16" spans="1:13" ht="16" x14ac:dyDescent="0.2">
      <c r="A16" s="43"/>
      <c r="B16" s="43"/>
      <c r="C16" s="38"/>
      <c r="D16" s="23">
        <v>2</v>
      </c>
      <c r="E16" s="12" t="s">
        <v>33</v>
      </c>
      <c r="F16" s="44"/>
      <c r="G16" s="46"/>
      <c r="H16" s="46"/>
      <c r="I16" s="35"/>
      <c r="J16" s="37"/>
      <c r="K16" s="38"/>
      <c r="L16" s="40"/>
      <c r="M16" s="38"/>
    </row>
    <row r="17" spans="1:13" ht="32" x14ac:dyDescent="0.2">
      <c r="A17" s="43"/>
      <c r="B17" s="43"/>
      <c r="C17" s="38"/>
      <c r="D17" s="23">
        <v>3</v>
      </c>
      <c r="E17" s="12" t="s">
        <v>34</v>
      </c>
      <c r="F17" s="44"/>
      <c r="G17" s="46"/>
      <c r="H17" s="46"/>
      <c r="I17" s="35"/>
      <c r="J17" s="37"/>
      <c r="K17" s="38"/>
      <c r="L17" s="40"/>
      <c r="M17" s="38"/>
    </row>
    <row r="18" spans="1:13" ht="16" x14ac:dyDescent="0.2">
      <c r="A18" s="43"/>
      <c r="B18" s="43"/>
      <c r="C18" s="38"/>
      <c r="D18" s="23">
        <v>4</v>
      </c>
      <c r="E18" s="12" t="s">
        <v>40</v>
      </c>
      <c r="F18" s="44"/>
      <c r="G18" s="46"/>
      <c r="H18" s="46"/>
      <c r="I18" s="48"/>
      <c r="J18" s="49"/>
      <c r="K18" s="38"/>
      <c r="L18" s="50"/>
      <c r="M18" s="38"/>
    </row>
    <row r="19" spans="1:13" ht="15" customHeight="1" x14ac:dyDescent="0.2">
      <c r="A19" s="41" t="s">
        <v>43</v>
      </c>
      <c r="B19" s="42"/>
      <c r="C19" s="42"/>
      <c r="D19" s="42"/>
      <c r="E19" s="42"/>
      <c r="F19" s="42"/>
      <c r="G19" s="42"/>
      <c r="H19" s="42"/>
      <c r="I19" s="21"/>
      <c r="J19" s="21"/>
      <c r="K19" s="21"/>
      <c r="L19" s="21"/>
      <c r="M19" s="21"/>
    </row>
    <row r="20" spans="1:13" ht="15" customHeight="1" x14ac:dyDescent="0.2">
      <c r="A20" s="43" t="s">
        <v>41</v>
      </c>
      <c r="B20" s="43" t="s">
        <v>30</v>
      </c>
      <c r="C20" s="38"/>
      <c r="D20" s="23">
        <v>1</v>
      </c>
      <c r="E20" s="12" t="s">
        <v>27</v>
      </c>
      <c r="F20" s="44"/>
      <c r="G20" s="45" t="s">
        <v>73</v>
      </c>
      <c r="H20" s="47"/>
      <c r="I20" s="34" t="s">
        <v>12</v>
      </c>
      <c r="J20" s="36" t="s">
        <v>9</v>
      </c>
      <c r="K20" s="38"/>
      <c r="L20" s="39"/>
      <c r="M20" s="38"/>
    </row>
    <row r="21" spans="1:13" ht="16" x14ac:dyDescent="0.2">
      <c r="A21" s="43"/>
      <c r="B21" s="43"/>
      <c r="C21" s="38"/>
      <c r="D21" s="23">
        <v>2</v>
      </c>
      <c r="E21" s="12" t="s">
        <v>33</v>
      </c>
      <c r="F21" s="44"/>
      <c r="G21" s="46"/>
      <c r="H21" s="46"/>
      <c r="I21" s="35"/>
      <c r="J21" s="37"/>
      <c r="K21" s="38"/>
      <c r="L21" s="40"/>
      <c r="M21" s="38"/>
    </row>
    <row r="22" spans="1:13" ht="32" x14ac:dyDescent="0.2">
      <c r="A22" s="43"/>
      <c r="B22" s="43"/>
      <c r="C22" s="38"/>
      <c r="D22" s="23">
        <v>3</v>
      </c>
      <c r="E22" s="12" t="s">
        <v>42</v>
      </c>
      <c r="F22" s="44"/>
      <c r="G22" s="46"/>
      <c r="H22" s="46"/>
      <c r="I22" s="35"/>
      <c r="J22" s="37"/>
      <c r="K22" s="38"/>
      <c r="L22" s="40"/>
      <c r="M22" s="38"/>
    </row>
    <row r="23" spans="1:13" ht="16" x14ac:dyDescent="0.2">
      <c r="A23" s="43"/>
      <c r="B23" s="43"/>
      <c r="C23" s="38"/>
      <c r="D23" s="23">
        <v>4</v>
      </c>
      <c r="E23" s="12" t="s">
        <v>40</v>
      </c>
      <c r="F23" s="44"/>
      <c r="G23" s="46"/>
      <c r="H23" s="46"/>
      <c r="I23" s="48"/>
      <c r="J23" s="49"/>
      <c r="K23" s="38"/>
      <c r="L23" s="50"/>
      <c r="M23" s="38"/>
    </row>
    <row r="24" spans="1:13" ht="15" customHeight="1" x14ac:dyDescent="0.2">
      <c r="A24" s="41" t="s">
        <v>46</v>
      </c>
      <c r="B24" s="42"/>
      <c r="C24" s="42"/>
      <c r="D24" s="42"/>
      <c r="E24" s="42"/>
      <c r="F24" s="42"/>
      <c r="G24" s="42"/>
      <c r="H24" s="42"/>
      <c r="I24" s="21"/>
      <c r="J24" s="21"/>
      <c r="K24" s="21"/>
      <c r="L24" s="21"/>
      <c r="M24" s="21"/>
    </row>
    <row r="25" spans="1:13" ht="15" customHeight="1" x14ac:dyDescent="0.2">
      <c r="A25" s="43" t="s">
        <v>45</v>
      </c>
      <c r="B25" s="43" t="s">
        <v>30</v>
      </c>
      <c r="C25" s="38"/>
      <c r="D25" s="23">
        <v>1</v>
      </c>
      <c r="E25" s="12" t="s">
        <v>27</v>
      </c>
      <c r="F25" s="44"/>
      <c r="G25" s="45" t="s">
        <v>74</v>
      </c>
      <c r="H25" s="47" t="s">
        <v>76</v>
      </c>
      <c r="I25" s="34" t="s">
        <v>53</v>
      </c>
      <c r="J25" s="36" t="s">
        <v>10</v>
      </c>
      <c r="K25" s="38"/>
      <c r="L25" s="39"/>
      <c r="M25" s="38"/>
    </row>
    <row r="26" spans="1:13" ht="16" x14ac:dyDescent="0.2">
      <c r="A26" s="43"/>
      <c r="B26" s="43"/>
      <c r="C26" s="38"/>
      <c r="D26" s="23">
        <v>2</v>
      </c>
      <c r="E26" s="12" t="s">
        <v>33</v>
      </c>
      <c r="F26" s="44"/>
      <c r="G26" s="46"/>
      <c r="H26" s="46"/>
      <c r="I26" s="35"/>
      <c r="J26" s="37"/>
      <c r="K26" s="38"/>
      <c r="L26" s="40"/>
      <c r="M26" s="38"/>
    </row>
    <row r="27" spans="1:13" ht="16" x14ac:dyDescent="0.2">
      <c r="A27" s="43"/>
      <c r="B27" s="43"/>
      <c r="C27" s="38"/>
      <c r="D27" s="23">
        <v>3</v>
      </c>
      <c r="E27" s="12" t="s">
        <v>47</v>
      </c>
      <c r="F27" s="44"/>
      <c r="G27" s="46"/>
      <c r="H27" s="46"/>
      <c r="I27" s="35"/>
      <c r="J27" s="37"/>
      <c r="K27" s="38"/>
      <c r="L27" s="40"/>
      <c r="M27" s="38"/>
    </row>
    <row r="28" spans="1:13" ht="16" x14ac:dyDescent="0.2">
      <c r="A28" s="43"/>
      <c r="B28" s="43"/>
      <c r="C28" s="38"/>
      <c r="D28" s="23">
        <v>4</v>
      </c>
      <c r="E28" s="12" t="s">
        <v>40</v>
      </c>
      <c r="F28" s="44"/>
      <c r="G28" s="46"/>
      <c r="H28" s="46"/>
      <c r="I28" s="48"/>
      <c r="J28" s="49"/>
      <c r="K28" s="38"/>
      <c r="L28" s="50"/>
      <c r="M28" s="38"/>
    </row>
    <row r="29" spans="1:13" ht="15" customHeight="1" x14ac:dyDescent="0.2">
      <c r="A29" s="41" t="s">
        <v>48</v>
      </c>
      <c r="B29" s="42"/>
      <c r="C29" s="42"/>
      <c r="D29" s="42"/>
      <c r="E29" s="42"/>
      <c r="F29" s="42"/>
      <c r="G29" s="42"/>
      <c r="H29" s="42"/>
      <c r="I29" s="21"/>
      <c r="J29" s="21"/>
      <c r="K29" s="21"/>
      <c r="L29" s="21"/>
      <c r="M29" s="21"/>
    </row>
    <row r="30" spans="1:13" ht="15" customHeight="1" x14ac:dyDescent="0.2">
      <c r="A30" s="43" t="s">
        <v>50</v>
      </c>
      <c r="B30" s="43" t="s">
        <v>30</v>
      </c>
      <c r="C30" s="38"/>
      <c r="D30" s="23">
        <v>1</v>
      </c>
      <c r="E30" s="12" t="s">
        <v>27</v>
      </c>
      <c r="F30" s="44"/>
      <c r="G30" s="45" t="s">
        <v>74</v>
      </c>
      <c r="H30" s="47" t="s">
        <v>77</v>
      </c>
      <c r="I30" s="34" t="s">
        <v>53</v>
      </c>
      <c r="J30" s="36" t="s">
        <v>10</v>
      </c>
      <c r="K30" s="38"/>
      <c r="L30" s="39"/>
      <c r="M30" s="38"/>
    </row>
    <row r="31" spans="1:13" ht="16" x14ac:dyDescent="0.2">
      <c r="A31" s="43"/>
      <c r="B31" s="43"/>
      <c r="C31" s="38"/>
      <c r="D31" s="23">
        <v>2</v>
      </c>
      <c r="E31" s="12" t="s">
        <v>33</v>
      </c>
      <c r="F31" s="44"/>
      <c r="G31" s="46"/>
      <c r="H31" s="46"/>
      <c r="I31" s="35"/>
      <c r="J31" s="37"/>
      <c r="K31" s="38"/>
      <c r="L31" s="40"/>
      <c r="M31" s="38"/>
    </row>
    <row r="32" spans="1:13" ht="16" x14ac:dyDescent="0.2">
      <c r="A32" s="43"/>
      <c r="B32" s="43"/>
      <c r="C32" s="38"/>
      <c r="D32" s="23">
        <v>3</v>
      </c>
      <c r="E32" s="12" t="s">
        <v>49</v>
      </c>
      <c r="F32" s="44"/>
      <c r="G32" s="46"/>
      <c r="H32" s="46"/>
      <c r="I32" s="35"/>
      <c r="J32" s="37"/>
      <c r="K32" s="38"/>
      <c r="L32" s="40"/>
      <c r="M32" s="38"/>
    </row>
    <row r="33" spans="1:13" ht="16" x14ac:dyDescent="0.2">
      <c r="A33" s="43"/>
      <c r="B33" s="43"/>
      <c r="C33" s="38"/>
      <c r="D33" s="23">
        <v>4</v>
      </c>
      <c r="E33" s="12" t="s">
        <v>40</v>
      </c>
      <c r="F33" s="44"/>
      <c r="G33" s="46"/>
      <c r="H33" s="46"/>
      <c r="I33" s="48"/>
      <c r="J33" s="49"/>
      <c r="K33" s="38"/>
      <c r="L33" s="50"/>
      <c r="M33" s="38"/>
    </row>
    <row r="34" spans="1:13" ht="15" customHeight="1" x14ac:dyDescent="0.2">
      <c r="A34" s="41" t="s">
        <v>51</v>
      </c>
      <c r="B34" s="42"/>
      <c r="C34" s="42"/>
      <c r="D34" s="42"/>
      <c r="E34" s="42"/>
      <c r="F34" s="42"/>
      <c r="G34" s="42"/>
      <c r="H34" s="42"/>
      <c r="I34" s="21"/>
      <c r="J34" s="21"/>
      <c r="K34" s="21"/>
      <c r="L34" s="21"/>
      <c r="M34" s="21"/>
    </row>
    <row r="35" spans="1:13" ht="15" customHeight="1" x14ac:dyDescent="0.2">
      <c r="A35" s="43" t="s">
        <v>50</v>
      </c>
      <c r="B35" s="43" t="s">
        <v>30</v>
      </c>
      <c r="C35" s="38"/>
      <c r="D35" s="23">
        <v>1</v>
      </c>
      <c r="E35" s="12" t="s">
        <v>27</v>
      </c>
      <c r="F35" s="44"/>
      <c r="G35" s="45" t="s">
        <v>103</v>
      </c>
      <c r="H35" s="47"/>
      <c r="I35" s="34" t="s">
        <v>53</v>
      </c>
      <c r="J35" s="36" t="s">
        <v>9</v>
      </c>
      <c r="K35" s="38"/>
      <c r="L35" s="39"/>
      <c r="M35" s="38"/>
    </row>
    <row r="36" spans="1:13" ht="16" x14ac:dyDescent="0.2">
      <c r="A36" s="43"/>
      <c r="B36" s="43"/>
      <c r="C36" s="38"/>
      <c r="D36" s="23">
        <v>2</v>
      </c>
      <c r="E36" s="12" t="s">
        <v>33</v>
      </c>
      <c r="F36" s="44"/>
      <c r="G36" s="46"/>
      <c r="H36" s="46"/>
      <c r="I36" s="35"/>
      <c r="J36" s="37"/>
      <c r="K36" s="38"/>
      <c r="L36" s="40"/>
      <c r="M36" s="38"/>
    </row>
    <row r="37" spans="1:13" ht="32" x14ac:dyDescent="0.2">
      <c r="A37" s="43"/>
      <c r="B37" s="43"/>
      <c r="C37" s="38"/>
      <c r="D37" s="23">
        <v>3</v>
      </c>
      <c r="E37" s="12" t="s">
        <v>52</v>
      </c>
      <c r="F37" s="44"/>
      <c r="G37" s="46"/>
      <c r="H37" s="46"/>
      <c r="I37" s="35"/>
      <c r="J37" s="37"/>
      <c r="K37" s="38"/>
      <c r="L37" s="40"/>
      <c r="M37" s="38"/>
    </row>
    <row r="38" spans="1:13" ht="16" x14ac:dyDescent="0.2">
      <c r="A38" s="43"/>
      <c r="B38" s="43"/>
      <c r="C38" s="38"/>
      <c r="D38" s="23">
        <v>4</v>
      </c>
      <c r="E38" s="12" t="s">
        <v>40</v>
      </c>
      <c r="F38" s="44"/>
      <c r="G38" s="46"/>
      <c r="H38" s="46"/>
      <c r="I38" s="48"/>
      <c r="J38" s="49"/>
      <c r="K38" s="38"/>
      <c r="L38" s="50"/>
      <c r="M38" s="38"/>
    </row>
    <row r="39" spans="1:13" ht="15" customHeight="1" x14ac:dyDescent="0.2">
      <c r="A39" s="41" t="s">
        <v>54</v>
      </c>
      <c r="B39" s="42"/>
      <c r="C39" s="42"/>
      <c r="D39" s="42"/>
      <c r="E39" s="42"/>
      <c r="F39" s="42"/>
      <c r="G39" s="42"/>
      <c r="H39" s="42"/>
      <c r="I39" s="21"/>
      <c r="J39" s="21"/>
      <c r="K39" s="21"/>
      <c r="L39" s="21"/>
      <c r="M39" s="21"/>
    </row>
    <row r="40" spans="1:13" ht="15" customHeight="1" x14ac:dyDescent="0.2">
      <c r="A40" s="43" t="s">
        <v>56</v>
      </c>
      <c r="B40" s="43" t="s">
        <v>30</v>
      </c>
      <c r="C40" s="38"/>
      <c r="D40" s="23">
        <v>1</v>
      </c>
      <c r="E40" s="12" t="s">
        <v>27</v>
      </c>
      <c r="F40" s="44"/>
      <c r="G40" s="45" t="s">
        <v>103</v>
      </c>
      <c r="H40" s="47"/>
      <c r="I40" s="34" t="s">
        <v>53</v>
      </c>
      <c r="J40" s="36" t="s">
        <v>9</v>
      </c>
      <c r="K40" s="38"/>
      <c r="L40" s="39"/>
      <c r="M40" s="38"/>
    </row>
    <row r="41" spans="1:13" ht="16" x14ac:dyDescent="0.2">
      <c r="A41" s="43"/>
      <c r="B41" s="43"/>
      <c r="C41" s="38"/>
      <c r="D41" s="23">
        <v>2</v>
      </c>
      <c r="E41" s="12" t="s">
        <v>33</v>
      </c>
      <c r="F41" s="44"/>
      <c r="G41" s="46"/>
      <c r="H41" s="46"/>
      <c r="I41" s="35"/>
      <c r="J41" s="37"/>
      <c r="K41" s="38"/>
      <c r="L41" s="40"/>
      <c r="M41" s="38"/>
    </row>
    <row r="42" spans="1:13" ht="48" x14ac:dyDescent="0.2">
      <c r="A42" s="43"/>
      <c r="B42" s="43"/>
      <c r="C42" s="38"/>
      <c r="D42" s="23">
        <v>3</v>
      </c>
      <c r="E42" s="12" t="s">
        <v>55</v>
      </c>
      <c r="F42" s="44"/>
      <c r="G42" s="46"/>
      <c r="H42" s="46"/>
      <c r="I42" s="35"/>
      <c r="J42" s="37"/>
      <c r="K42" s="38"/>
      <c r="L42" s="40"/>
      <c r="M42" s="38"/>
    </row>
    <row r="43" spans="1:13" ht="16" x14ac:dyDescent="0.2">
      <c r="A43" s="43"/>
      <c r="B43" s="43"/>
      <c r="C43" s="38"/>
      <c r="D43" s="23">
        <v>4</v>
      </c>
      <c r="E43" s="12" t="s">
        <v>40</v>
      </c>
      <c r="F43" s="44"/>
      <c r="G43" s="46"/>
      <c r="H43" s="46"/>
      <c r="I43" s="48"/>
      <c r="J43" s="49"/>
      <c r="K43" s="38"/>
      <c r="L43" s="50"/>
      <c r="M43" s="38"/>
    </row>
    <row r="44" spans="1:13" ht="15" customHeight="1" x14ac:dyDescent="0.2">
      <c r="A44" s="41" t="s">
        <v>58</v>
      </c>
      <c r="B44" s="42"/>
      <c r="C44" s="42"/>
      <c r="D44" s="42"/>
      <c r="E44" s="42"/>
      <c r="F44" s="42"/>
      <c r="G44" s="42"/>
      <c r="H44" s="42"/>
      <c r="I44" s="21"/>
      <c r="J44" s="21"/>
      <c r="K44" s="21"/>
      <c r="L44" s="21"/>
      <c r="M44" s="21"/>
    </row>
    <row r="45" spans="1:13" ht="15" customHeight="1" x14ac:dyDescent="0.2">
      <c r="A45" s="43" t="s">
        <v>57</v>
      </c>
      <c r="B45" s="43" t="s">
        <v>30</v>
      </c>
      <c r="C45" s="38"/>
      <c r="D45" s="23">
        <v>1</v>
      </c>
      <c r="E45" s="12" t="s">
        <v>27</v>
      </c>
      <c r="F45" s="44"/>
      <c r="G45" s="45" t="s">
        <v>78</v>
      </c>
      <c r="H45" s="47"/>
      <c r="I45" s="34" t="s">
        <v>53</v>
      </c>
      <c r="J45" s="36" t="s">
        <v>9</v>
      </c>
      <c r="K45" s="38"/>
      <c r="L45" s="39"/>
      <c r="M45" s="38"/>
    </row>
    <row r="46" spans="1:13" ht="32" x14ac:dyDescent="0.2">
      <c r="A46" s="43"/>
      <c r="B46" s="43"/>
      <c r="C46" s="38"/>
      <c r="D46" s="23">
        <v>2</v>
      </c>
      <c r="E46" s="12" t="s">
        <v>59</v>
      </c>
      <c r="F46" s="44"/>
      <c r="G46" s="46"/>
      <c r="H46" s="46"/>
      <c r="I46" s="35"/>
      <c r="J46" s="37"/>
      <c r="K46" s="38"/>
      <c r="L46" s="40"/>
      <c r="M46" s="38"/>
    </row>
    <row r="47" spans="1:13" ht="15" customHeight="1" x14ac:dyDescent="0.2">
      <c r="A47" s="41" t="s">
        <v>60</v>
      </c>
      <c r="B47" s="42"/>
      <c r="C47" s="42"/>
      <c r="D47" s="42"/>
      <c r="E47" s="42"/>
      <c r="F47" s="42"/>
      <c r="G47" s="42"/>
      <c r="H47" s="42"/>
      <c r="I47" s="21"/>
      <c r="J47" s="21"/>
      <c r="K47" s="21"/>
      <c r="L47" s="21"/>
      <c r="M47" s="21"/>
    </row>
    <row r="48" spans="1:13" ht="15" customHeight="1" x14ac:dyDescent="0.2">
      <c r="A48" s="43" t="s">
        <v>61</v>
      </c>
      <c r="B48" s="43" t="s">
        <v>30</v>
      </c>
      <c r="C48" s="38"/>
      <c r="D48" s="23">
        <v>1</v>
      </c>
      <c r="E48" s="12" t="s">
        <v>27</v>
      </c>
      <c r="F48" s="44"/>
      <c r="G48" s="45" t="s">
        <v>78</v>
      </c>
      <c r="H48" s="47"/>
      <c r="I48" s="52" t="s">
        <v>53</v>
      </c>
      <c r="J48" s="38" t="s">
        <v>9</v>
      </c>
      <c r="K48" s="38"/>
      <c r="L48" s="53"/>
      <c r="M48" s="38"/>
    </row>
    <row r="49" spans="1:13" ht="32" x14ac:dyDescent="0.2">
      <c r="A49" s="43"/>
      <c r="B49" s="43"/>
      <c r="C49" s="38"/>
      <c r="D49" s="23">
        <v>2</v>
      </c>
      <c r="E49" s="12" t="s">
        <v>59</v>
      </c>
      <c r="F49" s="44"/>
      <c r="G49" s="46"/>
      <c r="H49" s="46"/>
      <c r="I49" s="52"/>
      <c r="J49" s="38"/>
      <c r="K49" s="38"/>
      <c r="L49" s="53"/>
      <c r="M49" s="38"/>
    </row>
  </sheetData>
  <autoFilter ref="A5:M8" xr:uid="{00000000-0009-0000-0000-000001000000}"/>
  <dataConsolidate/>
  <mergeCells count="123">
    <mergeCell ref="M15:M18"/>
    <mergeCell ref="M20:M23"/>
    <mergeCell ref="I25:I28"/>
    <mergeCell ref="J25:J28"/>
    <mergeCell ref="K25:K28"/>
    <mergeCell ref="L25:L28"/>
    <mergeCell ref="M25:M28"/>
    <mergeCell ref="A29:H29"/>
    <mergeCell ref="A30:A33"/>
    <mergeCell ref="B30:B33"/>
    <mergeCell ref="C30:C33"/>
    <mergeCell ref="J7:J8"/>
    <mergeCell ref="K7:K8"/>
    <mergeCell ref="L7:L8"/>
    <mergeCell ref="J20:J23"/>
    <mergeCell ref="A20:A23"/>
    <mergeCell ref="B20:B23"/>
    <mergeCell ref="C20:C23"/>
    <mergeCell ref="F20:F23"/>
    <mergeCell ref="G20:G23"/>
    <mergeCell ref="H20:H23"/>
    <mergeCell ref="I20:I23"/>
    <mergeCell ref="K20:K23"/>
    <mergeCell ref="L20:L23"/>
    <mergeCell ref="A15:A18"/>
    <mergeCell ref="B15:B18"/>
    <mergeCell ref="C15:C18"/>
    <mergeCell ref="F15:F18"/>
    <mergeCell ref="G15:G18"/>
    <mergeCell ref="H15:H18"/>
    <mergeCell ref="I15:I18"/>
    <mergeCell ref="J15:J18"/>
    <mergeCell ref="K15:K18"/>
    <mergeCell ref="L15:L18"/>
    <mergeCell ref="A10:A13"/>
    <mergeCell ref="B10:B13"/>
    <mergeCell ref="C10:C13"/>
    <mergeCell ref="F10:F13"/>
    <mergeCell ref="G10:G13"/>
    <mergeCell ref="M7:M8"/>
    <mergeCell ref="C2:F4"/>
    <mergeCell ref="H10:H13"/>
    <mergeCell ref="I10:I13"/>
    <mergeCell ref="A6:H6"/>
    <mergeCell ref="A9:H9"/>
    <mergeCell ref="J10:J13"/>
    <mergeCell ref="K10:K13"/>
    <mergeCell ref="L10:L13"/>
    <mergeCell ref="M10:M13"/>
    <mergeCell ref="A1:B4"/>
    <mergeCell ref="C1:M1"/>
    <mergeCell ref="A7:A8"/>
    <mergeCell ref="B7:B8"/>
    <mergeCell ref="C7:C8"/>
    <mergeCell ref="F7:F8"/>
    <mergeCell ref="G7:G8"/>
    <mergeCell ref="H7:H8"/>
    <mergeCell ref="I7:I8"/>
    <mergeCell ref="A19:H19"/>
    <mergeCell ref="A24:H24"/>
    <mergeCell ref="A25:A28"/>
    <mergeCell ref="B25:B28"/>
    <mergeCell ref="C25:C28"/>
    <mergeCell ref="F25:F28"/>
    <mergeCell ref="G25:G28"/>
    <mergeCell ref="H25:H28"/>
    <mergeCell ref="A14:H14"/>
    <mergeCell ref="K30:K33"/>
    <mergeCell ref="L30:L33"/>
    <mergeCell ref="M30:M33"/>
    <mergeCell ref="A34:H34"/>
    <mergeCell ref="A35:A38"/>
    <mergeCell ref="B35:B38"/>
    <mergeCell ref="C35:C38"/>
    <mergeCell ref="F35:F38"/>
    <mergeCell ref="G35:G38"/>
    <mergeCell ref="H35:H38"/>
    <mergeCell ref="I35:I38"/>
    <mergeCell ref="J35:J38"/>
    <mergeCell ref="K35:K38"/>
    <mergeCell ref="L35:L38"/>
    <mergeCell ref="M35:M38"/>
    <mergeCell ref="F30:F33"/>
    <mergeCell ref="G30:G33"/>
    <mergeCell ref="H30:H33"/>
    <mergeCell ref="I30:I33"/>
    <mergeCell ref="J30:J33"/>
    <mergeCell ref="I40:I43"/>
    <mergeCell ref="J40:J43"/>
    <mergeCell ref="K40:K43"/>
    <mergeCell ref="L40:L43"/>
    <mergeCell ref="M40:M43"/>
    <mergeCell ref="A39:H39"/>
    <mergeCell ref="A40:A43"/>
    <mergeCell ref="B40:B43"/>
    <mergeCell ref="C40:C43"/>
    <mergeCell ref="F40:F43"/>
    <mergeCell ref="G40:G43"/>
    <mergeCell ref="H40:H43"/>
    <mergeCell ref="I45:I46"/>
    <mergeCell ref="J45:J46"/>
    <mergeCell ref="K45:K46"/>
    <mergeCell ref="L45:L46"/>
    <mergeCell ref="M45:M46"/>
    <mergeCell ref="A44:H44"/>
    <mergeCell ref="A45:A46"/>
    <mergeCell ref="B45:B46"/>
    <mergeCell ref="C45:C46"/>
    <mergeCell ref="F45:F46"/>
    <mergeCell ref="G45:G46"/>
    <mergeCell ref="H45:H46"/>
    <mergeCell ref="I48:I49"/>
    <mergeCell ref="J48:J49"/>
    <mergeCell ref="K48:K49"/>
    <mergeCell ref="L48:L49"/>
    <mergeCell ref="M48:M49"/>
    <mergeCell ref="A47:H47"/>
    <mergeCell ref="A48:A49"/>
    <mergeCell ref="B48:B49"/>
    <mergeCell ref="C48:C49"/>
    <mergeCell ref="F48:F49"/>
    <mergeCell ref="G48:G49"/>
    <mergeCell ref="H48:H49"/>
  </mergeCells>
  <conditionalFormatting sqref="L4:L5 J5:K5 G2:I3 G5:H5 I5:I18 G50:I1048576 G7:H8 G10:H13">
    <cfRule type="cellIs" dxfId="171" priority="127" operator="equal">
      <formula>"Skipped"</formula>
    </cfRule>
  </conditionalFormatting>
  <conditionalFormatting sqref="J50:L489 J2:L18">
    <cfRule type="cellIs" dxfId="170" priority="71" operator="equal">
      <formula>"Skipped"</formula>
    </cfRule>
    <cfRule type="cellIs" dxfId="169" priority="128" operator="equal">
      <formula>"Failed"</formula>
    </cfRule>
    <cfRule type="cellIs" dxfId="168" priority="129" operator="equal">
      <formula>"Passed"</formula>
    </cfRule>
  </conditionalFormatting>
  <conditionalFormatting sqref="H15:H18">
    <cfRule type="cellIs" dxfId="167" priority="48" operator="equal">
      <formula>"Skipped"</formula>
    </cfRule>
  </conditionalFormatting>
  <conditionalFormatting sqref="G20:G23">
    <cfRule type="cellIs" dxfId="166" priority="41" operator="equal">
      <formula>"Skipped"</formula>
    </cfRule>
  </conditionalFormatting>
  <conditionalFormatting sqref="I19:I23">
    <cfRule type="cellIs" dxfId="165" priority="45" operator="equal">
      <formula>"Skipped"</formula>
    </cfRule>
  </conditionalFormatting>
  <conditionalFormatting sqref="J19:L23">
    <cfRule type="cellIs" dxfId="164" priority="44" operator="equal">
      <formula>"Skipped"</formula>
    </cfRule>
    <cfRule type="cellIs" dxfId="163" priority="46" operator="equal">
      <formula>"Failed"</formula>
    </cfRule>
    <cfRule type="cellIs" dxfId="162" priority="47" operator="equal">
      <formula>"Passed"</formula>
    </cfRule>
  </conditionalFormatting>
  <conditionalFormatting sqref="H20:H23">
    <cfRule type="cellIs" dxfId="161" priority="43" operator="equal">
      <formula>"Skipped"</formula>
    </cfRule>
  </conditionalFormatting>
  <conditionalFormatting sqref="G15:G18">
    <cfRule type="cellIs" dxfId="160" priority="42" operator="equal">
      <formula>"Skipped"</formula>
    </cfRule>
  </conditionalFormatting>
  <conditionalFormatting sqref="G25:G28">
    <cfRule type="cellIs" dxfId="159" priority="35" operator="equal">
      <formula>"Skipped"</formula>
    </cfRule>
  </conditionalFormatting>
  <conditionalFormatting sqref="G30:G33">
    <cfRule type="cellIs" dxfId="158" priority="29" operator="equal">
      <formula>"Skipped"</formula>
    </cfRule>
  </conditionalFormatting>
  <conditionalFormatting sqref="G35:G38">
    <cfRule type="cellIs" dxfId="157" priority="22" operator="equal">
      <formula>"Skipped"</formula>
    </cfRule>
  </conditionalFormatting>
  <conditionalFormatting sqref="G45:G46">
    <cfRule type="cellIs" dxfId="156" priority="10" operator="equal">
      <formula>"Skipped"</formula>
    </cfRule>
  </conditionalFormatting>
  <conditionalFormatting sqref="I24:I28">
    <cfRule type="cellIs" dxfId="155" priority="38" operator="equal">
      <formula>"Skipped"</formula>
    </cfRule>
  </conditionalFormatting>
  <conditionalFormatting sqref="J24:L28">
    <cfRule type="cellIs" dxfId="154" priority="37" operator="equal">
      <formula>"Skipped"</formula>
    </cfRule>
    <cfRule type="cellIs" dxfId="153" priority="39" operator="equal">
      <formula>"Failed"</formula>
    </cfRule>
    <cfRule type="cellIs" dxfId="152" priority="40" operator="equal">
      <formula>"Passed"</formula>
    </cfRule>
  </conditionalFormatting>
  <conditionalFormatting sqref="H25:H28">
    <cfRule type="cellIs" dxfId="151" priority="36" operator="equal">
      <formula>"Skipped"</formula>
    </cfRule>
  </conditionalFormatting>
  <conditionalFormatting sqref="I29:I33">
    <cfRule type="cellIs" dxfId="150" priority="32" operator="equal">
      <formula>"Skipped"</formula>
    </cfRule>
  </conditionalFormatting>
  <conditionalFormatting sqref="J29:L33">
    <cfRule type="cellIs" dxfId="149" priority="31" operator="equal">
      <formula>"Skipped"</formula>
    </cfRule>
    <cfRule type="cellIs" dxfId="148" priority="33" operator="equal">
      <formula>"Failed"</formula>
    </cfRule>
    <cfRule type="cellIs" dxfId="147" priority="34" operator="equal">
      <formula>"Passed"</formula>
    </cfRule>
  </conditionalFormatting>
  <conditionalFormatting sqref="H30:H33">
    <cfRule type="cellIs" dxfId="146" priority="30" operator="equal">
      <formula>"Skipped"</formula>
    </cfRule>
  </conditionalFormatting>
  <conditionalFormatting sqref="I34:I38">
    <cfRule type="cellIs" dxfId="145" priority="26" operator="equal">
      <formula>"Skipped"</formula>
    </cfRule>
  </conditionalFormatting>
  <conditionalFormatting sqref="J34:L38">
    <cfRule type="cellIs" dxfId="144" priority="25" operator="equal">
      <formula>"Skipped"</formula>
    </cfRule>
    <cfRule type="cellIs" dxfId="143" priority="27" operator="equal">
      <formula>"Failed"</formula>
    </cfRule>
    <cfRule type="cellIs" dxfId="142" priority="28" operator="equal">
      <formula>"Passed"</formula>
    </cfRule>
  </conditionalFormatting>
  <conditionalFormatting sqref="I39:I43">
    <cfRule type="cellIs" dxfId="141" priority="19" operator="equal">
      <formula>"Skipped"</formula>
    </cfRule>
  </conditionalFormatting>
  <conditionalFormatting sqref="J39:L43">
    <cfRule type="cellIs" dxfId="140" priority="18" operator="equal">
      <formula>"Skipped"</formula>
    </cfRule>
    <cfRule type="cellIs" dxfId="139" priority="20" operator="equal">
      <formula>"Failed"</formula>
    </cfRule>
    <cfRule type="cellIs" dxfId="138" priority="21" operator="equal">
      <formula>"Passed"</formula>
    </cfRule>
  </conditionalFormatting>
  <conditionalFormatting sqref="I44:I46">
    <cfRule type="cellIs" dxfId="137" priority="13" operator="equal">
      <formula>"Skipped"</formula>
    </cfRule>
  </conditionalFormatting>
  <conditionalFormatting sqref="J44:L46">
    <cfRule type="cellIs" dxfId="136" priority="12" operator="equal">
      <formula>"Skipped"</formula>
    </cfRule>
    <cfRule type="cellIs" dxfId="135" priority="14" operator="equal">
      <formula>"Failed"</formula>
    </cfRule>
    <cfRule type="cellIs" dxfId="134" priority="15" operator="equal">
      <formula>"Passed"</formula>
    </cfRule>
  </conditionalFormatting>
  <conditionalFormatting sqref="H45:H46">
    <cfRule type="cellIs" dxfId="133" priority="11" operator="equal">
      <formula>"Skipped"</formula>
    </cfRule>
  </conditionalFormatting>
  <conditionalFormatting sqref="G48:G49">
    <cfRule type="cellIs" dxfId="132" priority="4" operator="equal">
      <formula>"Skipped"</formula>
    </cfRule>
  </conditionalFormatting>
  <conditionalFormatting sqref="I47:I49">
    <cfRule type="cellIs" dxfId="131" priority="7" operator="equal">
      <formula>"Skipped"</formula>
    </cfRule>
  </conditionalFormatting>
  <conditionalFormatting sqref="J47:L49">
    <cfRule type="cellIs" dxfId="130" priority="6" operator="equal">
      <formula>"Skipped"</formula>
    </cfRule>
    <cfRule type="cellIs" dxfId="129" priority="8" operator="equal">
      <formula>"Failed"</formula>
    </cfRule>
    <cfRule type="cellIs" dxfId="128" priority="9" operator="equal">
      <formula>"Passed"</formula>
    </cfRule>
  </conditionalFormatting>
  <conditionalFormatting sqref="H48:H49">
    <cfRule type="cellIs" dxfId="127" priority="5" operator="equal">
      <formula>"Skipped"</formula>
    </cfRule>
  </conditionalFormatting>
  <conditionalFormatting sqref="H35:H38">
    <cfRule type="cellIs" dxfId="126" priority="3" operator="equal">
      <formula>"Skipped"</formula>
    </cfRule>
  </conditionalFormatting>
  <conditionalFormatting sqref="H40:H43">
    <cfRule type="cellIs" dxfId="125" priority="2" operator="equal">
      <formula>"Skipped"</formula>
    </cfRule>
  </conditionalFormatting>
  <conditionalFormatting sqref="G40:G43">
    <cfRule type="cellIs" dxfId="124" priority="1" operator="equal">
      <formula>"Skipped"</formula>
    </cfRule>
  </conditionalFormatting>
  <dataValidations count="4">
    <dataValidation type="list" allowBlank="1" showInputMessage="1" showErrorMessage="1" sqref="F50:F1048576" xr:uid="{00000000-0002-0000-0100-000000000000}">
      <formula1>"Passed, Failed"</formula1>
    </dataValidation>
    <dataValidation type="list" allowBlank="1" showInputMessage="1" showErrorMessage="1" sqref="L7:L8 L15:L18 L10:L13 G2:H3 G50:I1048576 L20:L23 L25:L28 L30:L33 L35:L38 L40:L43 L45:L46 L48:L49" xr:uid="{00000000-0002-0000-0100-000001000000}">
      <formula1>"Yes, No"</formula1>
    </dataValidation>
    <dataValidation type="list" allowBlank="1" showInputMessage="1" showErrorMessage="1" sqref="J7:J8 J10:J11 J15:J16 J20:J21 J25:J26 J30:J31 J35:J36 J40:J41 J45:J46 J48:J49" xr:uid="{00000000-0002-0000-0100-000002000000}">
      <formula1>"Passed, Failed, Skipped"</formula1>
    </dataValidation>
    <dataValidation type="list" allowBlank="1" showInputMessage="1" showErrorMessage="1" sqref="I7:I8 I15:I18 I10:I13 I20:I23 I25:I28 I30:I33 I35:I38 I40:I43 I45:I46 I48:I49" xr:uid="{00000000-0002-0000-0100-000003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zoomScale="119" zoomScaleNormal="85" workbookViewId="0">
      <pane xSplit="1" topLeftCell="B1" activePane="topRight" state="frozen"/>
      <selection pane="topRight" activeCell="E56" sqref="E56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40.83203125" style="1" customWidth="1"/>
    <col min="6" max="6" width="25.6640625" style="1" customWidth="1"/>
    <col min="7" max="7" width="46.33203125" style="1" customWidth="1"/>
    <col min="8" max="8" width="33" style="1" customWidth="1"/>
    <col min="9" max="9" width="13" style="1" customWidth="1"/>
    <col min="10" max="10" width="10.83203125" style="1" customWidth="1"/>
    <col min="11" max="11" width="13.33203125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38"/>
      <c r="B1" s="38"/>
      <c r="C1" s="54" t="s">
        <v>62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customHeight="1" x14ac:dyDescent="0.2">
      <c r="A2" s="38"/>
      <c r="B2" s="38"/>
      <c r="C2" s="51" t="s">
        <v>82</v>
      </c>
      <c r="D2" s="51"/>
      <c r="E2" s="51"/>
      <c r="F2" s="51"/>
      <c r="G2" s="11"/>
      <c r="H2" s="11"/>
      <c r="I2" s="11" t="s">
        <v>16</v>
      </c>
      <c r="J2" s="11" t="s">
        <v>9</v>
      </c>
      <c r="K2" s="11" t="s">
        <v>10</v>
      </c>
      <c r="L2" s="14" t="s">
        <v>17</v>
      </c>
      <c r="M2" s="11" t="s">
        <v>23</v>
      </c>
    </row>
    <row r="3" spans="1:13" x14ac:dyDescent="0.2">
      <c r="A3" s="38"/>
      <c r="B3" s="38"/>
      <c r="C3" s="51"/>
      <c r="D3" s="51"/>
      <c r="E3" s="51"/>
      <c r="F3" s="51"/>
      <c r="G3" s="11"/>
      <c r="H3" s="11"/>
      <c r="I3" s="11">
        <f>COUNTIF(A6:A56,"Test Case*")</f>
        <v>16</v>
      </c>
      <c r="J3" s="11">
        <f>COUNTIF(J5:J353,"Passed")</f>
        <v>14</v>
      </c>
      <c r="K3" s="11">
        <f>COUNTIF(J5:J353,"Failed")</f>
        <v>2</v>
      </c>
      <c r="L3" s="11">
        <f>I3-(J3+K3)</f>
        <v>0</v>
      </c>
      <c r="M3" s="13" t="s">
        <v>22</v>
      </c>
    </row>
    <row r="4" spans="1:13" ht="75.75" customHeight="1" x14ac:dyDescent="0.2">
      <c r="A4" s="38"/>
      <c r="B4" s="38"/>
      <c r="C4" s="51"/>
      <c r="D4" s="51"/>
      <c r="E4" s="51"/>
      <c r="F4" s="51"/>
      <c r="G4" s="15"/>
      <c r="H4" s="16"/>
      <c r="I4" s="17"/>
      <c r="J4" s="17">
        <f>J3/I3</f>
        <v>0.875</v>
      </c>
      <c r="K4" s="17">
        <f>K3/I3</f>
        <v>0.125</v>
      </c>
      <c r="L4" s="17">
        <f>L3/I3</f>
        <v>0</v>
      </c>
      <c r="M4" s="11"/>
    </row>
    <row r="5" spans="1:13" ht="16" x14ac:dyDescent="0.2">
      <c r="A5" s="18" t="s">
        <v>2</v>
      </c>
      <c r="B5" s="18" t="s">
        <v>1</v>
      </c>
      <c r="C5" s="19" t="s">
        <v>3</v>
      </c>
      <c r="D5" s="18" t="s">
        <v>4</v>
      </c>
      <c r="E5" s="19" t="s">
        <v>0</v>
      </c>
      <c r="F5" s="19" t="s">
        <v>5</v>
      </c>
      <c r="G5" s="18" t="s">
        <v>15</v>
      </c>
      <c r="H5" s="18" t="s">
        <v>14</v>
      </c>
      <c r="I5" s="18" t="s">
        <v>11</v>
      </c>
      <c r="J5" s="20" t="s">
        <v>6</v>
      </c>
      <c r="K5" s="20" t="s">
        <v>13</v>
      </c>
      <c r="L5" s="20" t="s">
        <v>7</v>
      </c>
      <c r="M5" s="18" t="s">
        <v>8</v>
      </c>
    </row>
    <row r="6" spans="1:13" ht="15" customHeight="1" x14ac:dyDescent="0.2">
      <c r="A6" s="41" t="s">
        <v>24</v>
      </c>
      <c r="B6" s="42"/>
      <c r="C6" s="42"/>
      <c r="D6" s="42"/>
      <c r="E6" s="42"/>
      <c r="F6" s="42"/>
      <c r="G6" s="42"/>
      <c r="H6" s="42"/>
      <c r="I6" s="21"/>
      <c r="J6" s="21"/>
      <c r="K6" s="21"/>
      <c r="L6" s="21"/>
      <c r="M6" s="21"/>
    </row>
    <row r="7" spans="1:13" ht="31" customHeight="1" x14ac:dyDescent="0.2">
      <c r="A7" s="27" t="s">
        <v>63</v>
      </c>
      <c r="B7" s="27" t="s">
        <v>37</v>
      </c>
      <c r="C7" s="24" t="s">
        <v>80</v>
      </c>
      <c r="D7" s="23">
        <v>1</v>
      </c>
      <c r="E7" s="12" t="s">
        <v>64</v>
      </c>
      <c r="F7" s="30"/>
      <c r="G7" s="28" t="s">
        <v>65</v>
      </c>
      <c r="H7" s="29" t="s">
        <v>66</v>
      </c>
      <c r="I7" s="25" t="s">
        <v>12</v>
      </c>
      <c r="J7" s="24" t="s">
        <v>10</v>
      </c>
      <c r="K7" s="24"/>
      <c r="L7" s="26"/>
      <c r="M7" s="24"/>
    </row>
    <row r="8" spans="1:13" x14ac:dyDescent="0.2">
      <c r="A8" s="41" t="s">
        <v>83</v>
      </c>
      <c r="B8" s="42"/>
      <c r="C8" s="42"/>
      <c r="D8" s="42"/>
      <c r="E8" s="42"/>
      <c r="F8" s="42"/>
      <c r="G8" s="42"/>
      <c r="H8" s="42"/>
      <c r="I8" s="22"/>
      <c r="J8" s="22"/>
      <c r="K8" s="22"/>
      <c r="L8" s="22"/>
      <c r="M8" s="22"/>
    </row>
    <row r="9" spans="1:13" ht="15" customHeight="1" x14ac:dyDescent="0.2">
      <c r="A9" s="43" t="s">
        <v>70</v>
      </c>
      <c r="B9" s="43" t="s">
        <v>37</v>
      </c>
      <c r="C9" s="38"/>
      <c r="D9" s="31">
        <v>1</v>
      </c>
      <c r="E9" s="12" t="s">
        <v>67</v>
      </c>
      <c r="F9" s="44" t="s">
        <v>68</v>
      </c>
      <c r="G9" s="45" t="s">
        <v>71</v>
      </c>
      <c r="H9" s="47" t="s">
        <v>102</v>
      </c>
      <c r="I9" s="52" t="s">
        <v>12</v>
      </c>
      <c r="J9" s="38" t="s">
        <v>10</v>
      </c>
      <c r="K9" s="38"/>
      <c r="L9" s="53"/>
      <c r="M9" s="38"/>
    </row>
    <row r="10" spans="1:13" ht="108" customHeight="1" x14ac:dyDescent="0.2">
      <c r="A10" s="43"/>
      <c r="B10" s="43"/>
      <c r="C10" s="38"/>
      <c r="D10" s="31">
        <v>2</v>
      </c>
      <c r="E10" s="12" t="s">
        <v>69</v>
      </c>
      <c r="F10" s="44"/>
      <c r="G10" s="46"/>
      <c r="H10" s="46"/>
      <c r="I10" s="52"/>
      <c r="J10" s="38"/>
      <c r="K10" s="38"/>
      <c r="L10" s="53"/>
      <c r="M10" s="38"/>
    </row>
    <row r="11" spans="1:13" x14ac:dyDescent="0.2">
      <c r="A11" s="41" t="s">
        <v>79</v>
      </c>
      <c r="B11" s="42"/>
      <c r="C11" s="42"/>
      <c r="D11" s="42"/>
      <c r="E11" s="42"/>
      <c r="F11" s="42"/>
      <c r="G11" s="42"/>
      <c r="H11" s="42"/>
      <c r="I11" s="22"/>
      <c r="J11" s="22"/>
      <c r="K11" s="22"/>
      <c r="L11" s="22"/>
      <c r="M11" s="22"/>
    </row>
    <row r="12" spans="1:13" ht="33" customHeight="1" x14ac:dyDescent="0.2">
      <c r="A12" s="43" t="s">
        <v>70</v>
      </c>
      <c r="B12" s="43" t="s">
        <v>37</v>
      </c>
      <c r="C12" s="38" t="s">
        <v>80</v>
      </c>
      <c r="D12" s="31">
        <v>1</v>
      </c>
      <c r="E12" s="12" t="s">
        <v>34</v>
      </c>
      <c r="F12" s="44"/>
      <c r="G12" s="45" t="s">
        <v>71</v>
      </c>
      <c r="H12" s="47"/>
      <c r="I12" s="52" t="s">
        <v>12</v>
      </c>
      <c r="J12" s="38" t="s">
        <v>9</v>
      </c>
      <c r="K12" s="38"/>
      <c r="L12" s="53"/>
      <c r="M12" s="38"/>
    </row>
    <row r="13" spans="1:13" ht="91" customHeight="1" x14ac:dyDescent="0.2">
      <c r="A13" s="43"/>
      <c r="B13" s="43"/>
      <c r="C13" s="38"/>
      <c r="D13" s="31">
        <v>2</v>
      </c>
      <c r="E13" s="12" t="s">
        <v>36</v>
      </c>
      <c r="F13" s="44"/>
      <c r="G13" s="46"/>
      <c r="H13" s="46"/>
      <c r="I13" s="52"/>
      <c r="J13" s="38"/>
      <c r="K13" s="38"/>
      <c r="L13" s="53"/>
      <c r="M13" s="38"/>
    </row>
    <row r="14" spans="1:13" x14ac:dyDescent="0.2">
      <c r="A14" s="41" t="s">
        <v>87</v>
      </c>
      <c r="B14" s="42"/>
      <c r="C14" s="42"/>
      <c r="D14" s="42"/>
      <c r="E14" s="42"/>
      <c r="F14" s="42"/>
      <c r="G14" s="42"/>
      <c r="H14" s="42"/>
      <c r="I14" s="22"/>
      <c r="J14" s="22"/>
      <c r="K14" s="22"/>
      <c r="L14" s="22"/>
      <c r="M14" s="22"/>
    </row>
    <row r="15" spans="1:13" ht="33" customHeight="1" x14ac:dyDescent="0.2">
      <c r="A15" s="43" t="s">
        <v>84</v>
      </c>
      <c r="B15" s="43" t="s">
        <v>37</v>
      </c>
      <c r="C15" s="38" t="s">
        <v>80</v>
      </c>
      <c r="D15" s="31">
        <v>1</v>
      </c>
      <c r="E15" s="12" t="s">
        <v>34</v>
      </c>
      <c r="F15" s="44"/>
      <c r="G15" s="45" t="s">
        <v>71</v>
      </c>
      <c r="H15" s="47"/>
      <c r="I15" s="52" t="s">
        <v>12</v>
      </c>
      <c r="J15" s="38" t="s">
        <v>9</v>
      </c>
      <c r="K15" s="38"/>
      <c r="L15" s="53"/>
      <c r="M15" s="38"/>
    </row>
    <row r="16" spans="1:13" ht="91" customHeight="1" x14ac:dyDescent="0.2">
      <c r="A16" s="43"/>
      <c r="B16" s="43"/>
      <c r="C16" s="38"/>
      <c r="D16" s="31">
        <v>2</v>
      </c>
      <c r="E16" s="12" t="s">
        <v>40</v>
      </c>
      <c r="F16" s="44"/>
      <c r="G16" s="46"/>
      <c r="H16" s="46"/>
      <c r="I16" s="52"/>
      <c r="J16" s="38"/>
      <c r="K16" s="38"/>
      <c r="L16" s="53"/>
      <c r="M16" s="38"/>
    </row>
    <row r="17" spans="1:13" x14ac:dyDescent="0.2">
      <c r="A17" s="41" t="s">
        <v>88</v>
      </c>
      <c r="B17" s="42"/>
      <c r="C17" s="42"/>
      <c r="D17" s="42"/>
      <c r="E17" s="42"/>
      <c r="F17" s="42"/>
      <c r="G17" s="42"/>
      <c r="H17" s="42"/>
      <c r="I17" s="22"/>
      <c r="J17" s="22"/>
      <c r="K17" s="22"/>
      <c r="L17" s="22"/>
      <c r="M17" s="22"/>
    </row>
    <row r="18" spans="1:13" ht="33" customHeight="1" x14ac:dyDescent="0.2">
      <c r="A18" s="43" t="s">
        <v>85</v>
      </c>
      <c r="B18" s="43" t="s">
        <v>37</v>
      </c>
      <c r="C18" s="38" t="s">
        <v>80</v>
      </c>
      <c r="D18" s="31">
        <v>1</v>
      </c>
      <c r="E18" s="12" t="s">
        <v>34</v>
      </c>
      <c r="F18" s="44"/>
      <c r="G18" s="45" t="s">
        <v>71</v>
      </c>
      <c r="H18" s="47"/>
      <c r="I18" s="52" t="s">
        <v>12</v>
      </c>
      <c r="J18" s="38" t="s">
        <v>9</v>
      </c>
      <c r="K18" s="38"/>
      <c r="L18" s="53"/>
      <c r="M18" s="38"/>
    </row>
    <row r="19" spans="1:13" ht="91" customHeight="1" x14ac:dyDescent="0.2">
      <c r="A19" s="43"/>
      <c r="B19" s="43"/>
      <c r="C19" s="38"/>
      <c r="D19" s="31">
        <v>2</v>
      </c>
      <c r="E19" s="12" t="s">
        <v>40</v>
      </c>
      <c r="F19" s="44"/>
      <c r="G19" s="46"/>
      <c r="H19" s="46"/>
      <c r="I19" s="52"/>
      <c r="J19" s="38"/>
      <c r="K19" s="38"/>
      <c r="L19" s="53"/>
      <c r="M19" s="38"/>
    </row>
    <row r="20" spans="1:13" x14ac:dyDescent="0.2">
      <c r="A20" s="41" t="s">
        <v>90</v>
      </c>
      <c r="B20" s="42"/>
      <c r="C20" s="42"/>
      <c r="D20" s="42"/>
      <c r="E20" s="42"/>
      <c r="F20" s="42"/>
      <c r="G20" s="42"/>
      <c r="H20" s="42"/>
      <c r="I20" s="22"/>
      <c r="J20" s="22"/>
      <c r="K20" s="22"/>
      <c r="L20" s="22"/>
      <c r="M20" s="22"/>
    </row>
    <row r="21" spans="1:13" ht="15" customHeight="1" x14ac:dyDescent="0.2">
      <c r="A21" s="43" t="s">
        <v>86</v>
      </c>
      <c r="B21" s="43" t="s">
        <v>37</v>
      </c>
      <c r="C21" s="38" t="s">
        <v>80</v>
      </c>
      <c r="D21" s="31">
        <v>1</v>
      </c>
      <c r="E21" s="12" t="s">
        <v>89</v>
      </c>
      <c r="F21" s="44"/>
      <c r="G21" s="45" t="s">
        <v>103</v>
      </c>
      <c r="H21" s="47"/>
      <c r="I21" s="52" t="s">
        <v>12</v>
      </c>
      <c r="J21" s="38" t="s">
        <v>9</v>
      </c>
      <c r="K21" s="38"/>
      <c r="L21" s="53"/>
      <c r="M21" s="38"/>
    </row>
    <row r="22" spans="1:13" ht="16" x14ac:dyDescent="0.2">
      <c r="A22" s="43"/>
      <c r="B22" s="43"/>
      <c r="C22" s="38"/>
      <c r="D22" s="31">
        <v>2</v>
      </c>
      <c r="E22" s="12" t="s">
        <v>36</v>
      </c>
      <c r="F22" s="44"/>
      <c r="G22" s="46"/>
      <c r="H22" s="46"/>
      <c r="I22" s="52"/>
      <c r="J22" s="38"/>
      <c r="K22" s="38"/>
      <c r="L22" s="53"/>
      <c r="M22" s="38"/>
    </row>
    <row r="23" spans="1:13" x14ac:dyDescent="0.2">
      <c r="A23" s="41" t="s">
        <v>91</v>
      </c>
      <c r="B23" s="42"/>
      <c r="C23" s="42"/>
      <c r="D23" s="42"/>
      <c r="E23" s="42"/>
      <c r="F23" s="42"/>
      <c r="G23" s="42"/>
      <c r="H23" s="42"/>
      <c r="I23" s="22"/>
      <c r="J23" s="22"/>
      <c r="K23" s="22"/>
      <c r="L23" s="22"/>
      <c r="M23" s="22"/>
    </row>
    <row r="24" spans="1:13" ht="34" customHeight="1" x14ac:dyDescent="0.2">
      <c r="A24" s="43" t="s">
        <v>92</v>
      </c>
      <c r="B24" s="43" t="s">
        <v>37</v>
      </c>
      <c r="C24" s="38" t="s">
        <v>80</v>
      </c>
      <c r="D24" s="31">
        <v>1</v>
      </c>
      <c r="E24" s="12" t="s">
        <v>52</v>
      </c>
      <c r="F24" s="44"/>
      <c r="G24" s="45" t="s">
        <v>103</v>
      </c>
      <c r="H24" s="47"/>
      <c r="I24" s="52" t="s">
        <v>12</v>
      </c>
      <c r="J24" s="38" t="s">
        <v>9</v>
      </c>
      <c r="K24" s="38"/>
      <c r="L24" s="53"/>
      <c r="M24" s="38"/>
    </row>
    <row r="25" spans="1:13" ht="16" x14ac:dyDescent="0.2">
      <c r="A25" s="43"/>
      <c r="B25" s="43"/>
      <c r="C25" s="38"/>
      <c r="D25" s="31">
        <v>2</v>
      </c>
      <c r="E25" s="12" t="s">
        <v>36</v>
      </c>
      <c r="F25" s="44"/>
      <c r="G25" s="46"/>
      <c r="H25" s="46"/>
      <c r="I25" s="52"/>
      <c r="J25" s="38"/>
      <c r="K25" s="38"/>
      <c r="L25" s="53"/>
      <c r="M25" s="38"/>
    </row>
    <row r="26" spans="1:13" ht="15" customHeight="1" x14ac:dyDescent="0.2">
      <c r="A26" s="41" t="s">
        <v>105</v>
      </c>
      <c r="B26" s="42"/>
      <c r="C26" s="42"/>
      <c r="D26" s="42"/>
      <c r="E26" s="42"/>
      <c r="F26" s="42"/>
      <c r="G26" s="42"/>
      <c r="H26" s="42"/>
      <c r="I26" s="21"/>
      <c r="J26" s="21"/>
      <c r="K26" s="21"/>
      <c r="L26" s="21"/>
      <c r="M26" s="21"/>
    </row>
    <row r="27" spans="1:13" ht="15" customHeight="1" x14ac:dyDescent="0.2">
      <c r="A27" s="43" t="s">
        <v>56</v>
      </c>
      <c r="B27" s="43" t="s">
        <v>37</v>
      </c>
      <c r="C27" s="38" t="s">
        <v>80</v>
      </c>
      <c r="D27" s="31">
        <v>1</v>
      </c>
      <c r="E27" s="12" t="s">
        <v>52</v>
      </c>
      <c r="F27" s="44"/>
      <c r="G27" s="45" t="s">
        <v>107</v>
      </c>
      <c r="H27" s="47"/>
      <c r="I27" s="34" t="s">
        <v>53</v>
      </c>
      <c r="J27" s="36" t="s">
        <v>9</v>
      </c>
      <c r="K27" s="38"/>
      <c r="L27" s="39"/>
      <c r="M27" s="38"/>
    </row>
    <row r="28" spans="1:13" ht="15" customHeight="1" x14ac:dyDescent="0.2">
      <c r="A28" s="43"/>
      <c r="B28" s="43"/>
      <c r="C28" s="38"/>
      <c r="D28" s="31">
        <v>2</v>
      </c>
      <c r="E28" s="12" t="s">
        <v>36</v>
      </c>
      <c r="F28" s="44"/>
      <c r="G28" s="45"/>
      <c r="H28" s="47"/>
      <c r="I28" s="35"/>
      <c r="J28" s="37"/>
      <c r="K28" s="38"/>
      <c r="L28" s="40"/>
      <c r="M28" s="38"/>
    </row>
    <row r="29" spans="1:13" ht="16" x14ac:dyDescent="0.2">
      <c r="A29" s="43"/>
      <c r="B29" s="43"/>
      <c r="C29" s="38"/>
      <c r="D29" s="31">
        <v>3</v>
      </c>
      <c r="E29" s="12" t="s">
        <v>106</v>
      </c>
      <c r="F29" s="44"/>
      <c r="G29" s="46"/>
      <c r="H29" s="46"/>
      <c r="I29" s="35"/>
      <c r="J29" s="37"/>
      <c r="K29" s="38"/>
      <c r="L29" s="40"/>
      <c r="M29" s="38"/>
    </row>
    <row r="30" spans="1:13" x14ac:dyDescent="0.2">
      <c r="A30" s="41" t="s">
        <v>93</v>
      </c>
      <c r="B30" s="42"/>
      <c r="C30" s="42"/>
      <c r="D30" s="42"/>
      <c r="E30" s="42"/>
      <c r="F30" s="42"/>
      <c r="G30" s="42"/>
      <c r="H30" s="42"/>
      <c r="I30" s="22"/>
      <c r="J30" s="22"/>
      <c r="K30" s="22"/>
      <c r="L30" s="22"/>
      <c r="M30" s="22"/>
    </row>
    <row r="31" spans="1:13" ht="19" customHeight="1" x14ac:dyDescent="0.2">
      <c r="A31" s="43" t="s">
        <v>94</v>
      </c>
      <c r="B31" s="43" t="s">
        <v>37</v>
      </c>
      <c r="C31" s="38" t="s">
        <v>80</v>
      </c>
      <c r="D31" s="31">
        <v>1</v>
      </c>
      <c r="E31" s="12" t="s">
        <v>49</v>
      </c>
      <c r="F31" s="44"/>
      <c r="G31" s="45" t="s">
        <v>103</v>
      </c>
      <c r="H31" s="47"/>
      <c r="I31" s="52" t="s">
        <v>12</v>
      </c>
      <c r="J31" s="38" t="s">
        <v>9</v>
      </c>
      <c r="K31" s="38"/>
      <c r="L31" s="53"/>
      <c r="M31" s="38"/>
    </row>
    <row r="32" spans="1:13" ht="17" customHeight="1" x14ac:dyDescent="0.2">
      <c r="A32" s="43"/>
      <c r="B32" s="43"/>
      <c r="C32" s="38"/>
      <c r="D32" s="31">
        <v>2</v>
      </c>
      <c r="E32" s="12" t="s">
        <v>36</v>
      </c>
      <c r="F32" s="44"/>
      <c r="G32" s="46"/>
      <c r="H32" s="46"/>
      <c r="I32" s="52"/>
      <c r="J32" s="38"/>
      <c r="K32" s="38"/>
      <c r="L32" s="53"/>
      <c r="M32" s="38"/>
    </row>
    <row r="33" spans="1:13" x14ac:dyDescent="0.2">
      <c r="A33" s="41" t="s">
        <v>108</v>
      </c>
      <c r="B33" s="42"/>
      <c r="C33" s="42"/>
      <c r="D33" s="42"/>
      <c r="E33" s="42"/>
      <c r="F33" s="42"/>
      <c r="G33" s="42"/>
      <c r="H33" s="42"/>
      <c r="I33" s="22"/>
      <c r="J33" s="22"/>
      <c r="K33" s="22"/>
      <c r="L33" s="22"/>
      <c r="M33" s="22"/>
    </row>
    <row r="34" spans="1:13" ht="33" customHeight="1" x14ac:dyDescent="0.2">
      <c r="A34" s="64" t="s">
        <v>97</v>
      </c>
      <c r="B34" s="64" t="s">
        <v>37</v>
      </c>
      <c r="C34" s="36" t="s">
        <v>80</v>
      </c>
      <c r="D34" s="31">
        <v>1</v>
      </c>
      <c r="E34" s="12" t="s">
        <v>34</v>
      </c>
      <c r="F34" s="58"/>
      <c r="G34" s="55" t="s">
        <v>96</v>
      </c>
      <c r="H34" s="61"/>
      <c r="I34" s="34" t="s">
        <v>12</v>
      </c>
      <c r="J34" s="36" t="s">
        <v>9</v>
      </c>
      <c r="K34" s="36"/>
      <c r="L34" s="39"/>
      <c r="M34" s="36"/>
    </row>
    <row r="35" spans="1:13" ht="16" x14ac:dyDescent="0.2">
      <c r="A35" s="65"/>
      <c r="B35" s="65"/>
      <c r="C35" s="37"/>
      <c r="D35" s="31">
        <v>2</v>
      </c>
      <c r="E35" s="12" t="s">
        <v>36</v>
      </c>
      <c r="F35" s="59"/>
      <c r="G35" s="56"/>
      <c r="H35" s="62"/>
      <c r="I35" s="35"/>
      <c r="J35" s="37"/>
      <c r="K35" s="37"/>
      <c r="L35" s="40"/>
      <c r="M35" s="37"/>
    </row>
    <row r="36" spans="1:13" ht="78" customHeight="1" x14ac:dyDescent="0.2">
      <c r="A36" s="66"/>
      <c r="B36" s="66"/>
      <c r="C36" s="49"/>
      <c r="D36" s="31">
        <v>3</v>
      </c>
      <c r="E36" s="12" t="s">
        <v>95</v>
      </c>
      <c r="F36" s="60"/>
      <c r="G36" s="57"/>
      <c r="H36" s="63"/>
      <c r="I36" s="48"/>
      <c r="J36" s="49"/>
      <c r="K36" s="49"/>
      <c r="L36" s="50"/>
      <c r="M36" s="49"/>
    </row>
    <row r="37" spans="1:13" x14ac:dyDescent="0.2">
      <c r="A37" s="41" t="s">
        <v>109</v>
      </c>
      <c r="B37" s="42"/>
      <c r="C37" s="42"/>
      <c r="D37" s="42"/>
      <c r="E37" s="42"/>
      <c r="F37" s="42"/>
      <c r="G37" s="42"/>
      <c r="H37" s="42"/>
      <c r="I37" s="22"/>
      <c r="J37" s="22"/>
      <c r="K37" s="22"/>
      <c r="L37" s="22"/>
      <c r="M37" s="22"/>
    </row>
    <row r="38" spans="1:13" ht="33" customHeight="1" x14ac:dyDescent="0.2">
      <c r="A38" s="64" t="s">
        <v>104</v>
      </c>
      <c r="B38" s="64" t="s">
        <v>37</v>
      </c>
      <c r="C38" s="36" t="s">
        <v>80</v>
      </c>
      <c r="D38" s="31">
        <v>1</v>
      </c>
      <c r="E38" s="12" t="s">
        <v>34</v>
      </c>
      <c r="F38" s="58"/>
      <c r="G38" s="55" t="s">
        <v>99</v>
      </c>
      <c r="H38" s="61"/>
      <c r="I38" s="34" t="s">
        <v>12</v>
      </c>
      <c r="J38" s="36" t="s">
        <v>9</v>
      </c>
      <c r="K38" s="36"/>
      <c r="L38" s="39"/>
      <c r="M38" s="36"/>
    </row>
    <row r="39" spans="1:13" ht="16" x14ac:dyDescent="0.2">
      <c r="A39" s="65"/>
      <c r="B39" s="65"/>
      <c r="C39" s="37"/>
      <c r="D39" s="31">
        <v>2</v>
      </c>
      <c r="E39" s="12" t="s">
        <v>36</v>
      </c>
      <c r="F39" s="59"/>
      <c r="G39" s="56"/>
      <c r="H39" s="62"/>
      <c r="I39" s="35"/>
      <c r="J39" s="37"/>
      <c r="K39" s="37"/>
      <c r="L39" s="40"/>
      <c r="M39" s="37"/>
    </row>
    <row r="40" spans="1:13" ht="32" x14ac:dyDescent="0.2">
      <c r="A40" s="65"/>
      <c r="B40" s="65"/>
      <c r="C40" s="37"/>
      <c r="D40" s="31">
        <v>3</v>
      </c>
      <c r="E40" s="12" t="s">
        <v>98</v>
      </c>
      <c r="F40" s="59"/>
      <c r="G40" s="56"/>
      <c r="H40" s="62"/>
      <c r="I40" s="35"/>
      <c r="J40" s="37"/>
      <c r="K40" s="37"/>
      <c r="L40" s="40"/>
      <c r="M40" s="37"/>
    </row>
    <row r="41" spans="1:13" x14ac:dyDescent="0.2">
      <c r="A41" s="41" t="s">
        <v>110</v>
      </c>
      <c r="B41" s="42"/>
      <c r="C41" s="42"/>
      <c r="D41" s="42"/>
      <c r="E41" s="42"/>
      <c r="F41" s="42"/>
      <c r="G41" s="42"/>
      <c r="H41" s="42"/>
      <c r="I41" s="22"/>
      <c r="J41" s="22"/>
      <c r="K41" s="22"/>
      <c r="L41" s="22"/>
      <c r="M41" s="22"/>
    </row>
    <row r="42" spans="1:13" ht="33" customHeight="1" x14ac:dyDescent="0.2">
      <c r="A42" s="64" t="s">
        <v>111</v>
      </c>
      <c r="B42" s="64" t="s">
        <v>37</v>
      </c>
      <c r="C42" s="36" t="s">
        <v>80</v>
      </c>
      <c r="D42" s="31">
        <v>1</v>
      </c>
      <c r="E42" s="12" t="s">
        <v>34</v>
      </c>
      <c r="F42" s="58"/>
      <c r="G42" s="55" t="s">
        <v>101</v>
      </c>
      <c r="H42" s="61"/>
      <c r="I42" s="34" t="s">
        <v>12</v>
      </c>
      <c r="J42" s="36" t="s">
        <v>9</v>
      </c>
      <c r="K42" s="36"/>
      <c r="L42" s="39"/>
      <c r="M42" s="36"/>
    </row>
    <row r="43" spans="1:13" ht="16" x14ac:dyDescent="0.2">
      <c r="A43" s="65"/>
      <c r="B43" s="65"/>
      <c r="C43" s="37"/>
      <c r="D43" s="31">
        <v>2</v>
      </c>
      <c r="E43" s="12" t="s">
        <v>36</v>
      </c>
      <c r="F43" s="59"/>
      <c r="G43" s="56"/>
      <c r="H43" s="62"/>
      <c r="I43" s="35"/>
      <c r="J43" s="37"/>
      <c r="K43" s="37"/>
      <c r="L43" s="40"/>
      <c r="M43" s="37"/>
    </row>
    <row r="44" spans="1:13" ht="16" x14ac:dyDescent="0.2">
      <c r="A44" s="65"/>
      <c r="B44" s="65"/>
      <c r="C44" s="37"/>
      <c r="D44" s="31">
        <v>3</v>
      </c>
      <c r="E44" s="12" t="s">
        <v>100</v>
      </c>
      <c r="F44" s="59"/>
      <c r="G44" s="56"/>
      <c r="H44" s="62"/>
      <c r="I44" s="35"/>
      <c r="J44" s="37"/>
      <c r="K44" s="37"/>
      <c r="L44" s="40"/>
      <c r="M44" s="37"/>
    </row>
    <row r="45" spans="1:13" x14ac:dyDescent="0.2">
      <c r="A45" s="41" t="s">
        <v>117</v>
      </c>
      <c r="B45" s="42"/>
      <c r="C45" s="42"/>
      <c r="D45" s="42"/>
      <c r="E45" s="42"/>
      <c r="F45" s="42"/>
      <c r="G45" s="42"/>
      <c r="H45" s="42"/>
      <c r="I45" s="22"/>
      <c r="J45" s="22"/>
      <c r="K45" s="22"/>
      <c r="L45" s="22"/>
      <c r="M45" s="22"/>
    </row>
    <row r="46" spans="1:13" ht="36" customHeight="1" x14ac:dyDescent="0.2">
      <c r="A46" s="43" t="s">
        <v>118</v>
      </c>
      <c r="B46" s="43" t="s">
        <v>37</v>
      </c>
      <c r="C46" s="38" t="s">
        <v>121</v>
      </c>
      <c r="D46" s="31">
        <v>1</v>
      </c>
      <c r="E46" s="12" t="s">
        <v>34</v>
      </c>
      <c r="F46" s="44"/>
      <c r="G46" s="45" t="s">
        <v>96</v>
      </c>
      <c r="H46" s="47"/>
      <c r="I46" s="52" t="s">
        <v>12</v>
      </c>
      <c r="J46" s="38" t="s">
        <v>9</v>
      </c>
      <c r="K46" s="38"/>
      <c r="L46" s="53"/>
      <c r="M46" s="38"/>
    </row>
    <row r="47" spans="1:13" ht="87" customHeight="1" x14ac:dyDescent="0.2">
      <c r="A47" s="43"/>
      <c r="B47" s="43"/>
      <c r="C47" s="38"/>
      <c r="D47" s="31">
        <v>2</v>
      </c>
      <c r="E47" s="12" t="s">
        <v>36</v>
      </c>
      <c r="F47" s="44"/>
      <c r="G47" s="46"/>
      <c r="H47" s="46"/>
      <c r="I47" s="52"/>
      <c r="J47" s="38"/>
      <c r="K47" s="38"/>
      <c r="L47" s="53"/>
      <c r="M47" s="38"/>
    </row>
    <row r="48" spans="1:13" ht="15" customHeight="1" x14ac:dyDescent="0.2">
      <c r="A48" s="41" t="s">
        <v>119</v>
      </c>
      <c r="B48" s="42"/>
      <c r="C48" s="42"/>
      <c r="D48" s="42"/>
      <c r="E48" s="42"/>
      <c r="F48" s="42"/>
      <c r="G48" s="42"/>
      <c r="H48" s="42"/>
      <c r="I48" s="21"/>
      <c r="J48" s="21"/>
      <c r="K48" s="21"/>
      <c r="L48" s="21"/>
      <c r="M48" s="21"/>
    </row>
    <row r="49" spans="1:13" ht="33" customHeight="1" x14ac:dyDescent="0.2">
      <c r="A49" s="43" t="s">
        <v>120</v>
      </c>
      <c r="B49" s="43" t="s">
        <v>37</v>
      </c>
      <c r="C49" s="38" t="s">
        <v>121</v>
      </c>
      <c r="D49" s="31">
        <v>1</v>
      </c>
      <c r="E49" s="12" t="s">
        <v>34</v>
      </c>
      <c r="F49" s="44"/>
      <c r="G49" s="45" t="s">
        <v>96</v>
      </c>
      <c r="H49" s="47"/>
      <c r="I49" s="34" t="s">
        <v>12</v>
      </c>
      <c r="J49" s="36" t="s">
        <v>9</v>
      </c>
      <c r="K49" s="38"/>
      <c r="L49" s="39"/>
      <c r="M49" s="38"/>
    </row>
    <row r="50" spans="1:13" ht="92" customHeight="1" x14ac:dyDescent="0.2">
      <c r="A50" s="43"/>
      <c r="B50" s="43"/>
      <c r="C50" s="38"/>
      <c r="D50" s="31">
        <v>2</v>
      </c>
      <c r="E50" s="12" t="s">
        <v>40</v>
      </c>
      <c r="F50" s="44"/>
      <c r="G50" s="46"/>
      <c r="H50" s="46"/>
      <c r="I50" s="35"/>
      <c r="J50" s="37"/>
      <c r="K50" s="38"/>
      <c r="L50" s="40"/>
      <c r="M50" s="38"/>
    </row>
    <row r="51" spans="1:13" ht="15" customHeight="1" x14ac:dyDescent="0.2">
      <c r="A51" s="41" t="s">
        <v>122</v>
      </c>
      <c r="B51" s="42"/>
      <c r="C51" s="42"/>
      <c r="D51" s="42"/>
      <c r="E51" s="42"/>
      <c r="F51" s="42"/>
      <c r="G51" s="42"/>
      <c r="H51" s="42"/>
      <c r="I51" s="21"/>
      <c r="J51" s="21"/>
      <c r="K51" s="21"/>
      <c r="L51" s="21"/>
      <c r="M51" s="21"/>
    </row>
    <row r="52" spans="1:13" ht="15" customHeight="1" x14ac:dyDescent="0.2">
      <c r="A52" s="43" t="s">
        <v>123</v>
      </c>
      <c r="B52" s="43" t="s">
        <v>37</v>
      </c>
      <c r="C52" s="38" t="s">
        <v>80</v>
      </c>
      <c r="D52" s="31">
        <v>1</v>
      </c>
      <c r="E52" s="12" t="s">
        <v>27</v>
      </c>
      <c r="F52" s="44"/>
      <c r="G52" s="45" t="s">
        <v>78</v>
      </c>
      <c r="H52" s="47"/>
      <c r="I52" s="34" t="s">
        <v>53</v>
      </c>
      <c r="J52" s="36" t="s">
        <v>9</v>
      </c>
      <c r="K52" s="38"/>
      <c r="L52" s="39"/>
      <c r="M52" s="38"/>
    </row>
    <row r="53" spans="1:13" ht="16" x14ac:dyDescent="0.2">
      <c r="A53" s="43"/>
      <c r="B53" s="43"/>
      <c r="C53" s="38"/>
      <c r="D53" s="31">
        <v>2</v>
      </c>
      <c r="E53" s="12" t="s">
        <v>126</v>
      </c>
      <c r="F53" s="44"/>
      <c r="G53" s="46"/>
      <c r="H53" s="46"/>
      <c r="I53" s="35"/>
      <c r="J53" s="37"/>
      <c r="K53" s="38"/>
      <c r="L53" s="40"/>
      <c r="M53" s="38"/>
    </row>
    <row r="54" spans="1:13" ht="15" customHeight="1" x14ac:dyDescent="0.2">
      <c r="A54" s="41" t="s">
        <v>124</v>
      </c>
      <c r="B54" s="42"/>
      <c r="C54" s="42"/>
      <c r="D54" s="42"/>
      <c r="E54" s="42"/>
      <c r="F54" s="42"/>
      <c r="G54" s="42"/>
      <c r="H54" s="42"/>
      <c r="I54" s="21"/>
      <c r="J54" s="21"/>
      <c r="K54" s="21"/>
      <c r="L54" s="21"/>
      <c r="M54" s="21"/>
    </row>
    <row r="55" spans="1:13" ht="15" customHeight="1" x14ac:dyDescent="0.2">
      <c r="A55" s="43" t="s">
        <v>125</v>
      </c>
      <c r="B55" s="43" t="s">
        <v>37</v>
      </c>
      <c r="C55" s="38" t="s">
        <v>80</v>
      </c>
      <c r="D55" s="31">
        <v>1</v>
      </c>
      <c r="E55" s="12" t="s">
        <v>27</v>
      </c>
      <c r="F55" s="44"/>
      <c r="G55" s="45" t="s">
        <v>78</v>
      </c>
      <c r="H55" s="47"/>
      <c r="I55" s="52" t="s">
        <v>53</v>
      </c>
      <c r="J55" s="38" t="s">
        <v>9</v>
      </c>
      <c r="K55" s="38"/>
      <c r="L55" s="53"/>
      <c r="M55" s="38"/>
    </row>
    <row r="56" spans="1:13" ht="16" x14ac:dyDescent="0.2">
      <c r="A56" s="43"/>
      <c r="B56" s="43"/>
      <c r="C56" s="38"/>
      <c r="D56" s="31">
        <v>2</v>
      </c>
      <c r="E56" s="12" t="s">
        <v>126</v>
      </c>
      <c r="F56" s="44"/>
      <c r="G56" s="46"/>
      <c r="H56" s="46"/>
      <c r="I56" s="52"/>
      <c r="J56" s="38"/>
      <c r="K56" s="38"/>
      <c r="L56" s="53"/>
      <c r="M56" s="38"/>
    </row>
  </sheetData>
  <autoFilter ref="A5:M56" xr:uid="{00000000-0009-0000-0000-000002000000}"/>
  <mergeCells count="184">
    <mergeCell ref="I49:I50"/>
    <mergeCell ref="J49:J50"/>
    <mergeCell ref="K49:K50"/>
    <mergeCell ref="L49:L50"/>
    <mergeCell ref="M49:M50"/>
    <mergeCell ref="A48:H48"/>
    <mergeCell ref="A49:A50"/>
    <mergeCell ref="B49:B50"/>
    <mergeCell ref="C49:C50"/>
    <mergeCell ref="F49:F50"/>
    <mergeCell ref="G49:G50"/>
    <mergeCell ref="H49:H50"/>
    <mergeCell ref="I46:I47"/>
    <mergeCell ref="J46:J47"/>
    <mergeCell ref="K46:K47"/>
    <mergeCell ref="L46:L47"/>
    <mergeCell ref="M46:M47"/>
    <mergeCell ref="A45:H45"/>
    <mergeCell ref="A46:A47"/>
    <mergeCell ref="B46:B47"/>
    <mergeCell ref="C46:C47"/>
    <mergeCell ref="F46:F47"/>
    <mergeCell ref="G46:G47"/>
    <mergeCell ref="H46:H47"/>
    <mergeCell ref="I27:I29"/>
    <mergeCell ref="J27:J29"/>
    <mergeCell ref="K27:K29"/>
    <mergeCell ref="L27:L29"/>
    <mergeCell ref="M27:M29"/>
    <mergeCell ref="A26:H26"/>
    <mergeCell ref="A27:A29"/>
    <mergeCell ref="B27:B29"/>
    <mergeCell ref="C27:C29"/>
    <mergeCell ref="F27:F29"/>
    <mergeCell ref="G27:G29"/>
    <mergeCell ref="H27:H29"/>
    <mergeCell ref="I55:I56"/>
    <mergeCell ref="J55:J56"/>
    <mergeCell ref="K55:K56"/>
    <mergeCell ref="L55:L56"/>
    <mergeCell ref="M55:M56"/>
    <mergeCell ref="A54:H54"/>
    <mergeCell ref="A55:A56"/>
    <mergeCell ref="B55:B56"/>
    <mergeCell ref="C55:C56"/>
    <mergeCell ref="F55:F56"/>
    <mergeCell ref="G55:G56"/>
    <mergeCell ref="H55:H56"/>
    <mergeCell ref="I52:I53"/>
    <mergeCell ref="J52:J53"/>
    <mergeCell ref="K52:K53"/>
    <mergeCell ref="L52:L53"/>
    <mergeCell ref="M52:M53"/>
    <mergeCell ref="A51:H51"/>
    <mergeCell ref="A52:A53"/>
    <mergeCell ref="B52:B53"/>
    <mergeCell ref="C52:C53"/>
    <mergeCell ref="F52:F53"/>
    <mergeCell ref="G52:G53"/>
    <mergeCell ref="H52:H53"/>
    <mergeCell ref="I42:I44"/>
    <mergeCell ref="J42:J44"/>
    <mergeCell ref="K42:K44"/>
    <mergeCell ref="L42:L44"/>
    <mergeCell ref="M42:M44"/>
    <mergeCell ref="A41:H41"/>
    <mergeCell ref="A42:A44"/>
    <mergeCell ref="B42:B44"/>
    <mergeCell ref="C42:C44"/>
    <mergeCell ref="F42:F44"/>
    <mergeCell ref="G42:G44"/>
    <mergeCell ref="H42:H44"/>
    <mergeCell ref="I38:I40"/>
    <mergeCell ref="J38:J40"/>
    <mergeCell ref="K38:K40"/>
    <mergeCell ref="L38:L40"/>
    <mergeCell ref="M38:M40"/>
    <mergeCell ref="A37:H37"/>
    <mergeCell ref="A38:A40"/>
    <mergeCell ref="B38:B40"/>
    <mergeCell ref="C38:C40"/>
    <mergeCell ref="F38:F40"/>
    <mergeCell ref="G38:G40"/>
    <mergeCell ref="H38:H40"/>
    <mergeCell ref="I34:I36"/>
    <mergeCell ref="J34:J36"/>
    <mergeCell ref="K34:K36"/>
    <mergeCell ref="L34:L36"/>
    <mergeCell ref="M34:M36"/>
    <mergeCell ref="A33:H33"/>
    <mergeCell ref="C34:C36"/>
    <mergeCell ref="B34:B36"/>
    <mergeCell ref="A34:A36"/>
    <mergeCell ref="F34:F36"/>
    <mergeCell ref="G34:G36"/>
    <mergeCell ref="H34:H36"/>
    <mergeCell ref="I31:I32"/>
    <mergeCell ref="J31:J32"/>
    <mergeCell ref="K31:K32"/>
    <mergeCell ref="L31:L32"/>
    <mergeCell ref="M31:M32"/>
    <mergeCell ref="A30:H30"/>
    <mergeCell ref="A31:A32"/>
    <mergeCell ref="B31:B32"/>
    <mergeCell ref="C31:C32"/>
    <mergeCell ref="F31:F32"/>
    <mergeCell ref="G31:G32"/>
    <mergeCell ref="H31:H32"/>
    <mergeCell ref="I24:I25"/>
    <mergeCell ref="J24:J25"/>
    <mergeCell ref="K24:K25"/>
    <mergeCell ref="L24:L25"/>
    <mergeCell ref="M24:M25"/>
    <mergeCell ref="A23:H23"/>
    <mergeCell ref="A24:A25"/>
    <mergeCell ref="B24:B25"/>
    <mergeCell ref="C24:C25"/>
    <mergeCell ref="F24:F25"/>
    <mergeCell ref="G24:G25"/>
    <mergeCell ref="H24:H25"/>
    <mergeCell ref="I21:I22"/>
    <mergeCell ref="J21:J22"/>
    <mergeCell ref="K21:K22"/>
    <mergeCell ref="L21:L22"/>
    <mergeCell ref="M21:M22"/>
    <mergeCell ref="A20:H20"/>
    <mergeCell ref="A21:A22"/>
    <mergeCell ref="B21:B22"/>
    <mergeCell ref="C21:C22"/>
    <mergeCell ref="F21:F22"/>
    <mergeCell ref="G21:G22"/>
    <mergeCell ref="H21:H22"/>
    <mergeCell ref="I18:I19"/>
    <mergeCell ref="J18:J19"/>
    <mergeCell ref="K18:K19"/>
    <mergeCell ref="L18:L19"/>
    <mergeCell ref="M18:M19"/>
    <mergeCell ref="A17:H17"/>
    <mergeCell ref="A18:A19"/>
    <mergeCell ref="B18:B19"/>
    <mergeCell ref="C18:C19"/>
    <mergeCell ref="F18:F19"/>
    <mergeCell ref="G18:G19"/>
    <mergeCell ref="H18:H19"/>
    <mergeCell ref="I12:I13"/>
    <mergeCell ref="J12:J13"/>
    <mergeCell ref="K12:K13"/>
    <mergeCell ref="L12:L13"/>
    <mergeCell ref="M12:M13"/>
    <mergeCell ref="A11:H11"/>
    <mergeCell ref="A12:A13"/>
    <mergeCell ref="B12:B13"/>
    <mergeCell ref="C12:C13"/>
    <mergeCell ref="F12:F13"/>
    <mergeCell ref="G12:G13"/>
    <mergeCell ref="H12:H13"/>
    <mergeCell ref="I9:I10"/>
    <mergeCell ref="J9:J10"/>
    <mergeCell ref="K9:K10"/>
    <mergeCell ref="L9:L10"/>
    <mergeCell ref="M9:M10"/>
    <mergeCell ref="A8:H8"/>
    <mergeCell ref="A9:A10"/>
    <mergeCell ref="B9:B10"/>
    <mergeCell ref="C9:C10"/>
    <mergeCell ref="F9:F10"/>
    <mergeCell ref="G9:G10"/>
    <mergeCell ref="H9:H10"/>
    <mergeCell ref="A14:H14"/>
    <mergeCell ref="B15:B16"/>
    <mergeCell ref="A15:A16"/>
    <mergeCell ref="C15:C16"/>
    <mergeCell ref="A1:B4"/>
    <mergeCell ref="C1:M1"/>
    <mergeCell ref="C2:F4"/>
    <mergeCell ref="A6:H6"/>
    <mergeCell ref="F15:F16"/>
    <mergeCell ref="G15:G16"/>
    <mergeCell ref="H15:H16"/>
    <mergeCell ref="I15:I16"/>
    <mergeCell ref="J15:J16"/>
    <mergeCell ref="K15:K16"/>
    <mergeCell ref="L15:L16"/>
    <mergeCell ref="M15:M16"/>
  </mergeCells>
  <conditionalFormatting sqref="J2:L5 J57:L355">
    <cfRule type="cellIs" dxfId="123" priority="402" operator="equal">
      <formula>"Skipped"</formula>
    </cfRule>
    <cfRule type="cellIs" dxfId="122" priority="403" operator="equal">
      <formula>"Failed"</formula>
    </cfRule>
    <cfRule type="cellIs" dxfId="121" priority="404" operator="equal">
      <formula>"Passed"</formula>
    </cfRule>
  </conditionalFormatting>
  <conditionalFormatting sqref="L4 G2:I3 I30:I32 G31:H32 G26:I29 I45:I50">
    <cfRule type="cellIs" dxfId="120" priority="394" operator="equal">
      <formula>"Skipped"</formula>
    </cfRule>
  </conditionalFormatting>
  <conditionalFormatting sqref="J2:L4">
    <cfRule type="cellIs" dxfId="119" priority="353" operator="equal">
      <formula>"Skipped"</formula>
    </cfRule>
  </conditionalFormatting>
  <conditionalFormatting sqref="J26:L32 J45:L50">
    <cfRule type="cellIs" dxfId="118" priority="345" operator="equal">
      <formula>"Skipped"</formula>
    </cfRule>
    <cfRule type="cellIs" dxfId="117" priority="346" operator="equal">
      <formula>"Failed"</formula>
    </cfRule>
    <cfRule type="cellIs" dxfId="116" priority="347" operator="equal">
      <formula>"Passed"</formula>
    </cfRule>
  </conditionalFormatting>
  <conditionalFormatting sqref="I6:I10 G7:H10">
    <cfRule type="cellIs" dxfId="115" priority="80" operator="equal">
      <formula>"Skipped"</formula>
    </cfRule>
  </conditionalFormatting>
  <conditionalFormatting sqref="J6:L10">
    <cfRule type="cellIs" dxfId="114" priority="79" operator="equal">
      <formula>"Skipped"</formula>
    </cfRule>
    <cfRule type="cellIs" dxfId="113" priority="81" operator="equal">
      <formula>"Failed"</formula>
    </cfRule>
    <cfRule type="cellIs" dxfId="112" priority="82" operator="equal">
      <formula>"Passed"</formula>
    </cfRule>
  </conditionalFormatting>
  <conditionalFormatting sqref="I8:I10 G9:H10">
    <cfRule type="cellIs" dxfId="111" priority="76" operator="equal">
      <formula>"Skipped"</formula>
    </cfRule>
  </conditionalFormatting>
  <conditionalFormatting sqref="J8:L10">
    <cfRule type="cellIs" dxfId="110" priority="75" operator="equal">
      <formula>"Skipped"</formula>
    </cfRule>
    <cfRule type="cellIs" dxfId="109" priority="77" operator="equal">
      <formula>"Failed"</formula>
    </cfRule>
    <cfRule type="cellIs" dxfId="108" priority="78" operator="equal">
      <formula>"Passed"</formula>
    </cfRule>
  </conditionalFormatting>
  <conditionalFormatting sqref="G18:G19">
    <cfRule type="cellIs" dxfId="107" priority="54" operator="equal">
      <formula>"Skipped"</formula>
    </cfRule>
  </conditionalFormatting>
  <conditionalFormatting sqref="J20:L22">
    <cfRule type="cellIs" dxfId="106" priority="49" operator="equal">
      <formula>"Skipped"</formula>
    </cfRule>
    <cfRule type="cellIs" dxfId="105" priority="51" operator="equal">
      <formula>"Failed"</formula>
    </cfRule>
    <cfRule type="cellIs" dxfId="104" priority="52" operator="equal">
      <formula>"Passed"</formula>
    </cfRule>
  </conditionalFormatting>
  <conditionalFormatting sqref="I11:I13 H12:H13">
    <cfRule type="cellIs" dxfId="103" priority="68" operator="equal">
      <formula>"Skipped"</formula>
    </cfRule>
  </conditionalFormatting>
  <conditionalFormatting sqref="J11:L13">
    <cfRule type="cellIs" dxfId="102" priority="67" operator="equal">
      <formula>"Skipped"</formula>
    </cfRule>
    <cfRule type="cellIs" dxfId="101" priority="69" operator="equal">
      <formula>"Failed"</formula>
    </cfRule>
    <cfRule type="cellIs" dxfId="100" priority="70" operator="equal">
      <formula>"Passed"</formula>
    </cfRule>
  </conditionalFormatting>
  <conditionalFormatting sqref="G12:G13">
    <cfRule type="cellIs" dxfId="99" priority="66" operator="equal">
      <formula>"Skipped"</formula>
    </cfRule>
  </conditionalFormatting>
  <conditionalFormatting sqref="G12:G13">
    <cfRule type="cellIs" dxfId="98" priority="65" operator="equal">
      <formula>"Skipped"</formula>
    </cfRule>
  </conditionalFormatting>
  <conditionalFormatting sqref="I14:I16 H15:H16">
    <cfRule type="cellIs" dxfId="97" priority="62" operator="equal">
      <formula>"Skipped"</formula>
    </cfRule>
  </conditionalFormatting>
  <conditionalFormatting sqref="J14:L16">
    <cfRule type="cellIs" dxfId="96" priority="61" operator="equal">
      <formula>"Skipped"</formula>
    </cfRule>
    <cfRule type="cellIs" dxfId="95" priority="63" operator="equal">
      <formula>"Failed"</formula>
    </cfRule>
    <cfRule type="cellIs" dxfId="94" priority="64" operator="equal">
      <formula>"Passed"</formula>
    </cfRule>
  </conditionalFormatting>
  <conditionalFormatting sqref="G15:G16">
    <cfRule type="cellIs" dxfId="93" priority="60" operator="equal">
      <formula>"Skipped"</formula>
    </cfRule>
  </conditionalFormatting>
  <conditionalFormatting sqref="G15:G16">
    <cfRule type="cellIs" dxfId="92" priority="59" operator="equal">
      <formula>"Skipped"</formula>
    </cfRule>
  </conditionalFormatting>
  <conditionalFormatting sqref="I17:I19 H18:H19">
    <cfRule type="cellIs" dxfId="91" priority="56" operator="equal">
      <formula>"Skipped"</formula>
    </cfRule>
  </conditionalFormatting>
  <conditionalFormatting sqref="J17:L19">
    <cfRule type="cellIs" dxfId="90" priority="55" operator="equal">
      <formula>"Skipped"</formula>
    </cfRule>
    <cfRule type="cellIs" dxfId="89" priority="57" operator="equal">
      <formula>"Failed"</formula>
    </cfRule>
    <cfRule type="cellIs" dxfId="88" priority="58" operator="equal">
      <formula>"Passed"</formula>
    </cfRule>
  </conditionalFormatting>
  <conditionalFormatting sqref="I20:I22 G21:H22">
    <cfRule type="cellIs" dxfId="87" priority="50" operator="equal">
      <formula>"Skipped"</formula>
    </cfRule>
  </conditionalFormatting>
  <conditionalFormatting sqref="G18:G19">
    <cfRule type="cellIs" dxfId="86" priority="53" operator="equal">
      <formula>"Skipped"</formula>
    </cfRule>
  </conditionalFormatting>
  <conditionalFormatting sqref="I23:I29 G24:H29">
    <cfRule type="cellIs" dxfId="85" priority="46" operator="equal">
      <formula>"Skipped"</formula>
    </cfRule>
  </conditionalFormatting>
  <conditionalFormatting sqref="J23:L29">
    <cfRule type="cellIs" dxfId="84" priority="45" operator="equal">
      <formula>"Skipped"</formula>
    </cfRule>
    <cfRule type="cellIs" dxfId="83" priority="47" operator="equal">
      <formula>"Failed"</formula>
    </cfRule>
    <cfRule type="cellIs" dxfId="82" priority="48" operator="equal">
      <formula>"Passed"</formula>
    </cfRule>
  </conditionalFormatting>
  <conditionalFormatting sqref="I33:I34 G34:H34">
    <cfRule type="cellIs" dxfId="81" priority="38" operator="equal">
      <formula>"Skipped"</formula>
    </cfRule>
  </conditionalFormatting>
  <conditionalFormatting sqref="J33:L34">
    <cfRule type="cellIs" dxfId="80" priority="37" operator="equal">
      <formula>"Skipped"</formula>
    </cfRule>
    <cfRule type="cellIs" dxfId="79" priority="39" operator="equal">
      <formula>"Failed"</formula>
    </cfRule>
    <cfRule type="cellIs" dxfId="78" priority="40" operator="equal">
      <formula>"Passed"</formula>
    </cfRule>
  </conditionalFormatting>
  <conditionalFormatting sqref="I37:I38 G38:H38">
    <cfRule type="cellIs" dxfId="77" priority="34" operator="equal">
      <formula>"Skipped"</formula>
    </cfRule>
  </conditionalFormatting>
  <conditionalFormatting sqref="J37:L38">
    <cfRule type="cellIs" dxfId="76" priority="33" operator="equal">
      <formula>"Skipped"</formula>
    </cfRule>
    <cfRule type="cellIs" dxfId="75" priority="35" operator="equal">
      <formula>"Failed"</formula>
    </cfRule>
    <cfRule type="cellIs" dxfId="74" priority="36" operator="equal">
      <formula>"Passed"</formula>
    </cfRule>
  </conditionalFormatting>
  <conditionalFormatting sqref="I41:I42 G42:H42">
    <cfRule type="cellIs" dxfId="73" priority="30" operator="equal">
      <formula>"Skipped"</formula>
    </cfRule>
  </conditionalFormatting>
  <conditionalFormatting sqref="J41:L42">
    <cfRule type="cellIs" dxfId="72" priority="29" operator="equal">
      <formula>"Skipped"</formula>
    </cfRule>
    <cfRule type="cellIs" dxfId="71" priority="31" operator="equal">
      <formula>"Failed"</formula>
    </cfRule>
    <cfRule type="cellIs" dxfId="70" priority="32" operator="equal">
      <formula>"Passed"</formula>
    </cfRule>
  </conditionalFormatting>
  <conditionalFormatting sqref="G52:G53">
    <cfRule type="cellIs" dxfId="69" priority="23" operator="equal">
      <formula>"Skipped"</formula>
    </cfRule>
  </conditionalFormatting>
  <conditionalFormatting sqref="I51:I53">
    <cfRule type="cellIs" dxfId="68" priority="26" operator="equal">
      <formula>"Skipped"</formula>
    </cfRule>
  </conditionalFormatting>
  <conditionalFormatting sqref="J51:L53">
    <cfRule type="cellIs" dxfId="67" priority="25" operator="equal">
      <formula>"Skipped"</formula>
    </cfRule>
    <cfRule type="cellIs" dxfId="66" priority="27" operator="equal">
      <formula>"Failed"</formula>
    </cfRule>
    <cfRule type="cellIs" dxfId="65" priority="28" operator="equal">
      <formula>"Passed"</formula>
    </cfRule>
  </conditionalFormatting>
  <conditionalFormatting sqref="H52:H53">
    <cfRule type="cellIs" dxfId="64" priority="24" operator="equal">
      <formula>"Skipped"</formula>
    </cfRule>
  </conditionalFormatting>
  <conditionalFormatting sqref="G55:G56">
    <cfRule type="cellIs" dxfId="63" priority="17" operator="equal">
      <formula>"Skipped"</formula>
    </cfRule>
  </conditionalFormatting>
  <conditionalFormatting sqref="I54:I56">
    <cfRule type="cellIs" dxfId="62" priority="20" operator="equal">
      <formula>"Skipped"</formula>
    </cfRule>
  </conditionalFormatting>
  <conditionalFormatting sqref="J54:L56">
    <cfRule type="cellIs" dxfId="61" priority="19" operator="equal">
      <formula>"Skipped"</formula>
    </cfRule>
    <cfRule type="cellIs" dxfId="60" priority="21" operator="equal">
      <formula>"Failed"</formula>
    </cfRule>
    <cfRule type="cellIs" dxfId="59" priority="22" operator="equal">
      <formula>"Passed"</formula>
    </cfRule>
  </conditionalFormatting>
  <conditionalFormatting sqref="H55:H56">
    <cfRule type="cellIs" dxfId="58" priority="18" operator="equal">
      <formula>"Skipped"</formula>
    </cfRule>
  </conditionalFormatting>
  <conditionalFormatting sqref="G27:G29">
    <cfRule type="cellIs" dxfId="57" priority="11" operator="equal">
      <formula>"Skipped"</formula>
    </cfRule>
  </conditionalFormatting>
  <conditionalFormatting sqref="I26:I29">
    <cfRule type="cellIs" dxfId="56" priority="14" operator="equal">
      <formula>"Skipped"</formula>
    </cfRule>
  </conditionalFormatting>
  <conditionalFormatting sqref="J26:L29">
    <cfRule type="cellIs" dxfId="55" priority="13" operator="equal">
      <formula>"Skipped"</formula>
    </cfRule>
    <cfRule type="cellIs" dxfId="54" priority="15" operator="equal">
      <formula>"Failed"</formula>
    </cfRule>
    <cfRule type="cellIs" dxfId="53" priority="16" operator="equal">
      <formula>"Passed"</formula>
    </cfRule>
  </conditionalFormatting>
  <conditionalFormatting sqref="H27:H29">
    <cfRule type="cellIs" dxfId="52" priority="12" operator="equal">
      <formula>"Skipped"</formula>
    </cfRule>
  </conditionalFormatting>
  <conditionalFormatting sqref="G46:H47">
    <cfRule type="cellIs" dxfId="51" priority="4" operator="equal">
      <formula>"Skipped"</formula>
    </cfRule>
  </conditionalFormatting>
  <conditionalFormatting sqref="H49:H50">
    <cfRule type="cellIs" dxfId="50" priority="2" operator="equal">
      <formula>"Skipped"</formula>
    </cfRule>
  </conditionalFormatting>
  <conditionalFormatting sqref="G49:G50">
    <cfRule type="cellIs" dxfId="49" priority="1" operator="equal">
      <formula>"Skipped"</formula>
    </cfRule>
  </conditionalFormatting>
  <dataValidations count="4">
    <dataValidation type="list" allowBlank="1" showInputMessage="1" showErrorMessage="1" sqref="F57:F1048576" xr:uid="{00000000-0002-0000-0200-000000000000}">
      <formula1>"Passed, Failed"</formula1>
    </dataValidation>
    <dataValidation type="list" allowBlank="1" showInputMessage="1" showErrorMessage="1" sqref="L12:L13 G57:I1048576 G2:H3 L7:L10 L15:L16 L18:L19 L21:L22 L34 L38 L42 L52:L53 L55:L56 L24:L29 L31:L32 L49:L50 L46:L47" xr:uid="{00000000-0002-0000-0200-000001000000}">
      <formula1>"Yes, No"</formula1>
    </dataValidation>
    <dataValidation type="list" allowBlank="1" showInputMessage="1" showErrorMessage="1" sqref="J12:J13 J7:J10 J15:J16 J18:J19 J21:J22 J34 J38 J42 J52:J53 J55:J56 J24:J29 J31:J32 J46:J47 J49:J50" xr:uid="{00000000-0002-0000-0200-000002000000}">
      <formula1>"Passed, Failed, Skipped"</formula1>
    </dataValidation>
    <dataValidation type="list" allowBlank="1" showInputMessage="1" showErrorMessage="1" sqref="I12:I13 I7:I10 I15:I16 I18:I19 I21:I22 I34 I38 I42 I52:I53 I55:I56 I24:I29 I31:I32 I49:I50 I46:I47" xr:uid="{00000000-0002-0000-0200-000003000000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7F69-E8A7-B543-91EA-9AD672758A0C}">
  <dimension ref="A1:M23"/>
  <sheetViews>
    <sheetView zoomScale="107" zoomScaleNormal="70" workbookViewId="0">
      <pane ySplit="5" topLeftCell="A6" activePane="bottomLeft" state="frozen"/>
      <selection pane="bottomLeft" activeCell="G22" sqref="G22:G23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25.33203125" style="1" customWidth="1"/>
    <col min="6" max="6" width="32.1640625" style="1" customWidth="1"/>
    <col min="7" max="7" width="37.6640625" style="1" customWidth="1"/>
    <col min="8" max="8" width="33.1640625" style="1" customWidth="1"/>
    <col min="9" max="9" width="13" style="1" customWidth="1"/>
    <col min="10" max="10" width="12.83203125" style="1" customWidth="1"/>
    <col min="11" max="11" width="14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38"/>
      <c r="B1" s="38"/>
      <c r="C1" s="54" t="s">
        <v>29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customHeight="1" x14ac:dyDescent="0.2">
      <c r="A2" s="38"/>
      <c r="B2" s="38"/>
      <c r="C2" s="51" t="s">
        <v>128</v>
      </c>
      <c r="D2" s="51"/>
      <c r="E2" s="51"/>
      <c r="F2" s="51"/>
      <c r="G2" s="23"/>
      <c r="H2" s="23"/>
      <c r="I2" s="23" t="s">
        <v>16</v>
      </c>
      <c r="J2" s="23" t="s">
        <v>9</v>
      </c>
      <c r="K2" s="23" t="s">
        <v>10</v>
      </c>
      <c r="L2" s="23" t="s">
        <v>17</v>
      </c>
      <c r="M2" s="23" t="s">
        <v>23</v>
      </c>
    </row>
    <row r="3" spans="1:13" x14ac:dyDescent="0.2">
      <c r="A3" s="38"/>
      <c r="B3" s="38"/>
      <c r="C3" s="51"/>
      <c r="D3" s="51"/>
      <c r="E3" s="51"/>
      <c r="F3" s="51"/>
      <c r="G3" s="23"/>
      <c r="H3" s="23"/>
      <c r="I3" s="23">
        <f>COUNTIF(A6:A173,"Test Case*")</f>
        <v>6</v>
      </c>
      <c r="J3" s="23">
        <f>COUNTIF(J6:J463,"Passed")</f>
        <v>3</v>
      </c>
      <c r="K3" s="23">
        <f>COUNTIF(J6:J463,"Failed")</f>
        <v>3</v>
      </c>
      <c r="L3" s="23">
        <f>COUNTIF(L6:L463,"Skipped")</f>
        <v>0</v>
      </c>
      <c r="M3" s="13" t="s">
        <v>22</v>
      </c>
    </row>
    <row r="4" spans="1:13" ht="75.75" customHeight="1" x14ac:dyDescent="0.2">
      <c r="A4" s="38"/>
      <c r="B4" s="38"/>
      <c r="C4" s="51"/>
      <c r="D4" s="51"/>
      <c r="E4" s="51"/>
      <c r="F4" s="51"/>
      <c r="G4" s="15"/>
      <c r="H4" s="16"/>
      <c r="I4" s="17"/>
      <c r="J4" s="17">
        <f>J3/I3</f>
        <v>0.5</v>
      </c>
      <c r="K4" s="17">
        <f>K3/I3</f>
        <v>0.5</v>
      </c>
      <c r="L4" s="17">
        <f>L3/I3</f>
        <v>0</v>
      </c>
      <c r="M4" s="23"/>
    </row>
    <row r="5" spans="1:13" ht="16" x14ac:dyDescent="0.2">
      <c r="A5" s="18" t="s">
        <v>2</v>
      </c>
      <c r="B5" s="18" t="s">
        <v>1</v>
      </c>
      <c r="C5" s="19" t="s">
        <v>3</v>
      </c>
      <c r="D5" s="18" t="s">
        <v>4</v>
      </c>
      <c r="E5" s="19" t="s">
        <v>0</v>
      </c>
      <c r="F5" s="19" t="s">
        <v>5</v>
      </c>
      <c r="G5" s="18" t="s">
        <v>15</v>
      </c>
      <c r="H5" s="18" t="s">
        <v>14</v>
      </c>
      <c r="I5" s="18" t="s">
        <v>11</v>
      </c>
      <c r="J5" s="20" t="s">
        <v>6</v>
      </c>
      <c r="K5" s="20" t="s">
        <v>13</v>
      </c>
      <c r="L5" s="20" t="s">
        <v>7</v>
      </c>
      <c r="M5" s="18" t="s">
        <v>8</v>
      </c>
    </row>
    <row r="6" spans="1:13" ht="15" customHeight="1" x14ac:dyDescent="0.2">
      <c r="A6" s="41" t="s">
        <v>112</v>
      </c>
      <c r="B6" s="42"/>
      <c r="C6" s="42"/>
      <c r="D6" s="42"/>
      <c r="E6" s="42"/>
      <c r="F6" s="42"/>
      <c r="G6" s="42"/>
      <c r="H6" s="42"/>
      <c r="I6" s="21"/>
      <c r="J6" s="21"/>
      <c r="K6" s="21"/>
      <c r="L6" s="21"/>
      <c r="M6" s="21"/>
    </row>
    <row r="7" spans="1:13" ht="15" customHeight="1" x14ac:dyDescent="0.2">
      <c r="A7" s="43" t="s">
        <v>113</v>
      </c>
      <c r="B7" s="43" t="s">
        <v>114</v>
      </c>
      <c r="C7" s="38"/>
      <c r="D7" s="23">
        <v>1</v>
      </c>
      <c r="E7" s="12" t="s">
        <v>115</v>
      </c>
      <c r="F7" s="44"/>
      <c r="G7" s="45" t="s">
        <v>116</v>
      </c>
      <c r="H7" s="46"/>
      <c r="I7" s="52" t="s">
        <v>12</v>
      </c>
      <c r="J7" s="38" t="s">
        <v>9</v>
      </c>
      <c r="K7" s="38"/>
      <c r="L7" s="53"/>
      <c r="M7" s="38"/>
    </row>
    <row r="8" spans="1:13" ht="32" x14ac:dyDescent="0.2">
      <c r="A8" s="43"/>
      <c r="B8" s="43"/>
      <c r="C8" s="38"/>
      <c r="D8" s="23">
        <v>2</v>
      </c>
      <c r="E8" s="12" t="s">
        <v>28</v>
      </c>
      <c r="F8" s="44"/>
      <c r="G8" s="46"/>
      <c r="H8" s="46"/>
      <c r="I8" s="52"/>
      <c r="J8" s="38"/>
      <c r="K8" s="38"/>
      <c r="L8" s="53"/>
      <c r="M8" s="38"/>
    </row>
    <row r="9" spans="1:13" ht="15" customHeight="1" x14ac:dyDescent="0.2">
      <c r="A9" s="41" t="s">
        <v>136</v>
      </c>
      <c r="B9" s="42"/>
      <c r="C9" s="42"/>
      <c r="D9" s="42"/>
      <c r="E9" s="42"/>
      <c r="F9" s="42"/>
      <c r="G9" s="42"/>
      <c r="H9" s="42"/>
      <c r="I9" s="21"/>
      <c r="J9" s="21"/>
      <c r="K9" s="21"/>
      <c r="L9" s="21"/>
      <c r="M9" s="21"/>
    </row>
    <row r="10" spans="1:13" ht="34" customHeight="1" x14ac:dyDescent="0.2">
      <c r="A10" s="43" t="s">
        <v>127</v>
      </c>
      <c r="B10" s="43" t="s">
        <v>114</v>
      </c>
      <c r="C10" s="38"/>
      <c r="D10" s="31">
        <v>1</v>
      </c>
      <c r="E10" s="12" t="s">
        <v>129</v>
      </c>
      <c r="F10" s="44"/>
      <c r="G10" s="45" t="s">
        <v>131</v>
      </c>
      <c r="H10" s="46"/>
      <c r="I10" s="52" t="s">
        <v>12</v>
      </c>
      <c r="J10" s="38" t="s">
        <v>9</v>
      </c>
      <c r="K10" s="38"/>
      <c r="L10" s="53"/>
      <c r="M10" s="38"/>
    </row>
    <row r="11" spans="1:13" ht="18" customHeight="1" x14ac:dyDescent="0.2">
      <c r="A11" s="43"/>
      <c r="B11" s="43"/>
      <c r="C11" s="38"/>
      <c r="D11" s="31">
        <v>2</v>
      </c>
      <c r="E11" s="12" t="s">
        <v>130</v>
      </c>
      <c r="F11" s="44"/>
      <c r="G11" s="46"/>
      <c r="H11" s="46"/>
      <c r="I11" s="52"/>
      <c r="J11" s="38"/>
      <c r="K11" s="38"/>
      <c r="L11" s="53"/>
      <c r="M11" s="38"/>
    </row>
    <row r="12" spans="1:13" ht="15" customHeight="1" x14ac:dyDescent="0.2">
      <c r="A12" s="41" t="s">
        <v>139</v>
      </c>
      <c r="B12" s="42"/>
      <c r="C12" s="42"/>
      <c r="D12" s="42"/>
      <c r="E12" s="42"/>
      <c r="F12" s="42"/>
      <c r="G12" s="42"/>
      <c r="H12" s="42"/>
      <c r="I12" s="21"/>
      <c r="J12" s="21"/>
      <c r="K12" s="21"/>
      <c r="L12" s="21"/>
      <c r="M12" s="21"/>
    </row>
    <row r="13" spans="1:13" ht="19" customHeight="1" x14ac:dyDescent="0.2">
      <c r="A13" s="43" t="s">
        <v>134</v>
      </c>
      <c r="B13" s="43" t="s">
        <v>114</v>
      </c>
      <c r="C13" s="38"/>
      <c r="D13" s="31">
        <v>1</v>
      </c>
      <c r="E13" s="12" t="s">
        <v>132</v>
      </c>
      <c r="F13" s="44"/>
      <c r="G13" s="45" t="s">
        <v>133</v>
      </c>
      <c r="H13" s="46" t="s">
        <v>138</v>
      </c>
      <c r="I13" s="52" t="s">
        <v>12</v>
      </c>
      <c r="J13" s="38" t="s">
        <v>10</v>
      </c>
      <c r="K13" s="38"/>
      <c r="L13" s="53"/>
      <c r="M13" s="38"/>
    </row>
    <row r="14" spans="1:13" ht="46" customHeight="1" x14ac:dyDescent="0.2">
      <c r="A14" s="43"/>
      <c r="B14" s="43"/>
      <c r="C14" s="38"/>
      <c r="D14" s="31">
        <v>2</v>
      </c>
      <c r="E14" s="12" t="s">
        <v>130</v>
      </c>
      <c r="F14" s="44"/>
      <c r="G14" s="46"/>
      <c r="H14" s="46"/>
      <c r="I14" s="52"/>
      <c r="J14" s="38"/>
      <c r="K14" s="38"/>
      <c r="L14" s="53"/>
      <c r="M14" s="38"/>
    </row>
    <row r="15" spans="1:13" ht="15" customHeight="1" x14ac:dyDescent="0.2">
      <c r="A15" s="41" t="s">
        <v>143</v>
      </c>
      <c r="B15" s="42"/>
      <c r="C15" s="42"/>
      <c r="D15" s="42"/>
      <c r="E15" s="42"/>
      <c r="F15" s="42"/>
      <c r="G15" s="42"/>
      <c r="H15" s="42"/>
      <c r="I15" s="21"/>
      <c r="J15" s="21"/>
      <c r="K15" s="21"/>
      <c r="L15" s="21"/>
      <c r="M15" s="21"/>
    </row>
    <row r="16" spans="1:13" ht="19" customHeight="1" x14ac:dyDescent="0.2">
      <c r="A16" s="43" t="s">
        <v>135</v>
      </c>
      <c r="B16" s="43" t="s">
        <v>114</v>
      </c>
      <c r="C16" s="38"/>
      <c r="D16" s="31">
        <v>1</v>
      </c>
      <c r="E16" s="12" t="s">
        <v>137</v>
      </c>
      <c r="F16" s="44"/>
      <c r="G16" s="45" t="s">
        <v>133</v>
      </c>
      <c r="H16" s="46" t="s">
        <v>138</v>
      </c>
      <c r="I16" s="52" t="s">
        <v>12</v>
      </c>
      <c r="J16" s="38" t="s">
        <v>10</v>
      </c>
      <c r="K16" s="38"/>
      <c r="L16" s="53"/>
      <c r="M16" s="38"/>
    </row>
    <row r="17" spans="1:13" ht="46" customHeight="1" x14ac:dyDescent="0.2">
      <c r="A17" s="43"/>
      <c r="B17" s="43"/>
      <c r="C17" s="38"/>
      <c r="D17" s="31">
        <v>2</v>
      </c>
      <c r="E17" s="12" t="s">
        <v>130</v>
      </c>
      <c r="F17" s="44"/>
      <c r="G17" s="46"/>
      <c r="H17" s="46"/>
      <c r="I17" s="52"/>
      <c r="J17" s="38"/>
      <c r="K17" s="38"/>
      <c r="L17" s="53"/>
      <c r="M17" s="38"/>
    </row>
    <row r="18" spans="1:13" ht="15" customHeight="1" x14ac:dyDescent="0.2">
      <c r="A18" s="41" t="s">
        <v>140</v>
      </c>
      <c r="B18" s="42"/>
      <c r="C18" s="42"/>
      <c r="D18" s="42"/>
      <c r="E18" s="42"/>
      <c r="F18" s="42"/>
      <c r="G18" s="42"/>
      <c r="H18" s="42"/>
      <c r="I18" s="21"/>
      <c r="J18" s="21"/>
      <c r="K18" s="21"/>
      <c r="L18" s="21"/>
      <c r="M18" s="21"/>
    </row>
    <row r="19" spans="1:13" ht="19" customHeight="1" x14ac:dyDescent="0.2">
      <c r="A19" s="43" t="s">
        <v>144</v>
      </c>
      <c r="B19" s="43" t="s">
        <v>114</v>
      </c>
      <c r="C19" s="38"/>
      <c r="D19" s="31">
        <v>1</v>
      </c>
      <c r="E19" s="12" t="s">
        <v>141</v>
      </c>
      <c r="F19" s="44"/>
      <c r="G19" s="45" t="s">
        <v>133</v>
      </c>
      <c r="H19" s="46" t="s">
        <v>138</v>
      </c>
      <c r="I19" s="52" t="s">
        <v>12</v>
      </c>
      <c r="J19" s="38" t="s">
        <v>10</v>
      </c>
      <c r="K19" s="38"/>
      <c r="L19" s="53"/>
      <c r="M19" s="38"/>
    </row>
    <row r="20" spans="1:13" ht="46" customHeight="1" x14ac:dyDescent="0.2">
      <c r="A20" s="43"/>
      <c r="B20" s="43"/>
      <c r="C20" s="38"/>
      <c r="D20" s="31">
        <v>2</v>
      </c>
      <c r="E20" s="12" t="s">
        <v>130</v>
      </c>
      <c r="F20" s="44"/>
      <c r="G20" s="46"/>
      <c r="H20" s="46"/>
      <c r="I20" s="52"/>
      <c r="J20" s="38"/>
      <c r="K20" s="38"/>
      <c r="L20" s="53"/>
      <c r="M20" s="38"/>
    </row>
    <row r="21" spans="1:13" ht="15" customHeight="1" x14ac:dyDescent="0.2">
      <c r="A21" s="41" t="s">
        <v>142</v>
      </c>
      <c r="B21" s="42"/>
      <c r="C21" s="42"/>
      <c r="D21" s="42"/>
      <c r="E21" s="42"/>
      <c r="F21" s="42"/>
      <c r="G21" s="42"/>
      <c r="H21" s="42"/>
      <c r="I21" s="21"/>
      <c r="J21" s="21"/>
      <c r="K21" s="21"/>
      <c r="L21" s="21"/>
      <c r="M21" s="21"/>
    </row>
    <row r="22" spans="1:13" ht="19" customHeight="1" x14ac:dyDescent="0.2">
      <c r="A22" s="43" t="s">
        <v>145</v>
      </c>
      <c r="B22" s="43" t="s">
        <v>114</v>
      </c>
      <c r="C22" s="38"/>
      <c r="D22" s="31">
        <v>1</v>
      </c>
      <c r="E22" s="12" t="s">
        <v>146</v>
      </c>
      <c r="F22" s="44"/>
      <c r="G22" s="45" t="s">
        <v>147</v>
      </c>
      <c r="H22" s="46"/>
      <c r="I22" s="52" t="s">
        <v>12</v>
      </c>
      <c r="J22" s="38" t="s">
        <v>9</v>
      </c>
      <c r="K22" s="38"/>
      <c r="L22" s="53"/>
      <c r="M22" s="38"/>
    </row>
    <row r="23" spans="1:13" ht="46" customHeight="1" x14ac:dyDescent="0.2">
      <c r="A23" s="43"/>
      <c r="B23" s="43"/>
      <c r="C23" s="38"/>
      <c r="D23" s="31">
        <v>2</v>
      </c>
      <c r="E23" s="12" t="s">
        <v>130</v>
      </c>
      <c r="F23" s="44"/>
      <c r="G23" s="46"/>
      <c r="H23" s="46"/>
      <c r="I23" s="52"/>
      <c r="J23" s="38"/>
      <c r="K23" s="38"/>
      <c r="L23" s="53"/>
      <c r="M23" s="38"/>
    </row>
  </sheetData>
  <autoFilter ref="A5:M8" xr:uid="{00000000-0009-0000-0000-000001000000}"/>
  <dataConsolidate/>
  <mergeCells count="75">
    <mergeCell ref="I22:I23"/>
    <mergeCell ref="J22:J23"/>
    <mergeCell ref="K22:K23"/>
    <mergeCell ref="L22:L23"/>
    <mergeCell ref="M22:M23"/>
    <mergeCell ref="A21:H21"/>
    <mergeCell ref="A22:A23"/>
    <mergeCell ref="B22:B23"/>
    <mergeCell ref="C22:C23"/>
    <mergeCell ref="F22:F23"/>
    <mergeCell ref="G22:G23"/>
    <mergeCell ref="H22:H23"/>
    <mergeCell ref="I19:I20"/>
    <mergeCell ref="J19:J20"/>
    <mergeCell ref="K19:K20"/>
    <mergeCell ref="L19:L20"/>
    <mergeCell ref="M19:M20"/>
    <mergeCell ref="A18:H18"/>
    <mergeCell ref="A19:A20"/>
    <mergeCell ref="B19:B20"/>
    <mergeCell ref="C19:C20"/>
    <mergeCell ref="F19:F20"/>
    <mergeCell ref="G19:G20"/>
    <mergeCell ref="H19:H20"/>
    <mergeCell ref="I16:I17"/>
    <mergeCell ref="J16:J17"/>
    <mergeCell ref="K16:K17"/>
    <mergeCell ref="L16:L17"/>
    <mergeCell ref="M16:M17"/>
    <mergeCell ref="A15:H15"/>
    <mergeCell ref="A16:A17"/>
    <mergeCell ref="B16:B17"/>
    <mergeCell ref="C16:C17"/>
    <mergeCell ref="F16:F17"/>
    <mergeCell ref="G16:G17"/>
    <mergeCell ref="H16:H17"/>
    <mergeCell ref="L10:L11"/>
    <mergeCell ref="M10:M11"/>
    <mergeCell ref="A12:H12"/>
    <mergeCell ref="A13:A14"/>
    <mergeCell ref="B13:B14"/>
    <mergeCell ref="C13:C14"/>
    <mergeCell ref="F13:F14"/>
    <mergeCell ref="G13:G14"/>
    <mergeCell ref="H13:H14"/>
    <mergeCell ref="I13:I14"/>
    <mergeCell ref="J13:J14"/>
    <mergeCell ref="K13:K14"/>
    <mergeCell ref="L13:L14"/>
    <mergeCell ref="M13:M14"/>
    <mergeCell ref="G10:G11"/>
    <mergeCell ref="H10:H11"/>
    <mergeCell ref="I10:I11"/>
    <mergeCell ref="J10:J11"/>
    <mergeCell ref="K10:K11"/>
    <mergeCell ref="A1:B4"/>
    <mergeCell ref="C1:M1"/>
    <mergeCell ref="C2:F4"/>
    <mergeCell ref="A6:H6"/>
    <mergeCell ref="A7:A8"/>
    <mergeCell ref="B7:B8"/>
    <mergeCell ref="C7:C8"/>
    <mergeCell ref="F7:F8"/>
    <mergeCell ref="G7:G8"/>
    <mergeCell ref="H7:H8"/>
    <mergeCell ref="A9:H9"/>
    <mergeCell ref="A10:A11"/>
    <mergeCell ref="B10:B11"/>
    <mergeCell ref="C10:C11"/>
    <mergeCell ref="F10:F11"/>
    <mergeCell ref="I7:I8"/>
    <mergeCell ref="J7:J8"/>
    <mergeCell ref="K7:K8"/>
    <mergeCell ref="L7:L8"/>
    <mergeCell ref="M7:M8"/>
  </mergeCells>
  <conditionalFormatting sqref="L4:L5 J5:K5 G2:I3 G5:H5 I5:I8 G24:I1048576 G7:H8">
    <cfRule type="cellIs" dxfId="48" priority="47" operator="equal">
      <formula>"Skipped"</formula>
    </cfRule>
  </conditionalFormatting>
  <conditionalFormatting sqref="J24:L463 J2:L8">
    <cfRule type="cellIs" dxfId="47" priority="46" operator="equal">
      <formula>"Skipped"</formula>
    </cfRule>
    <cfRule type="cellIs" dxfId="46" priority="48" operator="equal">
      <formula>"Failed"</formula>
    </cfRule>
    <cfRule type="cellIs" dxfId="45" priority="49" operator="equal">
      <formula>"Passed"</formula>
    </cfRule>
  </conditionalFormatting>
  <conditionalFormatting sqref="I9:I11 G10:H11">
    <cfRule type="cellIs" dxfId="22" priority="21" operator="equal">
      <formula>"Skipped"</formula>
    </cfRule>
  </conditionalFormatting>
  <conditionalFormatting sqref="J9:L11">
    <cfRule type="cellIs" dxfId="21" priority="20" operator="equal">
      <formula>"Skipped"</formula>
    </cfRule>
    <cfRule type="cellIs" dxfId="20" priority="22" operator="equal">
      <formula>"Failed"</formula>
    </cfRule>
    <cfRule type="cellIs" dxfId="19" priority="23" operator="equal">
      <formula>"Passed"</formula>
    </cfRule>
  </conditionalFormatting>
  <conditionalFormatting sqref="I12:I14 G13:H14">
    <cfRule type="cellIs" dxfId="18" priority="17" operator="equal">
      <formula>"Skipped"</formula>
    </cfRule>
  </conditionalFormatting>
  <conditionalFormatting sqref="J12:L14">
    <cfRule type="cellIs" dxfId="17" priority="16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</conditionalFormatting>
  <conditionalFormatting sqref="I15:I17 G16:G17">
    <cfRule type="cellIs" dxfId="14" priority="13" operator="equal">
      <formula>"Skipped"</formula>
    </cfRule>
  </conditionalFormatting>
  <conditionalFormatting sqref="J15:L17">
    <cfRule type="cellIs" dxfId="13" priority="12" operator="equal">
      <formula>"Skipped"</formula>
    </cfRule>
    <cfRule type="cellIs" dxfId="12" priority="14" operator="equal">
      <formula>"Failed"</formula>
    </cfRule>
    <cfRule type="cellIs" dxfId="11" priority="15" operator="equal">
      <formula>"Passed"</formula>
    </cfRule>
  </conditionalFormatting>
  <conditionalFormatting sqref="I18:I20 G19:G20">
    <cfRule type="cellIs" dxfId="10" priority="9" operator="equal">
      <formula>"Skipped"</formula>
    </cfRule>
  </conditionalFormatting>
  <conditionalFormatting sqref="J18:L20">
    <cfRule type="cellIs" dxfId="9" priority="8" operator="equal">
      <formula>"Skipped"</formula>
    </cfRule>
    <cfRule type="cellIs" dxfId="8" priority="10" operator="equal">
      <formula>"Failed"</formula>
    </cfRule>
    <cfRule type="cellIs" dxfId="7" priority="11" operator="equal">
      <formula>"Passed"</formula>
    </cfRule>
  </conditionalFormatting>
  <conditionalFormatting sqref="H16:H17">
    <cfRule type="cellIs" dxfId="6" priority="7" operator="equal">
      <formula>"Skipped"</formula>
    </cfRule>
  </conditionalFormatting>
  <conditionalFormatting sqref="H19:H20">
    <cfRule type="cellIs" dxfId="5" priority="6" operator="equal">
      <formula>"Skipped"</formula>
    </cfRule>
  </conditionalFormatting>
  <conditionalFormatting sqref="I21:I23 G22:G23">
    <cfRule type="cellIs" dxfId="4" priority="3" operator="equal">
      <formula>"Skipped"</formula>
    </cfRule>
  </conditionalFormatting>
  <conditionalFormatting sqref="J21:L23">
    <cfRule type="cellIs" dxfId="3" priority="2" operator="equal">
      <formula>"Skipped"</formula>
    </cfRule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H22:H23">
    <cfRule type="cellIs" dxfId="0" priority="1" operator="equal">
      <formula>"Skipped"</formula>
    </cfRule>
  </conditionalFormatting>
  <dataValidations count="4">
    <dataValidation type="list" allowBlank="1" showInputMessage="1" showErrorMessage="1" sqref="I7:I8 I10:I11 I13:I14 I16:I17 I19:I20 I22:I23" xr:uid="{FFC4F67B-D271-914A-BAFA-BBF803DFBEE7}">
      <formula1>"High,Medium,Low"</formula1>
    </dataValidation>
    <dataValidation type="list" allowBlank="1" showInputMessage="1" showErrorMessage="1" sqref="J7:J8 J10:J11 J13:J14 J16:J17 J19:J20 J22:J23" xr:uid="{7505585E-8060-C440-92C5-82B3E853B028}">
      <formula1>"Passed, Failed, Skipped"</formula1>
    </dataValidation>
    <dataValidation type="list" allowBlank="1" showInputMessage="1" showErrorMessage="1" sqref="G2:H3 G24:I1048576 L7:L8 L10:L11 L13:L14 L16:L17 L19:L20 L22:L23" xr:uid="{82472565-BF01-5E4B-9340-4955B79D6DB4}">
      <formula1>"Yes, No"</formula1>
    </dataValidation>
    <dataValidation type="list" allowBlank="1" showInputMessage="1" showErrorMessage="1" sqref="F24:F1048576" xr:uid="{4931B21D-07C8-9F47-932E-AF19607E3BBA}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report</vt:lpstr>
      <vt:lpstr>Home page</vt:lpstr>
      <vt:lpstr>Find page</vt:lpstr>
      <vt:lpstr> API Search 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2014-04-03T02:06:30Z</dcterms:created>
  <dcterms:modified xsi:type="dcterms:W3CDTF">2021-03-11T07:11:01Z</dcterms:modified>
</cp:coreProperties>
</file>