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nguyenduong\Desktop\"/>
    </mc:Choice>
  </mc:AlternateContent>
  <bookViews>
    <workbookView xWindow="0" yWindow="0" windowWidth="28800" windowHeight="11700" activeTab="1"/>
  </bookViews>
  <sheets>
    <sheet name="General report" sheetId="8" r:id="rId1"/>
    <sheet name="Computer Database" sheetId="6" r:id="rId2"/>
  </sheets>
  <externalReferences>
    <externalReference r:id="rId3"/>
  </externalReferences>
  <definedNames>
    <definedName name="_xlnm._FilterDatabase" localSheetId="1" hidden="1">'Computer Database'!$A$5:$M$223</definedName>
    <definedName name="_xlnm._FilterDatabase" localSheetId="0" hidden="1">'General report'!$A$1:$E$1</definedName>
    <definedName name="DesignStatus">[1]Summary!$L$1:$L$3</definedName>
    <definedName name="ImStatus">[1]Summary!$N$1:$N$2</definedName>
    <definedName name="priority">#REF!</definedName>
    <definedName name="Req_Type">[1]Summary!$Q$1:$Q$2</definedName>
  </definedNames>
  <calcPr calcId="162913"/>
</workbook>
</file>

<file path=xl/calcChain.xml><?xml version="1.0" encoding="utf-8"?>
<calcChain xmlns="http://schemas.openxmlformats.org/spreadsheetml/2006/main">
  <c r="I3" i="6" l="1"/>
  <c r="L3" i="6" l="1"/>
  <c r="D2" i="8" s="1"/>
  <c r="J3" i="6" l="1"/>
  <c r="K3" i="6"/>
  <c r="C2" i="8" l="1"/>
  <c r="C3" i="8" s="1"/>
  <c r="B2" i="8"/>
  <c r="B3" i="8" s="1"/>
  <c r="J4" i="6"/>
  <c r="K4" i="6"/>
  <c r="L4" i="6" l="1"/>
  <c r="D3" i="8"/>
</calcChain>
</file>

<file path=xl/sharedStrings.xml><?xml version="1.0" encoding="utf-8"?>
<sst xmlns="http://schemas.openxmlformats.org/spreadsheetml/2006/main" count="524" uniqueCount="234">
  <si>
    <t>Steps</t>
  </si>
  <si>
    <t>Parts</t>
  </si>
  <si>
    <t>Test Case ID</t>
  </si>
  <si>
    <t>Pre-condition</t>
  </si>
  <si>
    <t>Step #</t>
  </si>
  <si>
    <t>Test data</t>
  </si>
  <si>
    <t>Status</t>
  </si>
  <si>
    <t>Auto</t>
  </si>
  <si>
    <t>Notes</t>
  </si>
  <si>
    <t>Passed</t>
  </si>
  <si>
    <t>Failed</t>
  </si>
  <si>
    <t>Yes</t>
  </si>
  <si>
    <t>Priority</t>
  </si>
  <si>
    <t>High</t>
  </si>
  <si>
    <t>Defect ID</t>
  </si>
  <si>
    <t>Actual results</t>
  </si>
  <si>
    <t>Expected results</t>
  </si>
  <si>
    <t>Total TCs</t>
  </si>
  <si>
    <t>Skipped</t>
  </si>
  <si>
    <t>MODULE</t>
  </si>
  <si>
    <t>Total</t>
  </si>
  <si>
    <t>PASS</t>
  </si>
  <si>
    <t>SKIPPED</t>
  </si>
  <si>
    <t>Executor: Nguyen Duong</t>
  </si>
  <si>
    <t>Created by : Nguyen Duong</t>
  </si>
  <si>
    <t>No</t>
  </si>
  <si>
    <t>The web application is zoom in and zoom out successfully</t>
  </si>
  <si>
    <t>Zoom in the web application</t>
  </si>
  <si>
    <t>Zoom out the web application</t>
  </si>
  <si>
    <t>Computer Database</t>
  </si>
  <si>
    <t>Test Case 1: Select the hyberlink "Play sample application — Computer database" to reload page</t>
  </si>
  <si>
    <t>Section: Main page</t>
  </si>
  <si>
    <t>TC001</t>
  </si>
  <si>
    <r>
      <t>Select hyberlink "</t>
    </r>
    <r>
      <rPr>
        <b/>
        <sz val="11"/>
        <color theme="1"/>
        <rFont val="Calibri"/>
        <family val="2"/>
        <scheme val="minor"/>
      </rPr>
      <t>Play sample application — Computer database</t>
    </r>
    <r>
      <rPr>
        <sz val="11"/>
        <color theme="1"/>
        <rFont val="Calibri"/>
        <family val="2"/>
        <scheme val="minor"/>
      </rPr>
      <t>"</t>
    </r>
  </si>
  <si>
    <r>
      <t xml:space="preserve">The Main page will be displayed with the sections:
</t>
    </r>
    <r>
      <rPr>
        <sz val="11"/>
        <color rgb="FFFF0000"/>
        <rFont val="Calibri"/>
        <family val="2"/>
        <scheme val="minor"/>
      </rPr>
      <t>- Play sample application — Computer database
- [Number of] computers found
- Filter by name
- Add a new computer
- The table of computer database with 4 columns: 
   + Coumputer name
   + Introduced
   + Discontinued
   + Company
- Previous arrow
- Next arrow
- Displaying 1 to 10 of [number of computer found]</t>
    </r>
  </si>
  <si>
    <t>Open Computer Database web application.</t>
  </si>
  <si>
    <r>
      <rPr>
        <b/>
        <sz val="11"/>
        <color theme="1"/>
        <rFont val="Calibri"/>
        <family val="2"/>
        <scheme val="minor"/>
      </rPr>
      <t xml:space="preserve">Scenario: </t>
    </r>
    <r>
      <rPr>
        <sz val="11"/>
        <color theme="1"/>
        <rFont val="Calibri"/>
        <family val="2"/>
        <scheme val="minor"/>
      </rPr>
      <t>To check the Main page of Computer Database web application.</t>
    </r>
    <r>
      <rPr>
        <b/>
        <sz val="11"/>
        <color theme="1"/>
        <rFont val="Calibri"/>
        <family val="2"/>
        <scheme val="minor"/>
      </rPr>
      <t xml:space="preserve">
Precondition: </t>
    </r>
    <r>
      <rPr>
        <sz val="11"/>
        <color theme="1"/>
        <rFont val="Calibri"/>
        <family val="2"/>
        <scheme val="minor"/>
      </rPr>
      <t xml:space="preserve">Launch the browser and navigate to url: http://computer-database.herokuapp.com/computers
</t>
    </r>
    <r>
      <rPr>
        <b/>
        <sz val="11"/>
        <color theme="1"/>
        <rFont val="Calibri"/>
        <family val="2"/>
        <scheme val="minor"/>
      </rPr>
      <t>Data requirement: n/a</t>
    </r>
    <r>
      <rPr>
        <sz val="11"/>
        <color theme="1"/>
        <rFont val="Calibri"/>
        <family val="2"/>
        <scheme val="minor"/>
      </rPr>
      <t xml:space="preserve">
</t>
    </r>
    <r>
      <rPr>
        <b/>
        <sz val="11"/>
        <color theme="1"/>
        <rFont val="Calibri"/>
        <family val="2"/>
        <scheme val="minor"/>
      </rPr>
      <t/>
    </r>
  </si>
  <si>
    <t>TC002</t>
  </si>
  <si>
    <t>Test Case 2: Compare [number of] computers found with the current pagination and the Database</t>
  </si>
  <si>
    <t>Observer the [number of] computers found</t>
  </si>
  <si>
    <t>Observer the current pagination at the bottom</t>
  </si>
  <si>
    <t>Observer the number of computers in the database (SQL)</t>
  </si>
  <si>
    <t>Verify the number of computers found are matched between the database (SQL) and the number of step #2, #3</t>
  </si>
  <si>
    <t xml:space="preserve">The number of computers are queried in the database (SQL)
(Because of not being able to access the database right now, so for example, the number of computers matching the computer database web application) </t>
  </si>
  <si>
    <t>TC003</t>
  </si>
  <si>
    <t>Table of Computer Database</t>
  </si>
  <si>
    <t>Test Case 3: The title of columns are displayed correctly</t>
  </si>
  <si>
    <t>Observer the Column 1's title</t>
  </si>
  <si>
    <t>Observer the Column 3's title</t>
  </si>
  <si>
    <t>Observer the Column 4's title</t>
  </si>
  <si>
    <t>Observer the Column 2's title</t>
  </si>
  <si>
    <t>Verify the title of each columns are displaed correctly:
- Computer name
- Introduced
- Discontinued
- Company</t>
  </si>
  <si>
    <t>TC004</t>
  </si>
  <si>
    <t>DF001</t>
  </si>
  <si>
    <t xml:space="preserve">(Because of not being able to access the database right now, so for example, the data of computers matching the computer database web application) </t>
  </si>
  <si>
    <t>Test Case 4: The data in each rows are matching with the database</t>
  </si>
  <si>
    <t>Observer data each rows in the table</t>
  </si>
  <si>
    <t>Observer data of each rows in the database (SQL)</t>
  </si>
  <si>
    <t>Verify the data in each rows are matching with the database. That's mean the date of Computer name, Introduced, Discontinued and Company of each rows should be matching</t>
  </si>
  <si>
    <t>TC005</t>
  </si>
  <si>
    <t>TC006</t>
  </si>
  <si>
    <t>Test Case 5: Sort by Computer name with ascending when openning the Computer Database web application</t>
  </si>
  <si>
    <t>Test Case 6: Sort by Computer name with ascending when clicking it 2 times</t>
  </si>
  <si>
    <t>Open Computer Database web application</t>
  </si>
  <si>
    <t>DF002</t>
  </si>
  <si>
    <t>Test Case 7: Sort by Computer name with descending when clicking it 1 time</t>
  </si>
  <si>
    <t>TC007</t>
  </si>
  <si>
    <t>TC008</t>
  </si>
  <si>
    <t>Click "Introduced" column name</t>
  </si>
  <si>
    <t>Click "Computer name" column name</t>
  </si>
  <si>
    <t>Click "Computer name" column name again</t>
  </si>
  <si>
    <t>Observer data of "Computer name" column</t>
  </si>
  <si>
    <t>Test Case 8: Sort by Introduced with ascending when clicking it 1 time</t>
  </si>
  <si>
    <t>DF003</t>
  </si>
  <si>
    <t>TC009</t>
  </si>
  <si>
    <r>
      <t xml:space="preserve">The Table is sort by Introduced with ascending:
</t>
    </r>
    <r>
      <rPr>
        <sz val="11"/>
        <color rgb="FFFF0000"/>
        <rFont val="Calibri"/>
        <family val="2"/>
        <scheme val="minor"/>
      </rPr>
      <t>- The blank Introduced dates are placed at the top of the table.</t>
    </r>
    <r>
      <rPr>
        <sz val="11"/>
        <rFont val="Calibri"/>
        <family val="2"/>
        <scheme val="minor"/>
      </rPr>
      <t xml:space="preserve">
</t>
    </r>
    <r>
      <rPr>
        <sz val="11"/>
        <color rgb="FFFF0000"/>
        <rFont val="Calibri"/>
        <family val="2"/>
        <scheme val="minor"/>
      </rPr>
      <t>- The latest Introduced dates are placed at behind the blank ones of the table.
- The older Introduced dates are placed behind the latest ones of the table.</t>
    </r>
  </si>
  <si>
    <t>TC010</t>
  </si>
  <si>
    <t>Test Case 9: Sort by Introduced with descending when clicking it 2 times</t>
  </si>
  <si>
    <r>
      <t xml:space="preserve">The Table is sort by Introduced with descending:
</t>
    </r>
    <r>
      <rPr>
        <sz val="11"/>
        <color rgb="FFFF0000"/>
        <rFont val="Calibri"/>
        <family val="2"/>
        <scheme val="minor"/>
      </rPr>
      <t>- The oldest Introduced dates are placed at the top of the table
- The later Introduced dates are placed behind the oldest ones of the table.
- The blank Introduced dates are placed behind the later ones of the table.</t>
    </r>
  </si>
  <si>
    <t>Test Case 10: Sort by Discontinued with ascending when clicking it 1 time</t>
  </si>
  <si>
    <t>Click "Discontinued" column name</t>
  </si>
  <si>
    <r>
      <t xml:space="preserve">The Table is sort by Discontinued with ascending:
</t>
    </r>
    <r>
      <rPr>
        <sz val="11"/>
        <color rgb="FFFF0000"/>
        <rFont val="Calibri"/>
        <family val="2"/>
        <scheme val="minor"/>
      </rPr>
      <t>- The blank Discontinued dates are placed at the top of the table.</t>
    </r>
    <r>
      <rPr>
        <sz val="11"/>
        <rFont val="Calibri"/>
        <family val="2"/>
        <scheme val="minor"/>
      </rPr>
      <t xml:space="preserve">
</t>
    </r>
    <r>
      <rPr>
        <sz val="11"/>
        <color rgb="FFFF0000"/>
        <rFont val="Calibri"/>
        <family val="2"/>
        <scheme val="minor"/>
      </rPr>
      <t>- The latest Discontinued dates are placed at behind the blank ones of the table.
- The older Discontinued dates are placed behind the latest ones of the table.</t>
    </r>
  </si>
  <si>
    <t>Click "Discontinued" column name again</t>
  </si>
  <si>
    <t>Click "Introduced" column name again</t>
  </si>
  <si>
    <r>
      <t xml:space="preserve">The Table is sort by Discontinued with descending:
</t>
    </r>
    <r>
      <rPr>
        <sz val="11"/>
        <color rgb="FFFF0000"/>
        <rFont val="Calibri"/>
        <family val="2"/>
        <scheme val="minor"/>
      </rPr>
      <t>- The oldest Discontinued dates are placed at the top of the table
- The later Discontinued dates are placed behind the oldest ones of the table.
- The blank Discontinued dates are placed behind the later ones of the table.</t>
    </r>
  </si>
  <si>
    <t>Test Case 11: Sort by Discontinued with descending when clicking it 2 times</t>
  </si>
  <si>
    <t>TC011</t>
  </si>
  <si>
    <t>TC012</t>
  </si>
  <si>
    <t>Test Case 12: Sort by Company with ascending when clicking it 1 time</t>
  </si>
  <si>
    <t>Click "Company" column name</t>
  </si>
  <si>
    <t>TC013</t>
  </si>
  <si>
    <t>Click "Company" column name again</t>
  </si>
  <si>
    <t>Test Case 13: Sort by Company with descending when clicking it 2 times</t>
  </si>
  <si>
    <r>
      <t xml:space="preserve">The Table  is sort by Company with ascending:
</t>
    </r>
    <r>
      <rPr>
        <sz val="11"/>
        <color rgb="FFFF0000"/>
        <rFont val="Calibri"/>
        <family val="2"/>
        <scheme val="minor"/>
      </rPr>
      <t>- The table sorts from blank to A and to Z characters.</t>
    </r>
  </si>
  <si>
    <r>
      <t xml:space="preserve">The Table  is sort by Company with descending:
</t>
    </r>
    <r>
      <rPr>
        <sz val="11"/>
        <color rgb="FFFF0000"/>
        <rFont val="Calibri"/>
        <family val="2"/>
        <scheme val="minor"/>
      </rPr>
      <t>- The table sorts from Z to A and to blank characters.</t>
    </r>
  </si>
  <si>
    <r>
      <t xml:space="preserve">The Table  is sort by Computer name with ascending:
</t>
    </r>
    <r>
      <rPr>
        <sz val="11"/>
        <color rgb="FFFF0000"/>
        <rFont val="Calibri"/>
        <family val="2"/>
        <scheme val="minor"/>
      </rPr>
      <t>- The table sorts from the number, special characters, A characters and to Z characters.</t>
    </r>
  </si>
  <si>
    <r>
      <t xml:space="preserve">The Table is sort by Computer name with descending:
</t>
    </r>
    <r>
      <rPr>
        <sz val="11"/>
        <color rgb="FFFF0000"/>
        <rFont val="Calibri"/>
        <family val="2"/>
        <scheme val="minor"/>
      </rPr>
      <t>- The table sorts from Z characters, A characters, special characters and the number.</t>
    </r>
  </si>
  <si>
    <t xml:space="preserve">Test Case 14: Zoom in and zoom out </t>
  </si>
  <si>
    <t>TC014</t>
  </si>
  <si>
    <t>Main page</t>
  </si>
  <si>
    <t>TC015</t>
  </si>
  <si>
    <t>Click a computer name in the table</t>
  </si>
  <si>
    <t>Test Case 15: Navigate to Edit computer page</t>
  </si>
  <si>
    <t xml:space="preserve">Edit computer </t>
  </si>
  <si>
    <r>
      <t xml:space="preserve">The Edit computer is displayed:
</t>
    </r>
    <r>
      <rPr>
        <sz val="11"/>
        <color rgb="FFFF0000"/>
        <rFont val="Calibri"/>
        <family val="2"/>
        <scheme val="minor"/>
      </rPr>
      <t>- The Computer name's textbox is displayed the computer name which selecting at step #2. The help-inline is "Required"
- The Introduced date's textbox is displayed the Introduced date which selecting at step #2. The help-inline is "Date ('yyyy-MM-dd')"
- The Discontinued date's textbox is displayed the Discontinued date which selecting at step #2. The help-inline is "Date ('yyyy-MM-dd')"
- The Company's textbox is displayed the computer name which selecting at step #2. The help-inline is not displayed
- The Save this computer button and the Cancel button are displayed
- The Delete this computer button is displayed</t>
    </r>
  </si>
  <si>
    <t>Test Case 16: Select Cancel in Edit computer to return the Main page</t>
  </si>
  <si>
    <t>Select Cancel button</t>
  </si>
  <si>
    <t>The Main page will be displayed with the sections:
- Play sample application — Computer database
- [Number of] computers found
- Filter by name
- Add a new computer
- The table of computer database with 4 columns: 
   + Coumputer name
   + Introduced
   + Discontinued
   + Company
- Previous arrow
- Next arrow
- Displaying 1 to 10 of [number of computer found]</t>
  </si>
  <si>
    <t>TC016</t>
  </si>
  <si>
    <t>Test Case 17: Select Delete this computer in Edit computer and return the Main page</t>
  </si>
  <si>
    <t>TC017</t>
  </si>
  <si>
    <t>Select Delete this computer button</t>
  </si>
  <si>
    <r>
      <t xml:space="preserve">The Main page will be displayed with the sections:
</t>
    </r>
    <r>
      <rPr>
        <sz val="11"/>
        <color rgb="FFFF0000"/>
        <rFont val="Calibri"/>
        <family val="2"/>
        <scheme val="minor"/>
      </rPr>
      <t xml:space="preserve">- Play sample application — Computer database
- [Number of] computers found
- Filter by name
- Add a new computer
- The table of computer database with 4 columns: 
   + Coumputer name
   + Introduced
   + Discontinued
   + Company
- Previous arrow
- Next arrow
- Displaying 1 to 10 of [number of computer found]
</t>
    </r>
    <r>
      <rPr>
        <b/>
        <sz val="11"/>
        <color rgb="FFFF0000"/>
        <rFont val="Calibri"/>
        <family val="2"/>
        <scheme val="minor"/>
      </rPr>
      <t>- The data of selected computer at step #2 is not changed</t>
    </r>
  </si>
  <si>
    <t>TC018</t>
  </si>
  <si>
    <t>Select Save this computer button</t>
  </si>
  <si>
    <t>Change the Computer name in Computer name's textbox to "1111"</t>
  </si>
  <si>
    <r>
      <t xml:space="preserve">The Main page will be displayed with the sections:
</t>
    </r>
    <r>
      <rPr>
        <sz val="11"/>
        <color rgb="FFFF0000"/>
        <rFont val="Calibri"/>
        <family val="2"/>
        <scheme val="minor"/>
      </rPr>
      <t xml:space="preserve">- Play sample application — Computer database
- [Number of] computers found
- Filter by name
- Add a new computer
- The table of computer database with 4 columns: 
   + Coumputer name
   + Introduced
   + Discontinued
   + Company
- Previous arrow
- Next arrow
- Displaying 1 to 10 of [number of computer found]
</t>
    </r>
    <r>
      <rPr>
        <b/>
        <sz val="11"/>
        <color rgb="FFFF0000"/>
        <rFont val="Calibri"/>
        <family val="2"/>
        <scheme val="minor"/>
      </rPr>
      <t>- The computer name selected at step #2 has updated successfully to "1111"</t>
    </r>
  </si>
  <si>
    <t>TC019</t>
  </si>
  <si>
    <t>Change the Discontinued date
 in Discontinued date's textbox to current day</t>
  </si>
  <si>
    <r>
      <t xml:space="preserve">The Main page will be displayed with the sections:
</t>
    </r>
    <r>
      <rPr>
        <sz val="11"/>
        <color rgb="FFFF0000"/>
        <rFont val="Calibri"/>
        <family val="2"/>
        <scheme val="minor"/>
      </rPr>
      <t xml:space="preserve">- Play sample application — Computer database
- [Number of] computers found
- Filter by name
- Add a new computer
- The table of computer database with 4 columns: 
   + Coumputer name
   + Introduced
   + Discontinued
   + Company
- Previous arrow
- Next arrow
- Displaying 1 to 10 of [number of computer found]
</t>
    </r>
    <r>
      <rPr>
        <b/>
        <sz val="11"/>
        <color rgb="FFFF0000"/>
        <rFont val="Calibri"/>
        <family val="2"/>
        <scheme val="minor"/>
      </rPr>
      <t>- The Discontinued date of the computer name which selected at step #2 has updated successfully to current day</t>
    </r>
  </si>
  <si>
    <t>TC020</t>
  </si>
  <si>
    <t>TC021</t>
  </si>
  <si>
    <t>Test Case 18: Delete some computers and verify these computers are remove on both web application and database</t>
  </si>
  <si>
    <t>Click another computer name in the table</t>
  </si>
  <si>
    <r>
      <t xml:space="preserve">The Main page will be displayed with the sections:
</t>
    </r>
    <r>
      <rPr>
        <sz val="11"/>
        <color rgb="FFFF0000"/>
        <rFont val="Calibri"/>
        <family val="2"/>
        <scheme val="minor"/>
      </rPr>
      <t xml:space="preserve">- Play sample application — Computer database
- [Number of] computers found
- Filter by name
- Add a new computer
- The table of computer database with 4 columns: 
   + Coumputer name
   + Introduced
   + Discontinued
   + Company
- Previous arrow
- Next arrow
- Displaying 1 to 10 of [number of computer found]
</t>
    </r>
    <r>
      <rPr>
        <b/>
        <sz val="11"/>
        <color rgb="FFFF0000"/>
        <rFont val="Calibri"/>
        <family val="2"/>
        <scheme val="minor"/>
      </rPr>
      <t>- The computers selected at step #2 and step #4 are removed and NOT displayed anymore on both web application and database</t>
    </r>
  </si>
  <si>
    <r>
      <t xml:space="preserve">The Main page will be displayed with the sections:
</t>
    </r>
    <r>
      <rPr>
        <sz val="11"/>
        <color rgb="FFFF0000"/>
        <rFont val="Calibri"/>
        <family val="2"/>
        <scheme val="minor"/>
      </rPr>
      <t xml:space="preserve">- Play sample application — Computer database
- [Number of] computers found
- Filter by name
- Add a new computer
- The table of computer database with 4 columns: 
   + Coumputer name
   + Introduced
   + Discontinued
   + Company
- Previous arrow
- Next arrow
- Displaying 1 to 10 of [number of computer found]
</t>
    </r>
    <r>
      <rPr>
        <b/>
        <sz val="11"/>
        <color rgb="FFFF0000"/>
        <rFont val="Calibri"/>
        <family val="2"/>
        <scheme val="minor"/>
      </rPr>
      <t>- The computer selected at step #2 is removed and NOT displayed anymore</t>
    </r>
  </si>
  <si>
    <t>Remove the Computer name in Computer name's textbox</t>
  </si>
  <si>
    <t>Change the Computer name in Computer name's textbox to " " (input one or more spacing)</t>
  </si>
  <si>
    <t>TC022</t>
  </si>
  <si>
    <t>Change the Introduced date
 in Introduced date's textbox to "1111"</t>
  </si>
  <si>
    <t>Change the Introduced date
 in Introduced date's textbox to "aaaa-aa-aa"</t>
  </si>
  <si>
    <t>Change the Introduced date
 in Introduced date's textbox to " " (input one or more spacing)</t>
  </si>
  <si>
    <t>Change the Introduced date
 in Introduced date's textbox to "01-01-2018"</t>
  </si>
  <si>
    <t>Change the Introduced date
 in Introduced date's textbox to "2018-01-01"</t>
  </si>
  <si>
    <r>
      <t xml:space="preserve">The Main page will be displayed with the sections:
</t>
    </r>
    <r>
      <rPr>
        <sz val="11"/>
        <color rgb="FFFF0000"/>
        <rFont val="Calibri"/>
        <family val="2"/>
        <scheme val="minor"/>
      </rPr>
      <t xml:space="preserve">- Play sample application — Computer database
- [Number of] computers found
- Filter by name
- Add a new computer
- The table of computer database with 4 columns: 
   + Coumputer name
   + Introduced
   + Discontinued
   + Company
- Previous arrow
- Next arrow
- Displaying 1 to 10 of [number of computer found]
</t>
    </r>
    <r>
      <rPr>
        <b/>
        <sz val="11"/>
        <color rgb="FFFF0000"/>
        <rFont val="Calibri"/>
        <family val="2"/>
        <scheme val="minor"/>
      </rPr>
      <t>- The Introduced date of the computer name which selected at step #2 has updated successfully to "2018-01-01"</t>
    </r>
  </si>
  <si>
    <t>The Computer name and the help-inline "Required" at the right will be displayed in dark red. 
Cannot save this computer.</t>
  </si>
  <si>
    <t>TC023</t>
  </si>
  <si>
    <t>Change the Discontinued date
 in Introduced date's textbox to "1111"</t>
  </si>
  <si>
    <t>Change the Discontinued date
 in Introduced date's textbox to "aaaa-aa-aa"</t>
  </si>
  <si>
    <t>Change the Discontinued date
 in Introduced date's textbox to " " (input one or more spacing)</t>
  </si>
  <si>
    <t>Change the Discontinued date
 in Introduced date's textbox to "01-01-2018"</t>
  </si>
  <si>
    <t>The Discontinued date and the help-inline "Date ('yyyy-MM-dd')" at the right will be displayed in dark red. 
Cannot save this computer.</t>
  </si>
  <si>
    <t>TC024</t>
  </si>
  <si>
    <t>Test Case 24: Edit the "Discontinued date" with valid date in Edit computer and return the Main page</t>
  </si>
  <si>
    <t>Test Case 23: Edit the "Discontinued date" with iinvalid date in Edit computer</t>
  </si>
  <si>
    <t>Test Case 22: Edit the "Introduced date" with invalid datein Edit computer</t>
  </si>
  <si>
    <t>Test Case 21: Edit the "Introduced date" with valid date in Edit computer and return the Main page</t>
  </si>
  <si>
    <t>Test Case 20: Edit the "Computer name" with invalid name in Edit computer</t>
  </si>
  <si>
    <t>Test Case 19: Edit the "Computer name" with valid name in Edit computer and return the Main page</t>
  </si>
  <si>
    <t>Test Case 25: Edit the "Company" in Edit computer and return the Main page</t>
  </si>
  <si>
    <t>TC025</t>
  </si>
  <si>
    <r>
      <t xml:space="preserve">The Main page will be displayed with the sections:
</t>
    </r>
    <r>
      <rPr>
        <sz val="11"/>
        <color rgb="FFFF0000"/>
        <rFont val="Calibri"/>
        <family val="2"/>
        <scheme val="minor"/>
      </rPr>
      <t xml:space="preserve">- Play sample application — Computer database
- [Number of] computers found
- Filter by name
- Add a new computer
- The table of computer database with 4 columns: 
   + Coumputer name
   + Introduced
   + Discontinued
   + Company
- Previous arrow
- Next arrow
- Displaying 1 to 10 of [number of computer found]
</t>
    </r>
    <r>
      <rPr>
        <b/>
        <sz val="11"/>
        <color rgb="FFFF0000"/>
        <rFont val="Calibri"/>
        <family val="2"/>
        <scheme val="minor"/>
      </rPr>
      <t>- The Company of the computer name which selected at step #2 has updated correctly</t>
    </r>
  </si>
  <si>
    <t>TC026</t>
  </si>
  <si>
    <t>The pagination in the bottom right</t>
  </si>
  <si>
    <t>Select the Previous arrow</t>
  </si>
  <si>
    <t>The Previous arrow is grey out, cannot select it
The table still does not change.</t>
  </si>
  <si>
    <t>TC027</t>
  </si>
  <si>
    <t>Test Case 26: Cannot select the Previous arrow when the paginig is in the first page</t>
  </si>
  <si>
    <t>Select the Next arrow</t>
  </si>
  <si>
    <t>The Next arrow is grey out, cannot select it
The table still does not change.</t>
  </si>
  <si>
    <t>Select the Next arrow many times</t>
  </si>
  <si>
    <t>TC028</t>
  </si>
  <si>
    <t>Select the Next arrow 3 times</t>
  </si>
  <si>
    <t>Select the Previous arrow 2 times</t>
  </si>
  <si>
    <t>The Next arrow is available, can select it
The table will display the next pages</t>
  </si>
  <si>
    <t>The Previous arrow is available, can select it
The table will display the previous pages</t>
  </si>
  <si>
    <t>Go to the last page of the table</t>
  </si>
  <si>
    <t>Test Case 27: Cannot select the Next arrow when the paginig is in the first page</t>
  </si>
  <si>
    <t>Test Case 28: Go to the next page when selecting the Next arrow in the pagination</t>
  </si>
  <si>
    <t>Test Case 29: Go to the previous page when selecting the Previous arrow in the pagination</t>
  </si>
  <si>
    <t>TC029</t>
  </si>
  <si>
    <r>
      <t xml:space="preserve">The Table is sort by Computer name with ascending:
</t>
    </r>
    <r>
      <rPr>
        <sz val="11"/>
        <color rgb="FFFF0000"/>
        <rFont val="Calibri"/>
        <family val="2"/>
        <scheme val="minor"/>
      </rPr>
      <t>- The table sorts from the number, special characters, A characters and to Z characters.</t>
    </r>
  </si>
  <si>
    <t>Test Case 30: Select Filter by name button</t>
  </si>
  <si>
    <t>Filter by name</t>
  </si>
  <si>
    <t>TC030</t>
  </si>
  <si>
    <t>Select the Filter by name button</t>
  </si>
  <si>
    <t>TC031</t>
  </si>
  <si>
    <t>Test Case 31: Input invalid computer name and select Filter by name button</t>
  </si>
  <si>
    <t>Input invalid computer name like "qwertyyuio", "@@@@@",... which do not match with any computer name</t>
  </si>
  <si>
    <t>TC032</t>
  </si>
  <si>
    <t>The Table will display message "Nothing to display".
All computer names are disappeared.</t>
  </si>
  <si>
    <t>The Table will display all computer names</t>
  </si>
  <si>
    <t>Test Case 32: Input only one valid computer name and select Filter by name button</t>
  </si>
  <si>
    <t>TC033</t>
  </si>
  <si>
    <t>Input valid computer name like "APEXC", "ARRA",... which match with computer name</t>
  </si>
  <si>
    <t>The Table will only display the maching computer name.
"One computer found" is displayed
The pagination is displayed "Displaying 1 to 1 of 1"</t>
  </si>
  <si>
    <t>The Table will display the maching computer names.
The [number of] computers found and the [number] in pagination are matched with the database</t>
  </si>
  <si>
    <t>Test Case 33: Input valid character with contains a lot of computer names and select Filter by name button</t>
  </si>
  <si>
    <t xml:space="preserve"> Input valid character with contains a lot of computer name like "a" character</t>
  </si>
  <si>
    <t>TC034</t>
  </si>
  <si>
    <t>Select Add a new computer button</t>
  </si>
  <si>
    <t>Add a computer</t>
  </si>
  <si>
    <t>TC035</t>
  </si>
  <si>
    <t>Test Case 34: Select Add a new computer button</t>
  </si>
  <si>
    <t xml:space="preserve">The Add a computer is displayed:
- Computer name's label, Computer name's textbox,  and Computer name's help-inline "Required" message.
- Introduced date's label, Introduced date's textbox,  and Introduced date's help-inline "Date ('yyyy-MM-dd')" message.
- Discontinued  date's label, Discontinued  date's textbox,  and Discontinued  date's help-inline "Date ('yyyy-MM-dd')" message.
- Company's label, Company's drop-downlist
- Create this computer button and cancel button
</t>
  </si>
  <si>
    <t>Test Case 35: Select Cancel button in Add a computer page</t>
  </si>
  <si>
    <t>TC036</t>
  </si>
  <si>
    <t>Test Case 36: Input invalid Computer name in Add a computer page</t>
  </si>
  <si>
    <t>TC037</t>
  </si>
  <si>
    <t>Test Case 37: Input valid Computer name in Add a computer page</t>
  </si>
  <si>
    <t>Input valid the Computer name in Computer name's textbox</t>
  </si>
  <si>
    <t>Test Case 37: Input invalid "Introduced date" in Add a computer page</t>
  </si>
  <si>
    <t>Input "1111" in the Introduced date's textbox</t>
  </si>
  <si>
    <t>Input "aaaa-aa-aa" in the Introduced date's textbox</t>
  </si>
  <si>
    <t>Input " " in the Introduced date's textbox (input one or more spacing)</t>
  </si>
  <si>
    <t>Input "01-01-2018" in the Introduced date's textbox</t>
  </si>
  <si>
    <t>The Introduced date and the help-inline "Date ('yyyy-MM-dd')" at the right will be displayed in dark red. 
Cannot create this computer.</t>
  </si>
  <si>
    <t>TC038</t>
  </si>
  <si>
    <t>Select Create this computer button</t>
  </si>
  <si>
    <t>Blank the Computer name's textbox</t>
  </si>
  <si>
    <t>Input " " in Computer name's textbox (input one or more spacing)</t>
  </si>
  <si>
    <r>
      <t>The Main page will be displayed. The table is  added a new computer:</t>
    </r>
    <r>
      <rPr>
        <sz val="11"/>
        <color rgb="FFFF0000"/>
        <rFont val="Calibri"/>
        <family val="2"/>
        <scheme val="minor"/>
      </rPr>
      <t xml:space="preserve">
- [Number of] computers found will increase 1
- Displaying 1 to 10 of [number of computer found will increase 1]
</t>
    </r>
    <r>
      <rPr>
        <b/>
        <sz val="11"/>
        <color rgb="FFFF0000"/>
        <rFont val="Calibri"/>
        <family val="2"/>
        <scheme val="minor"/>
      </rPr>
      <t>- The new computer name is added correctly (with computer name, Introduced date, Discontinued date and Company are blank)</t>
    </r>
  </si>
  <si>
    <r>
      <t>The Main page will be displayed. The table is  added a new computer:</t>
    </r>
    <r>
      <rPr>
        <sz val="11"/>
        <color rgb="FFFF0000"/>
        <rFont val="Calibri"/>
        <family val="2"/>
        <scheme val="minor"/>
      </rPr>
      <t xml:space="preserve">
- [Number of] computers found will increase 1
- Displaying 1 to 10 of [number of computer found will increase 1]
</t>
    </r>
    <r>
      <rPr>
        <b/>
        <sz val="11"/>
        <color rgb="FFFF0000"/>
        <rFont val="Calibri"/>
        <family val="2"/>
        <scheme val="minor"/>
      </rPr>
      <t>- The new computer name is added correctly (with correct computer name, correct Introduced date. But Discontinued date and Company are blank)</t>
    </r>
  </si>
  <si>
    <t>Test Case 38: Input valid Introduced date in Add a computer page</t>
  </si>
  <si>
    <t>TC039</t>
  </si>
  <si>
    <t>Test Case 39: Input invalid "Discontinued date" in Add a computer page</t>
  </si>
  <si>
    <t>Input valid date in the Introduced date's textbox</t>
  </si>
  <si>
    <t>Input "1111" in the Discontinued date's textbox</t>
  </si>
  <si>
    <t>The Discontinued date and the help-inline "Date ('yyyy-MM-dd')" at the right will be displayed in dark red. 
Cannot create this computer.</t>
  </si>
  <si>
    <t>Input "aaaa-aa-aa" in the Discontinued date's textbox</t>
  </si>
  <si>
    <t>Input " " in the Discontinued date's textbox (input one or more spacing)</t>
  </si>
  <si>
    <t>Input "01-01-2018" in the Discontinued date's textbox</t>
  </si>
  <si>
    <t>Test Case 38: Input valid Discontinued date in Add a computer page</t>
  </si>
  <si>
    <r>
      <t>The Main page will be displayed. The table is  added a new computer:</t>
    </r>
    <r>
      <rPr>
        <sz val="11"/>
        <color rgb="FFFF0000"/>
        <rFont val="Calibri"/>
        <family val="2"/>
        <scheme val="minor"/>
      </rPr>
      <t xml:space="preserve">
- [Number of] computers found will increase 1
- Displaying 1 to 10 of [number of computer found will increase 1]
</t>
    </r>
    <r>
      <rPr>
        <b/>
        <sz val="11"/>
        <color rgb="FFFF0000"/>
        <rFont val="Calibri"/>
        <family val="2"/>
        <scheme val="minor"/>
      </rPr>
      <t>- The new computer name is added correctly (with correct computer name, correct Introduced date, correct Discontinued date. But Company is blank)</t>
    </r>
  </si>
  <si>
    <t>Test Case 39: Select valid Company in Add a computer page</t>
  </si>
  <si>
    <t>Input valid in the Discontinued date's textbox</t>
  </si>
  <si>
    <t>Input valid in the Introduced date's textbox</t>
  </si>
  <si>
    <t>Change the Companye
 in Company's drop-downlist to "-- Choose a company --"</t>
  </si>
  <si>
    <t>Select the Companye
 in Company's  drop-downlist to "-- Choose a company --"</t>
  </si>
  <si>
    <t>Repeat from Step #2 to Step #4 to select all company in the drop-downlist</t>
  </si>
  <si>
    <r>
      <t xml:space="preserve">The Main page will be displayed. The table is  added a new computer:
</t>
    </r>
    <r>
      <rPr>
        <sz val="11"/>
        <color rgb="FFFF0000"/>
        <rFont val="Calibri"/>
        <family val="2"/>
        <scheme val="minor"/>
      </rPr>
      <t>- [Number of] computers found will increase 1
- Displaying 1 to 10 of [number of computer found will increase 1]
- The new computer name is added correctly (with correct computer name, correct Introduced date, correct Discontinued date correct Company)</t>
    </r>
  </si>
  <si>
    <t>Repeat from Step #2 to Step #7 to select all company in the drop-downlist</t>
  </si>
  <si>
    <t>DF004</t>
  </si>
  <si>
    <t>DF005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</si>
</sst>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rgb="FF3F3F7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sz val="11"/>
      <name val="Calibri"/>
      <family val="2"/>
      <scheme val="minor"/>
    </font>
    <font>
      <sz val="11"/>
      <color rgb="FF9C6500"/>
      <name val="Calibri"/>
      <family val="2"/>
      <scheme val="minor"/>
    </font>
    <font>
      <sz val="11"/>
      <color rgb="FFFF0000"/>
      <name val="Calibri"/>
      <family val="2"/>
      <scheme val="minor"/>
    </font>
    <font>
      <i/>
      <sz val="11"/>
      <color theme="1"/>
      <name val="Calibri"/>
      <family val="2"/>
      <charset val="204"/>
      <scheme val="minor"/>
    </font>
    <font>
      <b/>
      <sz val="11"/>
      <color theme="1"/>
      <name val="Calibri"/>
      <family val="2"/>
      <charset val="204"/>
      <scheme val="minor"/>
    </font>
    <font>
      <b/>
      <i/>
      <sz val="11"/>
      <name val="Calibri"/>
      <family val="2"/>
      <charset val="204"/>
      <scheme val="minor"/>
    </font>
    <font>
      <b/>
      <sz val="11"/>
      <color rgb="FFFF0000"/>
      <name val="Calibri"/>
      <family val="2"/>
      <scheme val="minor"/>
    </font>
  </fonts>
  <fills count="11">
    <fill>
      <patternFill patternType="none"/>
    </fill>
    <fill>
      <patternFill patternType="gray125"/>
    </fill>
    <fill>
      <patternFill patternType="solid">
        <fgColor rgb="FFFFCC99"/>
      </patternFill>
    </fill>
    <fill>
      <patternFill patternType="solid">
        <fgColor theme="5"/>
      </patternFill>
    </fill>
    <fill>
      <patternFill patternType="solid">
        <fgColor rgb="FFFFEB9C"/>
      </patternFill>
    </fill>
    <fill>
      <patternFill patternType="solid">
        <fgColor theme="3" tint="-0.249977111117893"/>
        <bgColor indexed="64"/>
      </patternFill>
    </fill>
    <fill>
      <patternFill patternType="solid">
        <fgColor theme="3" tint="0.79998168889431442"/>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4">
    <xf numFmtId="0" fontId="0" fillId="0" borderId="0"/>
    <xf numFmtId="0" fontId="1" fillId="2" borderId="1" applyNumberFormat="0" applyAlignment="0" applyProtection="0"/>
    <xf numFmtId="0" fontId="4" fillId="3" borderId="0" applyNumberFormat="0" applyBorder="0" applyAlignment="0" applyProtection="0"/>
    <xf numFmtId="0" fontId="7" fillId="4" borderId="0" applyNumberFormat="0" applyBorder="0" applyAlignment="0" applyProtection="0"/>
  </cellStyleXfs>
  <cellXfs count="44">
    <xf numFmtId="0" fontId="0" fillId="0" borderId="0" xfId="0"/>
    <xf numFmtId="0" fontId="0" fillId="0" borderId="0" xfId="0" applyAlignment="1">
      <alignment vertical="top" wrapText="1"/>
    </xf>
    <xf numFmtId="0" fontId="9" fillId="0" borderId="2" xfId="0" applyFont="1" applyBorder="1"/>
    <xf numFmtId="0" fontId="0" fillId="0" borderId="2" xfId="0" applyBorder="1"/>
    <xf numFmtId="0" fontId="10" fillId="0" borderId="6" xfId="0" applyFont="1" applyFill="1" applyBorder="1"/>
    <xf numFmtId="0" fontId="11" fillId="7" borderId="3" xfId="0" applyFont="1" applyFill="1" applyBorder="1" applyAlignment="1">
      <alignment horizontal="center"/>
    </xf>
    <xf numFmtId="0" fontId="0" fillId="9" borderId="7" xfId="0" applyFill="1" applyBorder="1"/>
    <xf numFmtId="0" fontId="0" fillId="10" borderId="7" xfId="0" applyFill="1" applyBorder="1"/>
    <xf numFmtId="0" fontId="0" fillId="8" borderId="7" xfId="0" applyFill="1" applyBorder="1"/>
    <xf numFmtId="0" fontId="0" fillId="0" borderId="2" xfId="0" applyBorder="1" applyAlignment="1">
      <alignment vertical="top" wrapText="1"/>
    </xf>
    <xf numFmtId="49" fontId="0" fillId="0" borderId="2" xfId="0" applyNumberFormat="1" applyBorder="1" applyAlignment="1">
      <alignment vertical="top" wrapText="1"/>
    </xf>
    <xf numFmtId="0" fontId="0" fillId="0" borderId="2" xfId="0" applyNumberFormat="1" applyBorder="1" applyAlignment="1">
      <alignment vertical="top" wrapText="1"/>
    </xf>
    <xf numFmtId="0" fontId="2" fillId="5" borderId="2" xfId="1" applyFont="1" applyFill="1" applyBorder="1" applyAlignment="1">
      <alignment horizontal="center" vertical="top" wrapText="1"/>
    </xf>
    <xf numFmtId="0" fontId="0" fillId="0" borderId="2" xfId="0" applyBorder="1" applyAlignment="1">
      <alignment vertical="center" wrapText="1"/>
    </xf>
    <xf numFmtId="0" fontId="0" fillId="0" borderId="2" xfId="0" applyBorder="1" applyAlignment="1">
      <alignment vertical="center"/>
    </xf>
    <xf numFmtId="0" fontId="0" fillId="0" borderId="2" xfId="0" applyNumberFormat="1" applyBorder="1" applyAlignment="1">
      <alignment horizontal="center" vertical="center" wrapText="1"/>
    </xf>
    <xf numFmtId="10" fontId="0" fillId="0" borderId="2" xfId="0" applyNumberFormat="1" applyBorder="1" applyAlignment="1">
      <alignment vertical="center" wrapText="1"/>
    </xf>
    <xf numFmtId="0" fontId="2" fillId="5" borderId="2" xfId="1" applyFont="1" applyFill="1" applyBorder="1" applyAlignment="1">
      <alignment horizontal="center" vertical="center" wrapText="1"/>
    </xf>
    <xf numFmtId="0" fontId="2" fillId="5" borderId="2" xfId="3" applyFont="1" applyFill="1" applyBorder="1" applyAlignment="1">
      <alignment horizontal="center" vertical="center" wrapText="1"/>
    </xf>
    <xf numFmtId="0" fontId="0" fillId="6" borderId="2" xfId="0" applyFill="1" applyBorder="1" applyAlignment="1">
      <alignment vertical="center" wrapText="1"/>
    </xf>
    <xf numFmtId="0" fontId="0" fillId="6" borderId="2" xfId="0" applyFill="1" applyBorder="1" applyAlignment="1">
      <alignment vertical="center"/>
    </xf>
    <xf numFmtId="0" fontId="2" fillId="5" borderId="2" xfId="1" applyFont="1" applyFill="1" applyBorder="1" applyAlignment="1">
      <alignment vertical="top" wrapText="1"/>
    </xf>
    <xf numFmtId="49" fontId="2" fillId="5" borderId="2" xfId="1" applyNumberFormat="1" applyFont="1" applyFill="1" applyBorder="1" applyAlignment="1">
      <alignment vertical="top" wrapText="1"/>
    </xf>
    <xf numFmtId="49" fontId="0" fillId="0" borderId="2" xfId="0" applyNumberFormat="1" applyBorder="1" applyAlignment="1">
      <alignment horizontal="center" vertical="center" wrapText="1"/>
    </xf>
    <xf numFmtId="0" fontId="0" fillId="0" borderId="2" xfId="0" applyBorder="1" applyAlignment="1">
      <alignment horizontal="center" vertical="center" wrapText="1"/>
    </xf>
    <xf numFmtId="0" fontId="6" fillId="7" borderId="2" xfId="0" applyFont="1" applyFill="1" applyBorder="1" applyAlignment="1">
      <alignment horizontal="center" vertical="center" wrapText="1"/>
    </xf>
    <xf numFmtId="0" fontId="3" fillId="6" borderId="2" xfId="0" applyFont="1" applyFill="1" applyBorder="1" applyAlignment="1">
      <alignment horizontal="left" vertical="center"/>
    </xf>
    <xf numFmtId="0" fontId="0" fillId="0" borderId="2" xfId="0" applyBorder="1" applyAlignment="1">
      <alignment vertical="top" wrapText="1"/>
    </xf>
    <xf numFmtId="49" fontId="8" fillId="0" borderId="2" xfId="0" applyNumberFormat="1" applyFont="1" applyBorder="1" applyAlignment="1">
      <alignment horizontal="left" vertical="top" wrapText="1"/>
    </xf>
    <xf numFmtId="0" fontId="0" fillId="0" borderId="2" xfId="0" applyNumberFormat="1" applyBorder="1" applyAlignment="1" applyProtection="1">
      <alignment vertical="top" wrapText="1"/>
      <protection locked="0"/>
    </xf>
    <xf numFmtId="49" fontId="6" fillId="0" borderId="2" xfId="0" applyNumberFormat="1" applyFont="1" applyBorder="1" applyAlignment="1">
      <alignment horizontal="left" vertical="top" wrapText="1"/>
    </xf>
    <xf numFmtId="49" fontId="0" fillId="0" borderId="2" xfId="0" applyNumberFormat="1" applyBorder="1" applyAlignment="1">
      <alignment horizontal="left" vertical="top" wrapText="1"/>
    </xf>
    <xf numFmtId="0" fontId="6" fillId="0" borderId="2" xfId="0" quotePrefix="1" applyNumberFormat="1" applyFont="1" applyBorder="1" applyAlignment="1">
      <alignment horizontal="left" vertical="top" wrapText="1"/>
    </xf>
    <xf numFmtId="0" fontId="8" fillId="0" borderId="2" xfId="0" applyNumberFormat="1" applyFont="1" applyBorder="1" applyAlignment="1">
      <alignment horizontal="left" vertical="top" wrapText="1"/>
    </xf>
    <xf numFmtId="0" fontId="0" fillId="0" borderId="2" xfId="0" applyNumberFormat="1" applyBorder="1" applyAlignment="1">
      <alignment vertical="top" wrapText="1"/>
    </xf>
    <xf numFmtId="0" fontId="3" fillId="0" borderId="2" xfId="0" applyFont="1" applyBorder="1" applyAlignment="1">
      <alignment horizontal="left" vertical="center"/>
    </xf>
    <xf numFmtId="0" fontId="5" fillId="3" borderId="2" xfId="2" applyFont="1" applyBorder="1" applyAlignment="1">
      <alignment horizontal="center" vertical="center" wrapText="1"/>
    </xf>
    <xf numFmtId="0" fontId="3" fillId="6" borderId="2" xfId="0" applyFont="1" applyFill="1" applyBorder="1" applyAlignment="1">
      <alignment horizontal="left" vertical="center" wrapText="1"/>
    </xf>
    <xf numFmtId="0" fontId="6" fillId="0" borderId="2" xfId="0" applyNumberFormat="1" applyFont="1" applyBorder="1" applyAlignment="1">
      <alignment horizontal="left" vertical="top" wrapText="1"/>
    </xf>
    <xf numFmtId="0" fontId="0" fillId="0" borderId="2" xfId="0" applyNumberFormat="1" applyBorder="1" applyAlignment="1">
      <alignment horizontal="left" vertical="top" wrapText="1"/>
    </xf>
    <xf numFmtId="49" fontId="0" fillId="0" borderId="2" xfId="0" applyNumberFormat="1" applyBorder="1" applyAlignment="1">
      <alignment horizontal="center" vertical="top" wrapText="1"/>
    </xf>
    <xf numFmtId="0" fontId="8" fillId="0" borderId="3" xfId="0" applyNumberFormat="1" applyFont="1" applyBorder="1" applyAlignment="1">
      <alignment horizontal="left" vertical="top" wrapText="1"/>
    </xf>
    <xf numFmtId="0" fontId="8" fillId="0" borderId="4" xfId="0" applyNumberFormat="1" applyFont="1" applyBorder="1" applyAlignment="1">
      <alignment horizontal="left" vertical="top" wrapText="1"/>
    </xf>
    <xf numFmtId="0" fontId="8" fillId="0" borderId="5" xfId="0" applyNumberFormat="1" applyFont="1" applyBorder="1" applyAlignment="1">
      <alignment horizontal="left" vertical="top" wrapText="1"/>
    </xf>
  </cellXfs>
  <cellStyles count="4">
    <cellStyle name="Accent2" xfId="2" builtinId="33"/>
    <cellStyle name="Input" xfId="1" builtinId="20"/>
    <cellStyle name="Neutral" xfId="3" builtinId="28"/>
    <cellStyle name="Normal" xfId="0" builtinId="0"/>
  </cellStyles>
  <dxfs count="4">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s>
  <tableStyles count="0" defaultTableStyle="TableStyleMedium9" defaultPivotStyle="PivotStyleLight16"/>
  <colors>
    <mruColors>
      <color rgb="FFFFE79B"/>
      <color rgb="FFFFC7CE"/>
      <color rgb="FFFFC79B"/>
      <color rgb="FFC6EFCE"/>
      <color rgb="FFFFCC66"/>
      <color rgb="FFFFD85B"/>
      <color rgb="FFBEE296"/>
      <color rgb="FFA4D76B"/>
      <color rgb="FFFFDE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6.5960121739767313E-2"/>
          <c:y val="2.7032192941396416E-2"/>
          <c:w val="0.93189646914573632"/>
          <c:h val="0.89872782841972065"/>
        </c:manualLayout>
      </c:layout>
      <c:bar3DChart>
        <c:barDir val="col"/>
        <c:grouping val="clustered"/>
        <c:varyColors val="0"/>
        <c:ser>
          <c:idx val="0"/>
          <c:order val="0"/>
          <c:tx>
            <c:strRef>
              <c:f>'General report'!$B$1</c:f>
              <c:strCache>
                <c:ptCount val="1"/>
                <c:pt idx="0">
                  <c:v>PASS</c:v>
                </c:pt>
              </c:strCache>
            </c:strRef>
          </c:tx>
          <c:spPr>
            <a:ln>
              <a:noFill/>
            </a:ln>
          </c:spPr>
          <c:invertIfNegative val="0"/>
          <c:dPt>
            <c:idx val="0"/>
            <c:invertIfNegative val="0"/>
            <c:bubble3D val="0"/>
            <c:spPr>
              <a:solidFill>
                <a:srgbClr val="00B050"/>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0-B2EA-4200-911C-74D0784BFE5C}"/>
              </c:ext>
            </c:extLst>
          </c:dPt>
          <c:dPt>
            <c:idx val="1"/>
            <c:invertIfNegative val="0"/>
            <c:bubble3D val="0"/>
            <c:spPr>
              <a:solidFill>
                <a:srgbClr val="FF0000"/>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1-B2EA-4200-911C-74D0784BFE5C}"/>
              </c:ext>
            </c:extLst>
          </c:dPt>
          <c:dPt>
            <c:idx val="2"/>
            <c:invertIfNegative val="0"/>
            <c:bubble3D val="0"/>
            <c:spPr>
              <a:solidFill>
                <a:schemeClr val="bg1">
                  <a:lumMod val="75000"/>
                </a:schemeClr>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2-B2EA-4200-911C-74D0784BFE5C}"/>
              </c:ext>
            </c:extLst>
          </c:dPt>
          <c:dPt>
            <c:idx val="3"/>
            <c:invertIfNegative val="0"/>
            <c:bubble3D val="0"/>
            <c:spPr>
              <a:solidFill>
                <a:schemeClr val="tx1"/>
              </a:solidFill>
              <a:ln>
                <a:solidFill>
                  <a:schemeClr val="accent1">
                    <a:lumMod val="75000"/>
                  </a:schemeClr>
                </a:solidFill>
              </a:ln>
              <a:effectLst>
                <a:outerShdw blurRad="50800" dist="38100" dir="18900000" algn="bl" rotWithShape="0">
                  <a:schemeClr val="bg1">
                    <a:alpha val="40000"/>
                  </a:schemeClr>
                </a:outerShdw>
              </a:effectLst>
              <a:scene3d>
                <a:camera prst="orthographicFront"/>
                <a:lightRig rig="threePt" dir="t"/>
              </a:scene3d>
              <a:sp3d prstMaterial="dkEdge">
                <a:contourClr>
                  <a:srgbClr val="000000"/>
                </a:contourClr>
              </a:sp3d>
            </c:spPr>
            <c:extLst>
              <c:ext xmlns:c16="http://schemas.microsoft.com/office/drawing/2014/chart" uri="{C3380CC4-5D6E-409C-BE32-E72D297353CC}">
                <c16:uniqueId val="{00000003-B2EA-4200-911C-74D0784BFE5C}"/>
              </c:ext>
            </c:extLst>
          </c:dPt>
          <c:dLbls>
            <c:dLbl>
              <c:idx val="0"/>
              <c:layout>
                <c:manualLayout>
                  <c:x val="1.2976480129764802E-2"/>
                  <c:y val="1.360543926178395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B2EA-4200-911C-74D0784BFE5C}"/>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B2EA-4200-911C-74D0784BFE5C}"/>
                </c:ext>
              </c:extLst>
            </c:dLbl>
            <c:dLbl>
              <c:idx val="2"/>
              <c:layout>
                <c:manualLayout>
                  <c:x val="1.4598540145985401E-2"/>
                  <c:y val="1.088435140942714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B2EA-4200-911C-74D0784BFE5C}"/>
                </c:ext>
              </c:extLst>
            </c:dLbl>
            <c:dLbl>
              <c:idx val="3"/>
              <c:layout>
                <c:manualLayout>
                  <c:x val="1.4598540145985401E-2"/>
                  <c:y val="1.0884351409427147E-2"/>
                </c:manualLayout>
              </c:layout>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EA-4200-911C-74D0784BFE5C}"/>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('General report'!$B$1,'General report'!$C$1,'General report'!$D$1,'General report'!$E$1)</c:f>
              <c:strCache>
                <c:ptCount val="3"/>
                <c:pt idx="0">
                  <c:v>PASS</c:v>
                </c:pt>
                <c:pt idx="1">
                  <c:v>FALSE</c:v>
                </c:pt>
                <c:pt idx="2">
                  <c:v>SKIPPED</c:v>
                </c:pt>
              </c:strCache>
            </c:strRef>
          </c:cat>
          <c:val>
            <c:numRef>
              <c:f>('General report'!$B$3,'General report'!$C$3,'General report'!$D$3,'General report'!$E$3)</c:f>
              <c:numCache>
                <c:formatCode>General</c:formatCode>
                <c:ptCount val="4"/>
                <c:pt idx="0">
                  <c:v>25</c:v>
                </c:pt>
                <c:pt idx="1">
                  <c:v>17</c:v>
                </c:pt>
                <c:pt idx="2">
                  <c:v>0</c:v>
                </c:pt>
              </c:numCache>
            </c:numRef>
          </c:val>
          <c:extLst>
            <c:ext xmlns:c16="http://schemas.microsoft.com/office/drawing/2014/chart" uri="{C3380CC4-5D6E-409C-BE32-E72D297353CC}">
              <c16:uniqueId val="{00000004-B2EA-4200-911C-74D0784BFE5C}"/>
            </c:ext>
          </c:extLst>
        </c:ser>
        <c:dLbls>
          <c:showLegendKey val="0"/>
          <c:showVal val="0"/>
          <c:showCatName val="0"/>
          <c:showSerName val="0"/>
          <c:showPercent val="0"/>
          <c:showBubbleSize val="0"/>
        </c:dLbls>
        <c:gapWidth val="150"/>
        <c:shape val="cylinder"/>
        <c:axId val="79774464"/>
        <c:axId val="79776000"/>
        <c:axId val="0"/>
      </c:bar3DChart>
      <c:catAx>
        <c:axId val="79774464"/>
        <c:scaling>
          <c:orientation val="minMax"/>
        </c:scaling>
        <c:delete val="0"/>
        <c:axPos val="b"/>
        <c:numFmt formatCode="General" sourceLinked="1"/>
        <c:majorTickMark val="none"/>
        <c:minorTickMark val="none"/>
        <c:tickLblPos val="nextTo"/>
        <c:crossAx val="79776000"/>
        <c:crosses val="autoZero"/>
        <c:auto val="0"/>
        <c:lblAlgn val="ctr"/>
        <c:lblOffset val="100"/>
        <c:tickLblSkip val="1"/>
        <c:noMultiLvlLbl val="0"/>
      </c:catAx>
      <c:valAx>
        <c:axId val="79776000"/>
        <c:scaling>
          <c:orientation val="minMax"/>
        </c:scaling>
        <c:delete val="0"/>
        <c:axPos val="l"/>
        <c:majorGridlines/>
        <c:numFmt formatCode="General" sourceLinked="1"/>
        <c:majorTickMark val="none"/>
        <c:minorTickMark val="none"/>
        <c:tickLblPos val="nextTo"/>
        <c:crossAx val="79774464"/>
        <c:crosses val="autoZero"/>
        <c:crossBetween val="between"/>
      </c:valAx>
      <c:spPr>
        <a:noFill/>
        <a:ln>
          <a:noFill/>
        </a:ln>
      </c:spPr>
    </c:plotArea>
    <c:plotVisOnly val="1"/>
    <c:dispBlanksAs val="gap"/>
    <c:showDLblsOverMax val="0"/>
  </c:chart>
  <c:printSettings>
    <c:headerFooter/>
    <c:pageMargins b="0.75000000000000167" l="0.70000000000000062" r="0.70000000000000062" t="0.75000000000000167"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4.2150570594734052E-2"/>
          <c:y val="1.7093888904940797E-2"/>
          <c:w val="0.95723122769426883"/>
          <c:h val="0.89872782841972065"/>
        </c:manualLayout>
      </c:layout>
      <c:bar3DChart>
        <c:barDir val="col"/>
        <c:grouping val="clustered"/>
        <c:varyColors val="0"/>
        <c:ser>
          <c:idx val="0"/>
          <c:order val="0"/>
          <c:spPr>
            <a:ln>
              <a:noFill/>
            </a:ln>
          </c:spPr>
          <c:invertIfNegative val="0"/>
          <c:dPt>
            <c:idx val="0"/>
            <c:invertIfNegative val="0"/>
            <c:bubble3D val="0"/>
            <c:spPr>
              <a:solidFill>
                <a:srgbClr val="00B050"/>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0-66CF-4C00-B58D-66E6AC55AFBB}"/>
              </c:ext>
            </c:extLst>
          </c:dPt>
          <c:dPt>
            <c:idx val="1"/>
            <c:invertIfNegative val="0"/>
            <c:bubble3D val="0"/>
            <c:spPr>
              <a:solidFill>
                <a:srgbClr val="FF0000"/>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1-66CF-4C00-B58D-66E6AC55AFBB}"/>
              </c:ext>
            </c:extLst>
          </c:dPt>
          <c:dPt>
            <c:idx val="2"/>
            <c:invertIfNegative val="0"/>
            <c:bubble3D val="0"/>
            <c:spPr>
              <a:solidFill>
                <a:srgbClr val="FFE79B"/>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2-66CF-4C00-B58D-66E6AC55AFBB}"/>
              </c:ext>
            </c:extLst>
          </c:dPt>
          <c:dLbls>
            <c:dLbl>
              <c:idx val="0"/>
              <c:layout>
                <c:manualLayout>
                  <c:x val="1.2976480129764802E-2"/>
                  <c:y val="1.360543926178396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66CF-4C00-B58D-66E6AC55AFBB}"/>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6CF-4C00-B58D-66E6AC55AFBB}"/>
                </c:ext>
              </c:extLst>
            </c:dLbl>
            <c:dLbl>
              <c:idx val="2"/>
              <c:layout>
                <c:manualLayout>
                  <c:x val="1.4598540145985401E-2"/>
                  <c:y val="1.088435140942715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66CF-4C00-B58D-66E6AC55AFBB}"/>
                </c:ext>
              </c:extLst>
            </c:dLbl>
            <c:dLbl>
              <c:idx val="3"/>
              <c:layout>
                <c:manualLayout>
                  <c:x val="1.4598540145985401E-2"/>
                  <c:y val="1.0884351409427151E-2"/>
                </c:manualLayout>
              </c:layout>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CF-4C00-B58D-66E6AC55AFBB}"/>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'Computer Database'!$J$2:$L$2</c:f>
              <c:strCache>
                <c:ptCount val="3"/>
                <c:pt idx="0">
                  <c:v>Passed</c:v>
                </c:pt>
                <c:pt idx="1">
                  <c:v>Failed</c:v>
                </c:pt>
                <c:pt idx="2">
                  <c:v>Skipped</c:v>
                </c:pt>
              </c:strCache>
            </c:strRef>
          </c:cat>
          <c:val>
            <c:numRef>
              <c:f>'Computer Database'!$J$3:$L$3</c:f>
              <c:numCache>
                <c:formatCode>General</c:formatCode>
                <c:ptCount val="3"/>
                <c:pt idx="0">
                  <c:v>25</c:v>
                </c:pt>
                <c:pt idx="1">
                  <c:v>17</c:v>
                </c:pt>
                <c:pt idx="2">
                  <c:v>0</c:v>
                </c:pt>
              </c:numCache>
            </c:numRef>
          </c:val>
          <c:extLst>
            <c:ext xmlns:c16="http://schemas.microsoft.com/office/drawing/2014/chart" uri="{C3380CC4-5D6E-409C-BE32-E72D297353CC}">
              <c16:uniqueId val="{00000004-66CF-4C00-B58D-66E6AC55AFBB}"/>
            </c:ext>
          </c:extLst>
        </c:ser>
        <c:dLbls>
          <c:showLegendKey val="0"/>
          <c:showVal val="0"/>
          <c:showCatName val="0"/>
          <c:showSerName val="0"/>
          <c:showPercent val="0"/>
          <c:showBubbleSize val="0"/>
        </c:dLbls>
        <c:gapWidth val="150"/>
        <c:shape val="cylinder"/>
        <c:axId val="79867904"/>
        <c:axId val="79869440"/>
        <c:axId val="0"/>
      </c:bar3DChart>
      <c:catAx>
        <c:axId val="79867904"/>
        <c:scaling>
          <c:orientation val="minMax"/>
        </c:scaling>
        <c:delete val="0"/>
        <c:axPos val="b"/>
        <c:numFmt formatCode="General" sourceLinked="1"/>
        <c:majorTickMark val="none"/>
        <c:minorTickMark val="none"/>
        <c:tickLblPos val="nextTo"/>
        <c:crossAx val="79869440"/>
        <c:crosses val="autoZero"/>
        <c:auto val="0"/>
        <c:lblAlgn val="ctr"/>
        <c:lblOffset val="100"/>
        <c:tickLblSkip val="1"/>
        <c:noMultiLvlLbl val="0"/>
      </c:catAx>
      <c:valAx>
        <c:axId val="79869440"/>
        <c:scaling>
          <c:orientation val="minMax"/>
        </c:scaling>
        <c:delete val="0"/>
        <c:axPos val="l"/>
        <c:majorGridlines>
          <c:spPr>
            <a:ln w="0">
              <a:solidFill>
                <a:schemeClr val="accent1">
                  <a:lumMod val="75000"/>
                </a:schemeClr>
              </a:solidFill>
            </a:ln>
          </c:spPr>
        </c:majorGridlines>
        <c:numFmt formatCode="General" sourceLinked="1"/>
        <c:majorTickMark val="none"/>
        <c:minorTickMark val="none"/>
        <c:tickLblPos val="nextTo"/>
        <c:crossAx val="79867904"/>
        <c:crosses val="autoZero"/>
        <c:crossBetween val="between"/>
      </c:valAx>
      <c:spPr>
        <a:noFill/>
        <a:ln>
          <a:noFill/>
        </a:ln>
      </c:spPr>
    </c:plotArea>
    <c:plotVisOnly val="1"/>
    <c:dispBlanksAs val="gap"/>
    <c:showDLblsOverMax val="0"/>
  </c:chart>
  <c:printSettings>
    <c:headerFooter/>
    <c:pageMargins b="0.75000000000000178" l="0.70000000000000062" r="0.70000000000000062" t="0.75000000000000178"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19049</xdr:colOff>
      <xdr:row>0</xdr:row>
      <xdr:rowOff>0</xdr:rowOff>
    </xdr:from>
    <xdr:to>
      <xdr:col>17</xdr:col>
      <xdr:colOff>0</xdr:colOff>
      <xdr:row>11</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9526</xdr:colOff>
      <xdr:row>1</xdr:row>
      <xdr:rowOff>19051</xdr:rowOff>
    </xdr:from>
    <xdr:to>
      <xdr:col>7</xdr:col>
      <xdr:colOff>2200275</xdr:colOff>
      <xdr:row>3</xdr:row>
      <xdr:rowOff>933450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React/1.Project/SVN/Automation%20Testing/4.%20Test%20Managment/Copy%20of%20SmartVista2-Automation-Test%20Progress-Webdriv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ystem Configuration"/>
      <sheetName val="Suite"/>
      <sheetName val="Script"/>
      <sheetName val="Libraries"/>
    </sheetNames>
    <sheetDataSet>
      <sheetData sheetId="0">
        <row r="1">
          <cell r="L1" t="str">
            <v>Planned</v>
          </cell>
          <cell r="N1" t="str">
            <v>yes</v>
          </cell>
          <cell r="Q1" t="str">
            <v>Main</v>
          </cell>
        </row>
        <row r="2">
          <cell r="L2" t="str">
            <v>In Debug</v>
          </cell>
          <cell r="N2" t="str">
            <v>no</v>
          </cell>
          <cell r="Q2" t="str">
            <v>Particular</v>
          </cell>
        </row>
        <row r="3">
          <cell r="L3" t="str">
            <v>Ready</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10" sqref="C10"/>
    </sheetView>
  </sheetViews>
  <sheetFormatPr defaultRowHeight="15" x14ac:dyDescent="0.25"/>
  <cols>
    <col min="1" max="1" width="19.42578125" bestFit="1" customWidth="1"/>
    <col min="2" max="2" width="10.5703125" bestFit="1" customWidth="1"/>
    <col min="3" max="3" width="11.28515625" bestFit="1" customWidth="1"/>
    <col min="4" max="4" width="13.140625" bestFit="1" customWidth="1"/>
    <col min="5" max="5" width="10.7109375" bestFit="1" customWidth="1"/>
  </cols>
  <sheetData>
    <row r="1" spans="1:4" x14ac:dyDescent="0.25">
      <c r="A1" s="5" t="s">
        <v>19</v>
      </c>
      <c r="B1" s="5" t="s">
        <v>21</v>
      </c>
      <c r="C1" s="5" t="b">
        <v>0</v>
      </c>
      <c r="D1" s="5" t="s">
        <v>22</v>
      </c>
    </row>
    <row r="2" spans="1:4" ht="18.95" customHeight="1" thickBot="1" x14ac:dyDescent="0.3">
      <c r="A2" s="2" t="s">
        <v>29</v>
      </c>
      <c r="B2" s="3">
        <f>'Computer Database'!J3</f>
        <v>25</v>
      </c>
      <c r="C2" s="3">
        <f>'Computer Database'!K3</f>
        <v>17</v>
      </c>
      <c r="D2" s="3">
        <f>'Computer Database'!L3</f>
        <v>0</v>
      </c>
    </row>
    <row r="3" spans="1:4" ht="18.95" customHeight="1" thickBot="1" x14ac:dyDescent="0.3">
      <c r="A3" s="4" t="s">
        <v>20</v>
      </c>
      <c r="B3" s="8">
        <f>SUM(B2:B2)</f>
        <v>25</v>
      </c>
      <c r="C3" s="6">
        <f>SUM(C2:C2)</f>
        <v>17</v>
      </c>
      <c r="D3" s="7">
        <f>SUM(D2:D2)</f>
        <v>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3"/>
  <sheetViews>
    <sheetView tabSelected="1" zoomScaleNormal="100" workbookViewId="0">
      <selection activeCell="M6" sqref="M6"/>
    </sheetView>
  </sheetViews>
  <sheetFormatPr defaultRowHeight="15" x14ac:dyDescent="0.25"/>
  <cols>
    <col min="1" max="1" width="13.7109375" style="1" customWidth="1"/>
    <col min="2" max="2" width="10" style="1" bestFit="1" customWidth="1"/>
    <col min="3" max="3" width="13.42578125" style="1" customWidth="1"/>
    <col min="4" max="4" width="9" style="1" bestFit="1" customWidth="1"/>
    <col min="5" max="5" width="29.140625" style="1" customWidth="1"/>
    <col min="6" max="6" width="21.28515625" style="1" customWidth="1"/>
    <col min="7" max="7" width="47.5703125" style="1" customWidth="1"/>
    <col min="8" max="8" width="25.28515625" style="1" customWidth="1"/>
    <col min="9" max="9" width="12.5703125" style="1" bestFit="1" customWidth="1"/>
    <col min="10" max="10" width="11.7109375" style="1" bestFit="1" customWidth="1"/>
    <col min="11" max="11" width="12.140625" style="1" customWidth="1"/>
    <col min="12" max="12" width="10.42578125" style="1" bestFit="1" customWidth="1"/>
    <col min="13" max="13" width="26" style="1" bestFit="1" customWidth="1"/>
    <col min="14" max="16384" width="9.140625" style="1"/>
  </cols>
  <sheetData>
    <row r="1" spans="1:13" ht="18.75" customHeight="1" x14ac:dyDescent="0.25">
      <c r="A1" s="27"/>
      <c r="B1" s="27"/>
      <c r="C1" s="36" t="s">
        <v>31</v>
      </c>
      <c r="D1" s="36"/>
      <c r="E1" s="36"/>
      <c r="F1" s="36"/>
      <c r="G1" s="36"/>
      <c r="H1" s="36"/>
      <c r="I1" s="36"/>
      <c r="J1" s="36"/>
      <c r="K1" s="36"/>
      <c r="L1" s="36"/>
      <c r="M1" s="36"/>
    </row>
    <row r="2" spans="1:13" ht="18" customHeight="1" x14ac:dyDescent="0.25">
      <c r="A2" s="27"/>
      <c r="B2" s="27"/>
      <c r="C2" s="34" t="s">
        <v>36</v>
      </c>
      <c r="D2" s="34"/>
      <c r="E2" s="34"/>
      <c r="F2" s="34"/>
      <c r="G2" s="9"/>
      <c r="H2" s="13"/>
      <c r="I2" s="13" t="s">
        <v>17</v>
      </c>
      <c r="J2" s="13" t="s">
        <v>9</v>
      </c>
      <c r="K2" s="13" t="s">
        <v>10</v>
      </c>
      <c r="L2" s="13" t="s">
        <v>18</v>
      </c>
      <c r="M2" s="13" t="s">
        <v>24</v>
      </c>
    </row>
    <row r="3" spans="1:13" x14ac:dyDescent="0.25">
      <c r="A3" s="27"/>
      <c r="B3" s="27"/>
      <c r="C3" s="34"/>
      <c r="D3" s="34"/>
      <c r="E3" s="34"/>
      <c r="F3" s="34"/>
      <c r="G3" s="9"/>
      <c r="H3" s="13"/>
      <c r="I3" s="13">
        <f>COUNTIF(A6:A268,"Test Case*")</f>
        <v>42</v>
      </c>
      <c r="J3" s="13">
        <f>COUNTIF(J6:J558,"Passed")</f>
        <v>25</v>
      </c>
      <c r="K3" s="13">
        <f>COUNTIF(J6:J558,"Failed")</f>
        <v>17</v>
      </c>
      <c r="L3" s="13">
        <f>COUNTIF(L6:L558,"Skipped")</f>
        <v>0</v>
      </c>
      <c r="M3" s="14" t="s">
        <v>23</v>
      </c>
    </row>
    <row r="4" spans="1:13" ht="46.5" customHeight="1" x14ac:dyDescent="0.25">
      <c r="A4" s="27"/>
      <c r="B4" s="27"/>
      <c r="C4" s="34"/>
      <c r="D4" s="34"/>
      <c r="E4" s="34"/>
      <c r="F4" s="34"/>
      <c r="G4" s="11"/>
      <c r="H4" s="15"/>
      <c r="I4" s="16"/>
      <c r="J4" s="16">
        <f>J3/I3</f>
        <v>0.59523809523809523</v>
      </c>
      <c r="K4" s="16">
        <f>K3/I3</f>
        <v>0.40476190476190477</v>
      </c>
      <c r="L4" s="16">
        <f>L3/I3</f>
        <v>0</v>
      </c>
      <c r="M4" s="13"/>
    </row>
    <row r="5" spans="1:13" ht="15.75" customHeight="1" x14ac:dyDescent="0.25">
      <c r="A5" s="21" t="s">
        <v>2</v>
      </c>
      <c r="B5" s="21" t="s">
        <v>1</v>
      </c>
      <c r="C5" s="22" t="s">
        <v>3</v>
      </c>
      <c r="D5" s="21" t="s">
        <v>4</v>
      </c>
      <c r="E5" s="22" t="s">
        <v>0</v>
      </c>
      <c r="F5" s="22" t="s">
        <v>5</v>
      </c>
      <c r="G5" s="12" t="s">
        <v>16</v>
      </c>
      <c r="H5" s="17" t="s">
        <v>15</v>
      </c>
      <c r="I5" s="17" t="s">
        <v>12</v>
      </c>
      <c r="J5" s="18" t="s">
        <v>6</v>
      </c>
      <c r="K5" s="18" t="s">
        <v>14</v>
      </c>
      <c r="L5" s="18" t="s">
        <v>7</v>
      </c>
      <c r="M5" s="17" t="s">
        <v>8</v>
      </c>
    </row>
    <row r="6" spans="1:13" ht="15" customHeight="1" x14ac:dyDescent="0.25">
      <c r="A6" s="26" t="s">
        <v>30</v>
      </c>
      <c r="B6" s="35"/>
      <c r="C6" s="35"/>
      <c r="D6" s="35"/>
      <c r="E6" s="35"/>
      <c r="F6" s="35"/>
      <c r="G6" s="35"/>
      <c r="H6" s="35"/>
      <c r="I6" s="19"/>
      <c r="J6" s="19"/>
      <c r="K6" s="19"/>
      <c r="L6" s="19"/>
      <c r="M6" s="19"/>
    </row>
    <row r="7" spans="1:13" ht="30" x14ac:dyDescent="0.25">
      <c r="A7" s="27" t="s">
        <v>32</v>
      </c>
      <c r="B7" s="27" t="s">
        <v>99</v>
      </c>
      <c r="C7" s="27"/>
      <c r="D7" s="9">
        <v>1</v>
      </c>
      <c r="E7" s="10" t="s">
        <v>35</v>
      </c>
      <c r="F7" s="29"/>
      <c r="G7" s="32" t="s">
        <v>34</v>
      </c>
      <c r="H7" s="23"/>
      <c r="I7" s="23" t="s">
        <v>13</v>
      </c>
      <c r="J7" s="24" t="s">
        <v>9</v>
      </c>
      <c r="K7" s="24"/>
      <c r="L7" s="25" t="s">
        <v>11</v>
      </c>
      <c r="M7" s="24"/>
    </row>
    <row r="8" spans="1:13" ht="170.25" customHeight="1" x14ac:dyDescent="0.25">
      <c r="A8" s="27"/>
      <c r="B8" s="27"/>
      <c r="C8" s="27"/>
      <c r="D8" s="9">
        <v>2</v>
      </c>
      <c r="E8" s="10" t="s">
        <v>33</v>
      </c>
      <c r="F8" s="29"/>
      <c r="G8" s="33"/>
      <c r="H8" s="23"/>
      <c r="I8" s="23"/>
      <c r="J8" s="24"/>
      <c r="K8" s="24"/>
      <c r="L8" s="25"/>
      <c r="M8" s="24"/>
    </row>
    <row r="9" spans="1:13" x14ac:dyDescent="0.25">
      <c r="A9" s="26" t="s">
        <v>38</v>
      </c>
      <c r="B9" s="26"/>
      <c r="C9" s="26"/>
      <c r="D9" s="26"/>
      <c r="E9" s="26"/>
      <c r="F9" s="26"/>
      <c r="G9" s="26"/>
      <c r="H9" s="26"/>
      <c r="I9" s="20"/>
      <c r="J9" s="20"/>
      <c r="K9" s="20"/>
      <c r="L9" s="20"/>
      <c r="M9" s="20"/>
    </row>
    <row r="10" spans="1:13" ht="30" x14ac:dyDescent="0.25">
      <c r="A10" s="27" t="s">
        <v>37</v>
      </c>
      <c r="B10" s="27" t="s">
        <v>99</v>
      </c>
      <c r="C10" s="27"/>
      <c r="D10" s="9">
        <v>1</v>
      </c>
      <c r="E10" s="10" t="s">
        <v>35</v>
      </c>
      <c r="F10" s="27" t="s">
        <v>43</v>
      </c>
      <c r="G10" s="28" t="s">
        <v>42</v>
      </c>
      <c r="H10" s="23"/>
      <c r="I10" s="23" t="s">
        <v>13</v>
      </c>
      <c r="J10" s="24" t="s">
        <v>9</v>
      </c>
      <c r="K10" s="24"/>
      <c r="L10" s="25" t="s">
        <v>25</v>
      </c>
      <c r="M10" s="24"/>
    </row>
    <row r="11" spans="1:13" ht="30" x14ac:dyDescent="0.25">
      <c r="A11" s="27"/>
      <c r="B11" s="27"/>
      <c r="C11" s="27"/>
      <c r="D11" s="9">
        <v>2</v>
      </c>
      <c r="E11" s="10" t="s">
        <v>39</v>
      </c>
      <c r="F11" s="27"/>
      <c r="G11" s="28"/>
      <c r="H11" s="23"/>
      <c r="I11" s="23"/>
      <c r="J11" s="24"/>
      <c r="K11" s="24"/>
      <c r="L11" s="25"/>
      <c r="M11" s="24"/>
    </row>
    <row r="12" spans="1:13" ht="30" x14ac:dyDescent="0.25">
      <c r="A12" s="27"/>
      <c r="B12" s="27"/>
      <c r="C12" s="27"/>
      <c r="D12" s="9">
        <v>3</v>
      </c>
      <c r="E12" s="10" t="s">
        <v>40</v>
      </c>
      <c r="F12" s="27"/>
      <c r="G12" s="28"/>
      <c r="H12" s="23"/>
      <c r="I12" s="23"/>
      <c r="J12" s="24"/>
      <c r="K12" s="24"/>
      <c r="L12" s="25"/>
      <c r="M12" s="24"/>
    </row>
    <row r="13" spans="1:13" ht="98.25" customHeight="1" x14ac:dyDescent="0.25">
      <c r="A13" s="27"/>
      <c r="B13" s="27"/>
      <c r="C13" s="27"/>
      <c r="D13" s="9">
        <v>4</v>
      </c>
      <c r="E13" s="10" t="s">
        <v>41</v>
      </c>
      <c r="F13" s="27"/>
      <c r="G13" s="28"/>
      <c r="H13" s="23"/>
      <c r="I13" s="23"/>
      <c r="J13" s="24"/>
      <c r="K13" s="24"/>
      <c r="L13" s="25"/>
      <c r="M13" s="24"/>
    </row>
    <row r="14" spans="1:13" ht="15" customHeight="1" x14ac:dyDescent="0.25">
      <c r="A14" s="26" t="s">
        <v>46</v>
      </c>
      <c r="B14" s="26"/>
      <c r="C14" s="26"/>
      <c r="D14" s="26"/>
      <c r="E14" s="26"/>
      <c r="F14" s="26"/>
      <c r="G14" s="26"/>
      <c r="H14" s="26"/>
      <c r="I14" s="19"/>
      <c r="J14" s="19"/>
      <c r="K14" s="19"/>
      <c r="L14" s="19"/>
      <c r="M14" s="19"/>
    </row>
    <row r="15" spans="1:13" ht="30" x14ac:dyDescent="0.25">
      <c r="A15" s="27" t="s">
        <v>44</v>
      </c>
      <c r="B15" s="27" t="s">
        <v>45</v>
      </c>
      <c r="C15" s="27"/>
      <c r="D15" s="9">
        <v>1</v>
      </c>
      <c r="E15" s="10" t="s">
        <v>35</v>
      </c>
      <c r="F15" s="29"/>
      <c r="G15" s="28" t="s">
        <v>51</v>
      </c>
      <c r="H15" s="23"/>
      <c r="I15" s="23" t="s">
        <v>13</v>
      </c>
      <c r="J15" s="24" t="s">
        <v>9</v>
      </c>
      <c r="K15" s="24"/>
      <c r="L15" s="25" t="s">
        <v>11</v>
      </c>
      <c r="M15" s="24"/>
    </row>
    <row r="16" spans="1:13" x14ac:dyDescent="0.25">
      <c r="A16" s="27"/>
      <c r="B16" s="27"/>
      <c r="C16" s="27"/>
      <c r="D16" s="9">
        <v>2</v>
      </c>
      <c r="E16" s="10" t="s">
        <v>47</v>
      </c>
      <c r="F16" s="29"/>
      <c r="G16" s="28"/>
      <c r="H16" s="23"/>
      <c r="I16" s="23"/>
      <c r="J16" s="24"/>
      <c r="K16" s="24"/>
      <c r="L16" s="25"/>
      <c r="M16" s="24"/>
    </row>
    <row r="17" spans="1:13" x14ac:dyDescent="0.25">
      <c r="A17" s="27"/>
      <c r="B17" s="27"/>
      <c r="C17" s="27"/>
      <c r="D17" s="9">
        <v>3</v>
      </c>
      <c r="E17" s="10" t="s">
        <v>50</v>
      </c>
      <c r="F17" s="29"/>
      <c r="G17" s="28"/>
      <c r="H17" s="23"/>
      <c r="I17" s="23"/>
      <c r="J17" s="24"/>
      <c r="K17" s="24"/>
      <c r="L17" s="25"/>
      <c r="M17" s="24"/>
    </row>
    <row r="18" spans="1:13" x14ac:dyDescent="0.25">
      <c r="A18" s="27"/>
      <c r="B18" s="27"/>
      <c r="C18" s="27"/>
      <c r="D18" s="9">
        <v>4</v>
      </c>
      <c r="E18" s="10" t="s">
        <v>48</v>
      </c>
      <c r="F18" s="29"/>
      <c r="G18" s="28"/>
      <c r="H18" s="23"/>
      <c r="I18" s="23"/>
      <c r="J18" s="24"/>
      <c r="K18" s="24"/>
      <c r="L18" s="25"/>
      <c r="M18" s="24"/>
    </row>
    <row r="19" spans="1:13" x14ac:dyDescent="0.25">
      <c r="A19" s="27"/>
      <c r="B19" s="27"/>
      <c r="C19" s="27"/>
      <c r="D19" s="9">
        <v>5</v>
      </c>
      <c r="E19" s="10" t="s">
        <v>49</v>
      </c>
      <c r="F19" s="29"/>
      <c r="G19" s="28"/>
      <c r="H19" s="23"/>
      <c r="I19" s="23"/>
      <c r="J19" s="24"/>
      <c r="K19" s="24"/>
      <c r="L19" s="25"/>
      <c r="M19" s="24"/>
    </row>
    <row r="20" spans="1:13" x14ac:dyDescent="0.25">
      <c r="A20" s="37" t="s">
        <v>55</v>
      </c>
      <c r="B20" s="37"/>
      <c r="C20" s="37"/>
      <c r="D20" s="37"/>
      <c r="E20" s="37"/>
      <c r="F20" s="37"/>
      <c r="G20" s="37"/>
      <c r="H20" s="37"/>
      <c r="I20" s="37"/>
      <c r="J20" s="37"/>
      <c r="K20" s="37"/>
      <c r="L20" s="37"/>
      <c r="M20" s="37"/>
    </row>
    <row r="21" spans="1:13" ht="30" x14ac:dyDescent="0.25">
      <c r="A21" s="27" t="s">
        <v>52</v>
      </c>
      <c r="B21" s="27" t="s">
        <v>45</v>
      </c>
      <c r="C21" s="27"/>
      <c r="D21" s="9">
        <v>1</v>
      </c>
      <c r="E21" s="10" t="s">
        <v>35</v>
      </c>
      <c r="F21" s="29" t="s">
        <v>54</v>
      </c>
      <c r="G21" s="28" t="s">
        <v>58</v>
      </c>
      <c r="H21" s="23"/>
      <c r="I21" s="23" t="s">
        <v>13</v>
      </c>
      <c r="J21" s="24" t="s">
        <v>9</v>
      </c>
      <c r="K21" s="24"/>
      <c r="L21" s="25" t="s">
        <v>25</v>
      </c>
      <c r="M21" s="24"/>
    </row>
    <row r="22" spans="1:13" ht="30" x14ac:dyDescent="0.25">
      <c r="A22" s="27"/>
      <c r="B22" s="27"/>
      <c r="C22" s="27"/>
      <c r="D22" s="9">
        <v>2</v>
      </c>
      <c r="E22" s="10" t="s">
        <v>56</v>
      </c>
      <c r="F22" s="29"/>
      <c r="G22" s="28"/>
      <c r="H22" s="23"/>
      <c r="I22" s="23"/>
      <c r="J22" s="24"/>
      <c r="K22" s="24"/>
      <c r="L22" s="25"/>
      <c r="M22" s="24"/>
    </row>
    <row r="23" spans="1:13" ht="45" customHeight="1" x14ac:dyDescent="0.25">
      <c r="A23" s="27"/>
      <c r="B23" s="27"/>
      <c r="C23" s="27"/>
      <c r="D23" s="9">
        <v>3</v>
      </c>
      <c r="E23" s="10" t="s">
        <v>57</v>
      </c>
      <c r="F23" s="29"/>
      <c r="G23" s="28"/>
      <c r="H23" s="23"/>
      <c r="I23" s="23"/>
      <c r="J23" s="24"/>
      <c r="K23" s="24"/>
      <c r="L23" s="25"/>
      <c r="M23" s="24"/>
    </row>
    <row r="24" spans="1:13" ht="15" customHeight="1" x14ac:dyDescent="0.25">
      <c r="A24" s="37" t="s">
        <v>61</v>
      </c>
      <c r="B24" s="37"/>
      <c r="C24" s="37"/>
      <c r="D24" s="37"/>
      <c r="E24" s="37"/>
      <c r="F24" s="37"/>
      <c r="G24" s="37"/>
      <c r="H24" s="37"/>
      <c r="I24" s="37"/>
      <c r="J24" s="37"/>
      <c r="K24" s="37"/>
      <c r="L24" s="37"/>
      <c r="M24" s="37"/>
    </row>
    <row r="25" spans="1:13" ht="30" x14ac:dyDescent="0.25">
      <c r="A25" s="27" t="s">
        <v>59</v>
      </c>
      <c r="B25" s="27" t="s">
        <v>45</v>
      </c>
      <c r="C25" s="27"/>
      <c r="D25" s="9">
        <v>1</v>
      </c>
      <c r="E25" s="10" t="s">
        <v>63</v>
      </c>
      <c r="F25" s="29"/>
      <c r="G25" s="30" t="s">
        <v>171</v>
      </c>
      <c r="H25" s="23"/>
      <c r="I25" s="23" t="s">
        <v>13</v>
      </c>
      <c r="J25" s="24" t="s">
        <v>10</v>
      </c>
      <c r="K25" s="24" t="s">
        <v>53</v>
      </c>
      <c r="L25" s="25" t="s">
        <v>25</v>
      </c>
      <c r="M25" s="24"/>
    </row>
    <row r="26" spans="1:13" ht="37.5" customHeight="1" x14ac:dyDescent="0.25">
      <c r="A26" s="27"/>
      <c r="B26" s="27"/>
      <c r="C26" s="27"/>
      <c r="D26" s="9">
        <v>2</v>
      </c>
      <c r="E26" s="10" t="s">
        <v>71</v>
      </c>
      <c r="F26" s="29"/>
      <c r="G26" s="28"/>
      <c r="H26" s="23"/>
      <c r="I26" s="23"/>
      <c r="J26" s="24"/>
      <c r="K26" s="24"/>
      <c r="L26" s="25"/>
      <c r="M26" s="24"/>
    </row>
    <row r="27" spans="1:13" ht="15" customHeight="1" x14ac:dyDescent="0.25">
      <c r="A27" s="26" t="s">
        <v>62</v>
      </c>
      <c r="B27" s="26"/>
      <c r="C27" s="26"/>
      <c r="D27" s="26"/>
      <c r="E27" s="26"/>
      <c r="F27" s="26"/>
      <c r="G27" s="26"/>
      <c r="H27" s="26"/>
      <c r="I27" s="19"/>
      <c r="J27" s="19"/>
      <c r="K27" s="19"/>
      <c r="L27" s="19"/>
      <c r="M27" s="19"/>
    </row>
    <row r="28" spans="1:13" ht="30" x14ac:dyDescent="0.25">
      <c r="A28" s="27" t="s">
        <v>60</v>
      </c>
      <c r="B28" s="27" t="s">
        <v>45</v>
      </c>
      <c r="C28" s="27"/>
      <c r="D28" s="9">
        <v>1</v>
      </c>
      <c r="E28" s="10" t="s">
        <v>35</v>
      </c>
      <c r="F28" s="29"/>
      <c r="G28" s="30" t="s">
        <v>95</v>
      </c>
      <c r="H28" s="23"/>
      <c r="I28" s="23" t="s">
        <v>13</v>
      </c>
      <c r="J28" s="24" t="s">
        <v>10</v>
      </c>
      <c r="K28" s="24" t="s">
        <v>53</v>
      </c>
      <c r="L28" s="25" t="s">
        <v>25</v>
      </c>
      <c r="M28" s="24"/>
    </row>
    <row r="29" spans="1:13" ht="30" x14ac:dyDescent="0.25">
      <c r="A29" s="27"/>
      <c r="B29" s="27"/>
      <c r="C29" s="27"/>
      <c r="D29" s="9">
        <v>2</v>
      </c>
      <c r="E29" s="10" t="s">
        <v>69</v>
      </c>
      <c r="F29" s="29"/>
      <c r="G29" s="31"/>
      <c r="H29" s="23"/>
      <c r="I29" s="23"/>
      <c r="J29" s="24"/>
      <c r="K29" s="24"/>
      <c r="L29" s="25"/>
      <c r="M29" s="24"/>
    </row>
    <row r="30" spans="1:13" ht="30" x14ac:dyDescent="0.25">
      <c r="A30" s="27"/>
      <c r="B30" s="27"/>
      <c r="C30" s="27"/>
      <c r="D30" s="9">
        <v>3</v>
      </c>
      <c r="E30" s="10" t="s">
        <v>70</v>
      </c>
      <c r="F30" s="29"/>
      <c r="G30" s="31"/>
      <c r="H30" s="23"/>
      <c r="I30" s="23"/>
      <c r="J30" s="24"/>
      <c r="K30" s="24"/>
      <c r="L30" s="25"/>
      <c r="M30" s="24"/>
    </row>
    <row r="31" spans="1:13" ht="15" customHeight="1" x14ac:dyDescent="0.25">
      <c r="A31" s="37" t="s">
        <v>65</v>
      </c>
      <c r="B31" s="37"/>
      <c r="C31" s="37"/>
      <c r="D31" s="37"/>
      <c r="E31" s="37"/>
      <c r="F31" s="37"/>
      <c r="G31" s="37"/>
      <c r="H31" s="37"/>
      <c r="I31" s="37"/>
      <c r="J31" s="37"/>
      <c r="K31" s="37"/>
      <c r="L31" s="37"/>
      <c r="M31" s="37"/>
    </row>
    <row r="32" spans="1:13" ht="30" x14ac:dyDescent="0.25">
      <c r="A32" s="27" t="s">
        <v>66</v>
      </c>
      <c r="B32" s="27" t="s">
        <v>45</v>
      </c>
      <c r="C32" s="27"/>
      <c r="D32" s="9">
        <v>1</v>
      </c>
      <c r="E32" s="10" t="s">
        <v>63</v>
      </c>
      <c r="F32" s="29"/>
      <c r="G32" s="30" t="s">
        <v>96</v>
      </c>
      <c r="H32" s="23"/>
      <c r="I32" s="23" t="s">
        <v>13</v>
      </c>
      <c r="J32" s="24" t="s">
        <v>10</v>
      </c>
      <c r="K32" s="24" t="s">
        <v>53</v>
      </c>
      <c r="L32" s="25" t="s">
        <v>25</v>
      </c>
      <c r="M32" s="24"/>
    </row>
    <row r="33" spans="1:13" ht="30" x14ac:dyDescent="0.25">
      <c r="A33" s="27"/>
      <c r="B33" s="27"/>
      <c r="C33" s="27"/>
      <c r="D33" s="9">
        <v>2</v>
      </c>
      <c r="E33" s="10" t="s">
        <v>69</v>
      </c>
      <c r="F33" s="29"/>
      <c r="G33" s="28"/>
      <c r="H33" s="23"/>
      <c r="I33" s="23"/>
      <c r="J33" s="24"/>
      <c r="K33" s="24"/>
      <c r="L33" s="25"/>
      <c r="M33" s="24"/>
    </row>
    <row r="34" spans="1:13" ht="15" customHeight="1" x14ac:dyDescent="0.25">
      <c r="A34" s="26" t="s">
        <v>72</v>
      </c>
      <c r="B34" s="26"/>
      <c r="C34" s="26"/>
      <c r="D34" s="26"/>
      <c r="E34" s="26"/>
      <c r="F34" s="26"/>
      <c r="G34" s="26"/>
      <c r="H34" s="26"/>
      <c r="I34" s="19"/>
      <c r="J34" s="19"/>
      <c r="K34" s="19"/>
      <c r="L34" s="19"/>
      <c r="M34" s="19"/>
    </row>
    <row r="35" spans="1:13" ht="30" x14ac:dyDescent="0.25">
      <c r="A35" s="27" t="s">
        <v>67</v>
      </c>
      <c r="B35" s="27" t="s">
        <v>45</v>
      </c>
      <c r="C35" s="27"/>
      <c r="D35" s="9">
        <v>1</v>
      </c>
      <c r="E35" s="10" t="s">
        <v>35</v>
      </c>
      <c r="F35" s="29"/>
      <c r="G35" s="38" t="s">
        <v>75</v>
      </c>
      <c r="H35" s="23"/>
      <c r="I35" s="23" t="s">
        <v>13</v>
      </c>
      <c r="J35" s="24" t="s">
        <v>10</v>
      </c>
      <c r="K35" s="24" t="s">
        <v>64</v>
      </c>
      <c r="L35" s="25" t="s">
        <v>25</v>
      </c>
      <c r="M35" s="24"/>
    </row>
    <row r="36" spans="1:13" ht="93.75" customHeight="1" x14ac:dyDescent="0.25">
      <c r="A36" s="27"/>
      <c r="B36" s="27"/>
      <c r="C36" s="27"/>
      <c r="D36" s="9">
        <v>2</v>
      </c>
      <c r="E36" s="10" t="s">
        <v>68</v>
      </c>
      <c r="F36" s="29"/>
      <c r="G36" s="39"/>
      <c r="H36" s="23"/>
      <c r="I36" s="23"/>
      <c r="J36" s="24"/>
      <c r="K36" s="24"/>
      <c r="L36" s="25"/>
      <c r="M36" s="24"/>
    </row>
    <row r="37" spans="1:13" ht="15" customHeight="1" x14ac:dyDescent="0.25">
      <c r="A37" s="26" t="s">
        <v>77</v>
      </c>
      <c r="B37" s="26"/>
      <c r="C37" s="26"/>
      <c r="D37" s="26"/>
      <c r="E37" s="26"/>
      <c r="F37" s="26"/>
      <c r="G37" s="26"/>
      <c r="H37" s="26"/>
      <c r="I37" s="19"/>
      <c r="J37" s="19"/>
      <c r="K37" s="19"/>
      <c r="L37" s="19"/>
      <c r="M37" s="19"/>
    </row>
    <row r="38" spans="1:13" ht="30" x14ac:dyDescent="0.25">
      <c r="A38" s="27" t="s">
        <v>74</v>
      </c>
      <c r="B38" s="27" t="s">
        <v>45</v>
      </c>
      <c r="C38" s="27"/>
      <c r="D38" s="9">
        <v>1</v>
      </c>
      <c r="E38" s="10" t="s">
        <v>35</v>
      </c>
      <c r="F38" s="29"/>
      <c r="G38" s="38" t="s">
        <v>78</v>
      </c>
      <c r="H38" s="23"/>
      <c r="I38" s="23" t="s">
        <v>13</v>
      </c>
      <c r="J38" s="24" t="s">
        <v>10</v>
      </c>
      <c r="K38" s="24" t="s">
        <v>64</v>
      </c>
      <c r="L38" s="25" t="s">
        <v>25</v>
      </c>
      <c r="M38" s="24"/>
    </row>
    <row r="39" spans="1:13" ht="30" x14ac:dyDescent="0.25">
      <c r="A39" s="27"/>
      <c r="B39" s="27"/>
      <c r="C39" s="27"/>
      <c r="D39" s="9">
        <v>2</v>
      </c>
      <c r="E39" s="10" t="s">
        <v>68</v>
      </c>
      <c r="F39" s="29"/>
      <c r="G39" s="38"/>
      <c r="H39" s="23"/>
      <c r="I39" s="23"/>
      <c r="J39" s="24"/>
      <c r="K39" s="24"/>
      <c r="L39" s="25"/>
      <c r="M39" s="24"/>
    </row>
    <row r="40" spans="1:13" ht="80.25" customHeight="1" x14ac:dyDescent="0.25">
      <c r="A40" s="27"/>
      <c r="B40" s="27"/>
      <c r="C40" s="27"/>
      <c r="D40" s="9">
        <v>3</v>
      </c>
      <c r="E40" s="10" t="s">
        <v>83</v>
      </c>
      <c r="F40" s="29"/>
      <c r="G40" s="38"/>
      <c r="H40" s="23"/>
      <c r="I40" s="23"/>
      <c r="J40" s="24"/>
      <c r="K40" s="24"/>
      <c r="L40" s="25"/>
      <c r="M40" s="24"/>
    </row>
    <row r="41" spans="1:13" ht="15" customHeight="1" x14ac:dyDescent="0.25">
      <c r="A41" s="26" t="s">
        <v>79</v>
      </c>
      <c r="B41" s="26"/>
      <c r="C41" s="26"/>
      <c r="D41" s="26"/>
      <c r="E41" s="26"/>
      <c r="F41" s="26"/>
      <c r="G41" s="26"/>
      <c r="H41" s="26"/>
      <c r="I41" s="19"/>
      <c r="J41" s="19"/>
      <c r="K41" s="19"/>
      <c r="L41" s="19"/>
      <c r="M41" s="19"/>
    </row>
    <row r="42" spans="1:13" ht="30" x14ac:dyDescent="0.25">
      <c r="A42" s="27" t="s">
        <v>76</v>
      </c>
      <c r="B42" s="27" t="s">
        <v>45</v>
      </c>
      <c r="C42" s="27"/>
      <c r="D42" s="9">
        <v>1</v>
      </c>
      <c r="E42" s="10" t="s">
        <v>35</v>
      </c>
      <c r="F42" s="29"/>
      <c r="G42" s="38" t="s">
        <v>81</v>
      </c>
      <c r="H42" s="23"/>
      <c r="I42" s="23" t="s">
        <v>13</v>
      </c>
      <c r="J42" s="24" t="s">
        <v>10</v>
      </c>
      <c r="K42" s="24" t="s">
        <v>73</v>
      </c>
      <c r="L42" s="25" t="s">
        <v>25</v>
      </c>
      <c r="M42" s="24"/>
    </row>
    <row r="43" spans="1:13" ht="93.75" customHeight="1" x14ac:dyDescent="0.25">
      <c r="A43" s="27"/>
      <c r="B43" s="27"/>
      <c r="C43" s="27"/>
      <c r="D43" s="9">
        <v>2</v>
      </c>
      <c r="E43" s="10" t="s">
        <v>80</v>
      </c>
      <c r="F43" s="29"/>
      <c r="G43" s="39"/>
      <c r="H43" s="23"/>
      <c r="I43" s="23"/>
      <c r="J43" s="24"/>
      <c r="K43" s="24"/>
      <c r="L43" s="25"/>
      <c r="M43" s="24"/>
    </row>
    <row r="44" spans="1:13" ht="15" customHeight="1" x14ac:dyDescent="0.25">
      <c r="A44" s="26" t="s">
        <v>85</v>
      </c>
      <c r="B44" s="26"/>
      <c r="C44" s="26"/>
      <c r="D44" s="26"/>
      <c r="E44" s="26"/>
      <c r="F44" s="26"/>
      <c r="G44" s="26"/>
      <c r="H44" s="26"/>
      <c r="I44" s="19"/>
      <c r="J44" s="19"/>
      <c r="K44" s="19"/>
      <c r="L44" s="19"/>
      <c r="M44" s="19"/>
    </row>
    <row r="45" spans="1:13" ht="30" x14ac:dyDescent="0.25">
      <c r="A45" s="27" t="s">
        <v>86</v>
      </c>
      <c r="B45" s="27" t="s">
        <v>45</v>
      </c>
      <c r="C45" s="27"/>
      <c r="D45" s="9">
        <v>1</v>
      </c>
      <c r="E45" s="10" t="s">
        <v>35</v>
      </c>
      <c r="F45" s="29"/>
      <c r="G45" s="38" t="s">
        <v>84</v>
      </c>
      <c r="H45" s="40"/>
      <c r="I45" s="23" t="s">
        <v>13</v>
      </c>
      <c r="J45" s="24" t="s">
        <v>10</v>
      </c>
      <c r="K45" s="24" t="s">
        <v>73</v>
      </c>
      <c r="L45" s="25" t="s">
        <v>25</v>
      </c>
      <c r="M45" s="24"/>
    </row>
    <row r="46" spans="1:13" ht="30" x14ac:dyDescent="0.25">
      <c r="A46" s="27"/>
      <c r="B46" s="27"/>
      <c r="C46" s="27"/>
      <c r="D46" s="9">
        <v>2</v>
      </c>
      <c r="E46" s="10" t="s">
        <v>80</v>
      </c>
      <c r="F46" s="29"/>
      <c r="G46" s="38"/>
      <c r="H46" s="40"/>
      <c r="I46" s="23"/>
      <c r="J46" s="24"/>
      <c r="K46" s="24"/>
      <c r="L46" s="25"/>
      <c r="M46" s="24"/>
    </row>
    <row r="47" spans="1:13" ht="64.5" customHeight="1" x14ac:dyDescent="0.25">
      <c r="A47" s="27"/>
      <c r="B47" s="27"/>
      <c r="C47" s="27"/>
      <c r="D47" s="9">
        <v>3</v>
      </c>
      <c r="E47" s="10" t="s">
        <v>82</v>
      </c>
      <c r="F47" s="29"/>
      <c r="G47" s="38"/>
      <c r="H47" s="40"/>
      <c r="I47" s="23"/>
      <c r="J47" s="24"/>
      <c r="K47" s="24"/>
      <c r="L47" s="25"/>
      <c r="M47" s="24"/>
    </row>
    <row r="48" spans="1:13" ht="15" customHeight="1" x14ac:dyDescent="0.25">
      <c r="A48" s="26" t="s">
        <v>88</v>
      </c>
      <c r="B48" s="26"/>
      <c r="C48" s="26"/>
      <c r="D48" s="26"/>
      <c r="E48" s="26"/>
      <c r="F48" s="26"/>
      <c r="G48" s="26"/>
      <c r="H48" s="26"/>
      <c r="I48" s="19"/>
      <c r="J48" s="19"/>
      <c r="K48" s="19"/>
      <c r="L48" s="19"/>
      <c r="M48" s="19"/>
    </row>
    <row r="49" spans="1:13" ht="30" x14ac:dyDescent="0.25">
      <c r="A49" s="27" t="s">
        <v>87</v>
      </c>
      <c r="B49" s="27" t="s">
        <v>45</v>
      </c>
      <c r="C49" s="27"/>
      <c r="D49" s="9">
        <v>1</v>
      </c>
      <c r="E49" s="10" t="s">
        <v>35</v>
      </c>
      <c r="F49" s="29"/>
      <c r="G49" s="38" t="s">
        <v>93</v>
      </c>
      <c r="H49" s="40"/>
      <c r="I49" s="23" t="s">
        <v>13</v>
      </c>
      <c r="J49" s="24" t="s">
        <v>10</v>
      </c>
      <c r="K49" s="24" t="s">
        <v>232</v>
      </c>
      <c r="L49" s="25" t="s">
        <v>25</v>
      </c>
      <c r="M49" s="24"/>
    </row>
    <row r="50" spans="1:13" ht="32.25" customHeight="1" x14ac:dyDescent="0.25">
      <c r="A50" s="27"/>
      <c r="B50" s="27"/>
      <c r="C50" s="27"/>
      <c r="D50" s="9">
        <v>2</v>
      </c>
      <c r="E50" s="10" t="s">
        <v>89</v>
      </c>
      <c r="F50" s="29"/>
      <c r="G50" s="39"/>
      <c r="H50" s="40"/>
      <c r="I50" s="23"/>
      <c r="J50" s="24"/>
      <c r="K50" s="24"/>
      <c r="L50" s="25"/>
      <c r="M50" s="24"/>
    </row>
    <row r="51" spans="1:13" ht="15" customHeight="1" x14ac:dyDescent="0.25">
      <c r="A51" s="26" t="s">
        <v>92</v>
      </c>
      <c r="B51" s="26"/>
      <c r="C51" s="26"/>
      <c r="D51" s="26"/>
      <c r="E51" s="26"/>
      <c r="F51" s="26"/>
      <c r="G51" s="26"/>
      <c r="H51" s="26"/>
      <c r="I51" s="19"/>
      <c r="J51" s="19"/>
      <c r="K51" s="19"/>
      <c r="L51" s="19"/>
      <c r="M51" s="19"/>
    </row>
    <row r="52" spans="1:13" ht="30" x14ac:dyDescent="0.25">
      <c r="A52" s="27" t="s">
        <v>90</v>
      </c>
      <c r="B52" s="27" t="s">
        <v>45</v>
      </c>
      <c r="C52" s="27"/>
      <c r="D52" s="9">
        <v>1</v>
      </c>
      <c r="E52" s="10" t="s">
        <v>35</v>
      </c>
      <c r="F52" s="29"/>
      <c r="G52" s="38" t="s">
        <v>94</v>
      </c>
      <c r="H52" s="40"/>
      <c r="I52" s="23" t="s">
        <v>13</v>
      </c>
      <c r="J52" s="24" t="s">
        <v>10</v>
      </c>
      <c r="K52" s="24" t="s">
        <v>232</v>
      </c>
      <c r="L52" s="25" t="s">
        <v>25</v>
      </c>
      <c r="M52" s="24"/>
    </row>
    <row r="53" spans="1:13" x14ac:dyDescent="0.25">
      <c r="A53" s="27"/>
      <c r="B53" s="27"/>
      <c r="C53" s="27"/>
      <c r="D53" s="9">
        <v>2</v>
      </c>
      <c r="E53" s="10" t="s">
        <v>89</v>
      </c>
      <c r="F53" s="29"/>
      <c r="G53" s="38"/>
      <c r="H53" s="40"/>
      <c r="I53" s="23"/>
      <c r="J53" s="24"/>
      <c r="K53" s="24"/>
      <c r="L53" s="25"/>
      <c r="M53" s="24"/>
    </row>
    <row r="54" spans="1:13" ht="30" x14ac:dyDescent="0.25">
      <c r="A54" s="27"/>
      <c r="B54" s="27"/>
      <c r="C54" s="27"/>
      <c r="D54" s="9">
        <v>3</v>
      </c>
      <c r="E54" s="10" t="s">
        <v>91</v>
      </c>
      <c r="F54" s="29"/>
      <c r="G54" s="38"/>
      <c r="H54" s="40"/>
      <c r="I54" s="23"/>
      <c r="J54" s="24"/>
      <c r="K54" s="24"/>
      <c r="L54" s="25"/>
      <c r="M54" s="24"/>
    </row>
    <row r="55" spans="1:13" ht="15" customHeight="1" x14ac:dyDescent="0.25">
      <c r="A55" s="26" t="s">
        <v>97</v>
      </c>
      <c r="B55" s="26"/>
      <c r="C55" s="26"/>
      <c r="D55" s="26"/>
      <c r="E55" s="26"/>
      <c r="F55" s="26"/>
      <c r="G55" s="26"/>
      <c r="H55" s="26"/>
      <c r="I55" s="19"/>
      <c r="J55" s="19"/>
      <c r="K55" s="19"/>
      <c r="L55" s="19"/>
      <c r="M55" s="19"/>
    </row>
    <row r="56" spans="1:13" ht="30" x14ac:dyDescent="0.25">
      <c r="A56" s="27" t="s">
        <v>98</v>
      </c>
      <c r="B56" s="27" t="s">
        <v>99</v>
      </c>
      <c r="C56" s="27"/>
      <c r="D56" s="9">
        <v>1</v>
      </c>
      <c r="E56" s="10" t="s">
        <v>35</v>
      </c>
      <c r="F56" s="29"/>
      <c r="G56" s="30" t="s">
        <v>26</v>
      </c>
      <c r="H56" s="23"/>
      <c r="I56" s="23" t="s">
        <v>13</v>
      </c>
      <c r="J56" s="24" t="s">
        <v>9</v>
      </c>
      <c r="K56" s="24"/>
      <c r="L56" s="25" t="s">
        <v>25</v>
      </c>
      <c r="M56" s="24"/>
    </row>
    <row r="57" spans="1:13" x14ac:dyDescent="0.25">
      <c r="A57" s="27"/>
      <c r="B57" s="27"/>
      <c r="C57" s="27"/>
      <c r="D57" s="9">
        <v>2</v>
      </c>
      <c r="E57" s="10" t="s">
        <v>27</v>
      </c>
      <c r="F57" s="29"/>
      <c r="G57" s="31"/>
      <c r="H57" s="23"/>
      <c r="I57" s="23"/>
      <c r="J57" s="24"/>
      <c r="K57" s="24"/>
      <c r="L57" s="25"/>
      <c r="M57" s="24"/>
    </row>
    <row r="58" spans="1:13" x14ac:dyDescent="0.25">
      <c r="A58" s="27"/>
      <c r="B58" s="27"/>
      <c r="C58" s="27"/>
      <c r="D58" s="9">
        <v>3</v>
      </c>
      <c r="E58" s="10" t="s">
        <v>28</v>
      </c>
      <c r="F58" s="29"/>
      <c r="G58" s="31"/>
      <c r="H58" s="23"/>
      <c r="I58" s="23"/>
      <c r="J58" s="24"/>
      <c r="K58" s="24"/>
      <c r="L58" s="25"/>
      <c r="M58" s="24"/>
    </row>
    <row r="59" spans="1:13" ht="15" customHeight="1" x14ac:dyDescent="0.25">
      <c r="A59" s="26" t="s">
        <v>102</v>
      </c>
      <c r="B59" s="26"/>
      <c r="C59" s="26"/>
      <c r="D59" s="26"/>
      <c r="E59" s="26"/>
      <c r="F59" s="26"/>
      <c r="G59" s="26"/>
      <c r="H59" s="26"/>
      <c r="I59" s="19"/>
      <c r="J59" s="19"/>
      <c r="K59" s="19"/>
      <c r="L59" s="19"/>
      <c r="M59" s="19"/>
    </row>
    <row r="60" spans="1:13" ht="30" x14ac:dyDescent="0.25">
      <c r="A60" s="27" t="s">
        <v>100</v>
      </c>
      <c r="B60" s="27" t="s">
        <v>103</v>
      </c>
      <c r="C60" s="27"/>
      <c r="D60" s="9">
        <v>1</v>
      </c>
      <c r="E60" s="10" t="s">
        <v>35</v>
      </c>
      <c r="F60" s="29"/>
      <c r="G60" s="38" t="s">
        <v>104</v>
      </c>
      <c r="H60" s="40"/>
      <c r="I60" s="23" t="s">
        <v>13</v>
      </c>
      <c r="J60" s="24" t="s">
        <v>9</v>
      </c>
      <c r="K60" s="24"/>
      <c r="L60" s="25" t="s">
        <v>11</v>
      </c>
      <c r="M60" s="24"/>
    </row>
    <row r="61" spans="1:13" ht="214.5" customHeight="1" x14ac:dyDescent="0.25">
      <c r="A61" s="27"/>
      <c r="B61" s="27"/>
      <c r="C61" s="27"/>
      <c r="D61" s="9">
        <v>2</v>
      </c>
      <c r="E61" s="10" t="s">
        <v>101</v>
      </c>
      <c r="F61" s="29"/>
      <c r="G61" s="38"/>
      <c r="H61" s="40"/>
      <c r="I61" s="23"/>
      <c r="J61" s="24"/>
      <c r="K61" s="24"/>
      <c r="L61" s="25"/>
      <c r="M61" s="24"/>
    </row>
    <row r="62" spans="1:13" ht="15" customHeight="1" x14ac:dyDescent="0.25">
      <c r="A62" s="26" t="s">
        <v>105</v>
      </c>
      <c r="B62" s="26"/>
      <c r="C62" s="26"/>
      <c r="D62" s="26"/>
      <c r="E62" s="26"/>
      <c r="F62" s="26"/>
      <c r="G62" s="26"/>
      <c r="H62" s="26"/>
      <c r="I62" s="19"/>
      <c r="J62" s="19"/>
      <c r="K62" s="19"/>
      <c r="L62" s="19"/>
      <c r="M62" s="19"/>
    </row>
    <row r="63" spans="1:13" ht="30" x14ac:dyDescent="0.25">
      <c r="A63" s="27" t="s">
        <v>108</v>
      </c>
      <c r="B63" s="27" t="s">
        <v>103</v>
      </c>
      <c r="C63" s="27"/>
      <c r="D63" s="9">
        <v>1</v>
      </c>
      <c r="E63" s="10" t="s">
        <v>35</v>
      </c>
      <c r="F63" s="29"/>
      <c r="G63" s="38" t="s">
        <v>112</v>
      </c>
      <c r="H63" s="40"/>
      <c r="I63" s="23" t="s">
        <v>13</v>
      </c>
      <c r="J63" s="24" t="s">
        <v>9</v>
      </c>
      <c r="K63" s="24"/>
      <c r="L63" s="25" t="s">
        <v>11</v>
      </c>
      <c r="M63" s="24"/>
    </row>
    <row r="64" spans="1:13" ht="30" x14ac:dyDescent="0.25">
      <c r="A64" s="27"/>
      <c r="B64" s="27"/>
      <c r="C64" s="27"/>
      <c r="D64" s="9">
        <v>2</v>
      </c>
      <c r="E64" s="10" t="s">
        <v>101</v>
      </c>
      <c r="F64" s="29"/>
      <c r="G64" s="38"/>
      <c r="H64" s="40"/>
      <c r="I64" s="23"/>
      <c r="J64" s="24"/>
      <c r="K64" s="24"/>
      <c r="L64" s="25"/>
      <c r="M64" s="24"/>
    </row>
    <row r="65" spans="1:13" ht="186.75" customHeight="1" x14ac:dyDescent="0.25">
      <c r="A65" s="27"/>
      <c r="B65" s="27"/>
      <c r="C65" s="27"/>
      <c r="D65" s="9">
        <v>3</v>
      </c>
      <c r="E65" s="10" t="s">
        <v>106</v>
      </c>
      <c r="F65" s="29"/>
      <c r="G65" s="38"/>
      <c r="H65" s="40"/>
      <c r="I65" s="23"/>
      <c r="J65" s="24"/>
      <c r="K65" s="24"/>
      <c r="L65" s="25"/>
      <c r="M65" s="24"/>
    </row>
    <row r="66" spans="1:13" ht="15" customHeight="1" x14ac:dyDescent="0.25">
      <c r="A66" s="26" t="s">
        <v>109</v>
      </c>
      <c r="B66" s="26"/>
      <c r="C66" s="26"/>
      <c r="D66" s="26"/>
      <c r="E66" s="26"/>
      <c r="F66" s="26"/>
      <c r="G66" s="26"/>
      <c r="H66" s="26"/>
      <c r="I66" s="19"/>
      <c r="J66" s="19"/>
      <c r="K66" s="19"/>
      <c r="L66" s="19"/>
      <c r="M66" s="19"/>
    </row>
    <row r="67" spans="1:13" ht="30" x14ac:dyDescent="0.25">
      <c r="A67" s="27" t="s">
        <v>110</v>
      </c>
      <c r="B67" s="27" t="s">
        <v>103</v>
      </c>
      <c r="C67" s="27"/>
      <c r="D67" s="9">
        <v>1</v>
      </c>
      <c r="E67" s="10" t="s">
        <v>35</v>
      </c>
      <c r="F67" s="29"/>
      <c r="G67" s="38" t="s">
        <v>125</v>
      </c>
      <c r="H67" s="40"/>
      <c r="I67" s="23" t="s">
        <v>13</v>
      </c>
      <c r="J67" s="24" t="s">
        <v>9</v>
      </c>
      <c r="K67" s="24"/>
      <c r="L67" s="25" t="s">
        <v>11</v>
      </c>
      <c r="M67" s="24"/>
    </row>
    <row r="68" spans="1:13" ht="30" x14ac:dyDescent="0.25">
      <c r="A68" s="27"/>
      <c r="B68" s="27"/>
      <c r="C68" s="27"/>
      <c r="D68" s="9">
        <v>2</v>
      </c>
      <c r="E68" s="10" t="s">
        <v>101</v>
      </c>
      <c r="F68" s="29"/>
      <c r="G68" s="38"/>
      <c r="H68" s="40"/>
      <c r="I68" s="23"/>
      <c r="J68" s="24"/>
      <c r="K68" s="24"/>
      <c r="L68" s="25"/>
      <c r="M68" s="24"/>
    </row>
    <row r="69" spans="1:13" ht="183.75" customHeight="1" x14ac:dyDescent="0.25">
      <c r="A69" s="27"/>
      <c r="B69" s="27"/>
      <c r="C69" s="27"/>
      <c r="D69" s="9">
        <v>3</v>
      </c>
      <c r="E69" s="10" t="s">
        <v>111</v>
      </c>
      <c r="F69" s="29"/>
      <c r="G69" s="38"/>
      <c r="H69" s="40"/>
      <c r="I69" s="23"/>
      <c r="J69" s="24"/>
      <c r="K69" s="24"/>
      <c r="L69" s="25"/>
      <c r="M69" s="24"/>
    </row>
    <row r="70" spans="1:13" ht="15" customHeight="1" x14ac:dyDescent="0.25">
      <c r="A70" s="26" t="s">
        <v>122</v>
      </c>
      <c r="B70" s="26"/>
      <c r="C70" s="26"/>
      <c r="D70" s="26"/>
      <c r="E70" s="26"/>
      <c r="F70" s="26"/>
      <c r="G70" s="26"/>
      <c r="H70" s="26"/>
      <c r="I70" s="19"/>
      <c r="J70" s="19"/>
      <c r="K70" s="19"/>
      <c r="L70" s="19"/>
      <c r="M70" s="19"/>
    </row>
    <row r="71" spans="1:13" ht="30" x14ac:dyDescent="0.25">
      <c r="A71" s="27" t="s">
        <v>113</v>
      </c>
      <c r="B71" s="27" t="s">
        <v>103</v>
      </c>
      <c r="C71" s="27"/>
      <c r="D71" s="9">
        <v>1</v>
      </c>
      <c r="E71" s="10" t="s">
        <v>35</v>
      </c>
      <c r="F71" s="29" t="s">
        <v>54</v>
      </c>
      <c r="G71" s="38" t="s">
        <v>124</v>
      </c>
      <c r="H71" s="40"/>
      <c r="I71" s="23" t="s">
        <v>13</v>
      </c>
      <c r="J71" s="24" t="s">
        <v>9</v>
      </c>
      <c r="K71" s="24"/>
      <c r="L71" s="25" t="s">
        <v>25</v>
      </c>
      <c r="M71" s="24"/>
    </row>
    <row r="72" spans="1:13" ht="30" x14ac:dyDescent="0.25">
      <c r="A72" s="27"/>
      <c r="B72" s="27"/>
      <c r="C72" s="27"/>
      <c r="D72" s="9">
        <v>2</v>
      </c>
      <c r="E72" s="10" t="s">
        <v>101</v>
      </c>
      <c r="F72" s="29"/>
      <c r="G72" s="38"/>
      <c r="H72" s="40"/>
      <c r="I72" s="23"/>
      <c r="J72" s="24"/>
      <c r="K72" s="24"/>
      <c r="L72" s="25"/>
      <c r="M72" s="24"/>
    </row>
    <row r="73" spans="1:13" ht="30" x14ac:dyDescent="0.25">
      <c r="A73" s="27"/>
      <c r="B73" s="27"/>
      <c r="C73" s="27"/>
      <c r="D73" s="9">
        <v>3</v>
      </c>
      <c r="E73" s="10" t="s">
        <v>111</v>
      </c>
      <c r="F73" s="29"/>
      <c r="G73" s="38"/>
      <c r="H73" s="40"/>
      <c r="I73" s="23"/>
      <c r="J73" s="24"/>
      <c r="K73" s="24"/>
      <c r="L73" s="25"/>
      <c r="M73" s="24"/>
    </row>
    <row r="74" spans="1:13" ht="30" x14ac:dyDescent="0.25">
      <c r="A74" s="27"/>
      <c r="B74" s="27"/>
      <c r="C74" s="27"/>
      <c r="D74" s="9">
        <v>4</v>
      </c>
      <c r="E74" s="10" t="s">
        <v>123</v>
      </c>
      <c r="F74" s="29"/>
      <c r="G74" s="38"/>
      <c r="H74" s="40"/>
      <c r="I74" s="23"/>
      <c r="J74" s="24"/>
      <c r="K74" s="24"/>
      <c r="L74" s="25"/>
      <c r="M74" s="24"/>
    </row>
    <row r="75" spans="1:13" ht="138.75" customHeight="1" x14ac:dyDescent="0.25">
      <c r="A75" s="27"/>
      <c r="B75" s="27"/>
      <c r="C75" s="27"/>
      <c r="D75" s="9">
        <v>5</v>
      </c>
      <c r="E75" s="10" t="s">
        <v>111</v>
      </c>
      <c r="F75" s="29"/>
      <c r="G75" s="38"/>
      <c r="H75" s="40"/>
      <c r="I75" s="23"/>
      <c r="J75" s="24"/>
      <c r="K75" s="24"/>
      <c r="L75" s="25"/>
      <c r="M75" s="24"/>
    </row>
    <row r="76" spans="1:13" ht="15" customHeight="1" x14ac:dyDescent="0.25">
      <c r="A76" s="26" t="s">
        <v>148</v>
      </c>
      <c r="B76" s="26"/>
      <c r="C76" s="26"/>
      <c r="D76" s="26"/>
      <c r="E76" s="26"/>
      <c r="F76" s="26"/>
      <c r="G76" s="26"/>
      <c r="H76" s="26"/>
      <c r="I76" s="19"/>
      <c r="J76" s="19"/>
      <c r="K76" s="19"/>
      <c r="L76" s="19"/>
      <c r="M76" s="19"/>
    </row>
    <row r="77" spans="1:13" ht="30" x14ac:dyDescent="0.25">
      <c r="A77" s="27" t="s">
        <v>117</v>
      </c>
      <c r="B77" s="27" t="s">
        <v>103</v>
      </c>
      <c r="C77" s="27"/>
      <c r="D77" s="9">
        <v>1</v>
      </c>
      <c r="E77" s="10" t="s">
        <v>35</v>
      </c>
      <c r="F77" s="29"/>
      <c r="G77" s="38" t="s">
        <v>116</v>
      </c>
      <c r="H77" s="40"/>
      <c r="I77" s="23" t="s">
        <v>13</v>
      </c>
      <c r="J77" s="24" t="s">
        <v>9</v>
      </c>
      <c r="K77" s="24"/>
      <c r="L77" s="25" t="s">
        <v>11</v>
      </c>
      <c r="M77" s="24"/>
    </row>
    <row r="78" spans="1:13" ht="30" x14ac:dyDescent="0.25">
      <c r="A78" s="27"/>
      <c r="B78" s="27"/>
      <c r="C78" s="27"/>
      <c r="D78" s="9">
        <v>2</v>
      </c>
      <c r="E78" s="10" t="s">
        <v>101</v>
      </c>
      <c r="F78" s="29"/>
      <c r="G78" s="38"/>
      <c r="H78" s="40"/>
      <c r="I78" s="23"/>
      <c r="J78" s="24"/>
      <c r="K78" s="24"/>
      <c r="L78" s="25"/>
      <c r="M78" s="24"/>
    </row>
    <row r="79" spans="1:13" ht="46.5" customHeight="1" x14ac:dyDescent="0.25">
      <c r="A79" s="27"/>
      <c r="B79" s="27"/>
      <c r="C79" s="27"/>
      <c r="D79" s="9">
        <v>3</v>
      </c>
      <c r="E79" s="10" t="s">
        <v>115</v>
      </c>
      <c r="F79" s="29"/>
      <c r="G79" s="38"/>
      <c r="H79" s="40"/>
      <c r="I79" s="23"/>
      <c r="J79" s="24"/>
      <c r="K79" s="24"/>
      <c r="L79" s="25"/>
      <c r="M79" s="24"/>
    </row>
    <row r="80" spans="1:13" ht="138.75" customHeight="1" x14ac:dyDescent="0.25">
      <c r="A80" s="27"/>
      <c r="B80" s="27"/>
      <c r="C80" s="27"/>
      <c r="D80" s="9">
        <v>4</v>
      </c>
      <c r="E80" s="10" t="s">
        <v>114</v>
      </c>
      <c r="F80" s="29"/>
      <c r="G80" s="38"/>
      <c r="H80" s="40"/>
      <c r="I80" s="23"/>
      <c r="J80" s="24"/>
      <c r="K80" s="24"/>
      <c r="L80" s="25"/>
      <c r="M80" s="24"/>
    </row>
    <row r="81" spans="1:13" ht="15" customHeight="1" x14ac:dyDescent="0.25">
      <c r="A81" s="26" t="s">
        <v>147</v>
      </c>
      <c r="B81" s="26"/>
      <c r="C81" s="26"/>
      <c r="D81" s="26"/>
      <c r="E81" s="26"/>
      <c r="F81" s="26"/>
      <c r="G81" s="26"/>
      <c r="H81" s="26"/>
      <c r="I81" s="19"/>
      <c r="J81" s="19"/>
      <c r="K81" s="19"/>
      <c r="L81" s="19"/>
      <c r="M81" s="19"/>
    </row>
    <row r="82" spans="1:13" ht="30" x14ac:dyDescent="0.25">
      <c r="A82" s="27" t="s">
        <v>120</v>
      </c>
      <c r="B82" s="27" t="s">
        <v>103</v>
      </c>
      <c r="C82" s="27"/>
      <c r="D82" s="9">
        <v>1</v>
      </c>
      <c r="E82" s="10" t="s">
        <v>35</v>
      </c>
      <c r="F82" s="29"/>
      <c r="G82" s="33" t="s">
        <v>135</v>
      </c>
      <c r="H82" s="40"/>
      <c r="I82" s="23" t="s">
        <v>13</v>
      </c>
      <c r="J82" s="24" t="s">
        <v>9</v>
      </c>
      <c r="K82" s="24"/>
      <c r="L82" s="25" t="s">
        <v>11</v>
      </c>
      <c r="M82" s="24"/>
    </row>
    <row r="83" spans="1:13" ht="30" x14ac:dyDescent="0.25">
      <c r="A83" s="27"/>
      <c r="B83" s="27"/>
      <c r="C83" s="27"/>
      <c r="D83" s="9">
        <v>2</v>
      </c>
      <c r="E83" s="10" t="s">
        <v>101</v>
      </c>
      <c r="F83" s="29"/>
      <c r="G83" s="33"/>
      <c r="H83" s="40"/>
      <c r="I83" s="23"/>
      <c r="J83" s="24"/>
      <c r="K83" s="24"/>
      <c r="L83" s="25"/>
      <c r="M83" s="24"/>
    </row>
    <row r="84" spans="1:13" ht="30" x14ac:dyDescent="0.25">
      <c r="A84" s="27"/>
      <c r="B84" s="27"/>
      <c r="C84" s="27"/>
      <c r="D84" s="9">
        <v>3</v>
      </c>
      <c r="E84" s="10" t="s">
        <v>126</v>
      </c>
      <c r="F84" s="29"/>
      <c r="G84" s="33"/>
      <c r="H84" s="40"/>
      <c r="I84" s="23"/>
      <c r="J84" s="24"/>
      <c r="K84" s="24"/>
      <c r="L84" s="25"/>
      <c r="M84" s="24"/>
    </row>
    <row r="85" spans="1:13" ht="30" x14ac:dyDescent="0.25">
      <c r="A85" s="27"/>
      <c r="B85" s="27"/>
      <c r="C85" s="27"/>
      <c r="D85" s="9">
        <v>4</v>
      </c>
      <c r="E85" s="10" t="s">
        <v>114</v>
      </c>
      <c r="F85" s="29"/>
      <c r="G85" s="33"/>
      <c r="H85" s="40"/>
      <c r="I85" s="23"/>
      <c r="J85" s="24"/>
      <c r="K85" s="24"/>
      <c r="L85" s="25"/>
      <c r="M85" s="24"/>
    </row>
    <row r="86" spans="1:13" ht="45" x14ac:dyDescent="0.25">
      <c r="A86" s="27"/>
      <c r="B86" s="27"/>
      <c r="C86" s="27"/>
      <c r="D86" s="9">
        <v>5</v>
      </c>
      <c r="E86" s="10" t="s">
        <v>127</v>
      </c>
      <c r="F86" s="29"/>
      <c r="G86" s="33"/>
      <c r="H86" s="40"/>
      <c r="I86" s="23"/>
      <c r="J86" s="24"/>
      <c r="K86" s="24"/>
      <c r="L86" s="25"/>
      <c r="M86" s="24"/>
    </row>
    <row r="87" spans="1:13" ht="30" x14ac:dyDescent="0.25">
      <c r="A87" s="27"/>
      <c r="B87" s="27"/>
      <c r="C87" s="27"/>
      <c r="D87" s="9">
        <v>6</v>
      </c>
      <c r="E87" s="10" t="s">
        <v>114</v>
      </c>
      <c r="F87" s="29"/>
      <c r="G87" s="33"/>
      <c r="H87" s="40"/>
      <c r="I87" s="23"/>
      <c r="J87" s="24"/>
      <c r="K87" s="24"/>
      <c r="L87" s="25"/>
      <c r="M87" s="24"/>
    </row>
    <row r="88" spans="1:13" ht="15" customHeight="1" x14ac:dyDescent="0.25">
      <c r="A88" s="26" t="s">
        <v>146</v>
      </c>
      <c r="B88" s="26"/>
      <c r="C88" s="26"/>
      <c r="D88" s="26"/>
      <c r="E88" s="26"/>
      <c r="F88" s="26"/>
      <c r="G88" s="26"/>
      <c r="H88" s="26"/>
      <c r="I88" s="19"/>
      <c r="J88" s="19"/>
      <c r="K88" s="19"/>
      <c r="L88" s="19"/>
      <c r="M88" s="19"/>
    </row>
    <row r="89" spans="1:13" ht="15" customHeight="1" x14ac:dyDescent="0.25">
      <c r="A89" s="27" t="s">
        <v>121</v>
      </c>
      <c r="B89" s="27" t="s">
        <v>103</v>
      </c>
      <c r="C89" s="27"/>
      <c r="D89" s="9">
        <v>1</v>
      </c>
      <c r="E89" s="10" t="s">
        <v>35</v>
      </c>
      <c r="F89" s="29"/>
      <c r="G89" s="38" t="s">
        <v>134</v>
      </c>
      <c r="H89" s="40"/>
      <c r="I89" s="23" t="s">
        <v>13</v>
      </c>
      <c r="J89" s="24" t="s">
        <v>10</v>
      </c>
      <c r="K89" s="24" t="s">
        <v>233</v>
      </c>
      <c r="L89" s="25" t="s">
        <v>11</v>
      </c>
      <c r="M89" s="24"/>
    </row>
    <row r="90" spans="1:13" ht="30" x14ac:dyDescent="0.25">
      <c r="A90" s="27"/>
      <c r="B90" s="27"/>
      <c r="C90" s="27"/>
      <c r="D90" s="9">
        <v>2</v>
      </c>
      <c r="E90" s="10" t="s">
        <v>101</v>
      </c>
      <c r="F90" s="29"/>
      <c r="G90" s="38"/>
      <c r="H90" s="40"/>
      <c r="I90" s="23"/>
      <c r="J90" s="24"/>
      <c r="K90" s="24"/>
      <c r="L90" s="25"/>
      <c r="M90" s="24"/>
    </row>
    <row r="91" spans="1:13" ht="46.5" customHeight="1" x14ac:dyDescent="0.25">
      <c r="A91" s="27"/>
      <c r="B91" s="27"/>
      <c r="C91" s="27"/>
      <c r="D91" s="9">
        <v>3</v>
      </c>
      <c r="E91" s="10" t="s">
        <v>133</v>
      </c>
      <c r="F91" s="29"/>
      <c r="G91" s="38"/>
      <c r="H91" s="40"/>
      <c r="I91" s="23"/>
      <c r="J91" s="24"/>
      <c r="K91" s="24"/>
      <c r="L91" s="25"/>
      <c r="M91" s="24"/>
    </row>
    <row r="92" spans="1:13" ht="169.5" customHeight="1" x14ac:dyDescent="0.25">
      <c r="A92" s="27"/>
      <c r="B92" s="27"/>
      <c r="C92" s="27"/>
      <c r="D92" s="9">
        <v>4</v>
      </c>
      <c r="E92" s="10" t="s">
        <v>114</v>
      </c>
      <c r="F92" s="29"/>
      <c r="G92" s="38"/>
      <c r="H92" s="40"/>
      <c r="I92" s="23"/>
      <c r="J92" s="24"/>
      <c r="K92" s="24"/>
      <c r="L92" s="25"/>
      <c r="M92" s="24"/>
    </row>
    <row r="93" spans="1:13" ht="15" customHeight="1" x14ac:dyDescent="0.25">
      <c r="A93" s="26" t="s">
        <v>145</v>
      </c>
      <c r="B93" s="26"/>
      <c r="C93" s="26"/>
      <c r="D93" s="26"/>
      <c r="E93" s="26"/>
      <c r="F93" s="26"/>
      <c r="G93" s="26"/>
      <c r="H93" s="26"/>
      <c r="I93" s="19"/>
      <c r="J93" s="19"/>
      <c r="K93" s="19"/>
      <c r="L93" s="19"/>
      <c r="M93" s="19"/>
    </row>
    <row r="94" spans="1:13" ht="15" customHeight="1" x14ac:dyDescent="0.25">
      <c r="A94" s="27" t="s">
        <v>128</v>
      </c>
      <c r="B94" s="27" t="s">
        <v>103</v>
      </c>
      <c r="C94" s="27"/>
      <c r="D94" s="9">
        <v>1</v>
      </c>
      <c r="E94" s="10" t="s">
        <v>35</v>
      </c>
      <c r="F94" s="29"/>
      <c r="G94" s="33" t="s">
        <v>206</v>
      </c>
      <c r="H94" s="40"/>
      <c r="I94" s="23" t="s">
        <v>13</v>
      </c>
      <c r="J94" s="24" t="s">
        <v>10</v>
      </c>
      <c r="K94" s="24" t="s">
        <v>233</v>
      </c>
      <c r="L94" s="25" t="s">
        <v>11</v>
      </c>
      <c r="M94" s="24"/>
    </row>
    <row r="95" spans="1:13" ht="30" x14ac:dyDescent="0.25">
      <c r="A95" s="27"/>
      <c r="B95" s="27"/>
      <c r="C95" s="27"/>
      <c r="D95" s="9">
        <v>2</v>
      </c>
      <c r="E95" s="10" t="s">
        <v>101</v>
      </c>
      <c r="F95" s="29"/>
      <c r="G95" s="33"/>
      <c r="H95" s="40"/>
      <c r="I95" s="23"/>
      <c r="J95" s="24"/>
      <c r="K95" s="24"/>
      <c r="L95" s="25"/>
      <c r="M95" s="24"/>
    </row>
    <row r="96" spans="1:13" ht="46.5" customHeight="1" x14ac:dyDescent="0.25">
      <c r="A96" s="27"/>
      <c r="B96" s="27"/>
      <c r="C96" s="27"/>
      <c r="D96" s="9">
        <v>3</v>
      </c>
      <c r="E96" s="10" t="s">
        <v>129</v>
      </c>
      <c r="F96" s="29"/>
      <c r="G96" s="33"/>
      <c r="H96" s="40"/>
      <c r="I96" s="23"/>
      <c r="J96" s="24"/>
      <c r="K96" s="24"/>
      <c r="L96" s="25"/>
      <c r="M96" s="24"/>
    </row>
    <row r="97" spans="1:13" ht="30" x14ac:dyDescent="0.25">
      <c r="A97" s="27"/>
      <c r="B97" s="27"/>
      <c r="C97" s="27"/>
      <c r="D97" s="9">
        <v>4</v>
      </c>
      <c r="E97" s="10" t="s">
        <v>114</v>
      </c>
      <c r="F97" s="29"/>
      <c r="G97" s="33"/>
      <c r="H97" s="40"/>
      <c r="I97" s="23"/>
      <c r="J97" s="24"/>
      <c r="K97" s="24"/>
      <c r="L97" s="25"/>
      <c r="M97" s="24"/>
    </row>
    <row r="98" spans="1:13" ht="46.5" customHeight="1" x14ac:dyDescent="0.25">
      <c r="A98" s="27"/>
      <c r="B98" s="27"/>
      <c r="C98" s="27"/>
      <c r="D98" s="9">
        <v>5</v>
      </c>
      <c r="E98" s="10" t="s">
        <v>130</v>
      </c>
      <c r="F98" s="29"/>
      <c r="G98" s="33"/>
      <c r="H98" s="40"/>
      <c r="I98" s="23"/>
      <c r="J98" s="24"/>
      <c r="K98" s="24"/>
      <c r="L98" s="25"/>
      <c r="M98" s="24"/>
    </row>
    <row r="99" spans="1:13" ht="30" x14ac:dyDescent="0.25">
      <c r="A99" s="27"/>
      <c r="B99" s="27"/>
      <c r="C99" s="27"/>
      <c r="D99" s="9">
        <v>6</v>
      </c>
      <c r="E99" s="10" t="s">
        <v>114</v>
      </c>
      <c r="F99" s="29"/>
      <c r="G99" s="33"/>
      <c r="H99" s="40"/>
      <c r="I99" s="23"/>
      <c r="J99" s="24"/>
      <c r="K99" s="24"/>
      <c r="L99" s="25"/>
      <c r="M99" s="24"/>
    </row>
    <row r="100" spans="1:13" ht="46.5" customHeight="1" x14ac:dyDescent="0.25">
      <c r="A100" s="27"/>
      <c r="B100" s="27"/>
      <c r="C100" s="27"/>
      <c r="D100" s="9">
        <v>7</v>
      </c>
      <c r="E100" s="10" t="s">
        <v>131</v>
      </c>
      <c r="F100" s="29"/>
      <c r="G100" s="33"/>
      <c r="H100" s="40"/>
      <c r="I100" s="23"/>
      <c r="J100" s="24"/>
      <c r="K100" s="24"/>
      <c r="L100" s="25"/>
      <c r="M100" s="24"/>
    </row>
    <row r="101" spans="1:13" ht="30" x14ac:dyDescent="0.25">
      <c r="A101" s="27"/>
      <c r="B101" s="27"/>
      <c r="C101" s="27"/>
      <c r="D101" s="9">
        <v>8</v>
      </c>
      <c r="E101" s="10" t="s">
        <v>114</v>
      </c>
      <c r="F101" s="29"/>
      <c r="G101" s="33"/>
      <c r="H101" s="40"/>
      <c r="I101" s="23"/>
      <c r="J101" s="24"/>
      <c r="K101" s="24"/>
      <c r="L101" s="25"/>
      <c r="M101" s="24"/>
    </row>
    <row r="102" spans="1:13" ht="46.5" customHeight="1" x14ac:dyDescent="0.25">
      <c r="A102" s="27"/>
      <c r="B102" s="27"/>
      <c r="C102" s="27"/>
      <c r="D102" s="9">
        <v>9</v>
      </c>
      <c r="E102" s="10" t="s">
        <v>132</v>
      </c>
      <c r="F102" s="29"/>
      <c r="G102" s="33"/>
      <c r="H102" s="40"/>
      <c r="I102" s="23"/>
      <c r="J102" s="24"/>
      <c r="K102" s="24"/>
      <c r="L102" s="25"/>
      <c r="M102" s="24"/>
    </row>
    <row r="103" spans="1:13" ht="30" x14ac:dyDescent="0.25">
      <c r="A103" s="27"/>
      <c r="B103" s="27"/>
      <c r="C103" s="27"/>
      <c r="D103" s="9">
        <v>10</v>
      </c>
      <c r="E103" s="10" t="s">
        <v>114</v>
      </c>
      <c r="F103" s="29"/>
      <c r="G103" s="33"/>
      <c r="H103" s="40"/>
      <c r="I103" s="23"/>
      <c r="J103" s="24"/>
      <c r="K103" s="24"/>
      <c r="L103" s="25"/>
      <c r="M103" s="24"/>
    </row>
    <row r="104" spans="1:13" ht="15" customHeight="1" x14ac:dyDescent="0.25">
      <c r="A104" s="26" t="s">
        <v>144</v>
      </c>
      <c r="B104" s="26"/>
      <c r="C104" s="26"/>
      <c r="D104" s="26"/>
      <c r="E104" s="26"/>
      <c r="F104" s="26"/>
      <c r="G104" s="26"/>
      <c r="H104" s="26"/>
      <c r="I104" s="19"/>
      <c r="J104" s="19"/>
      <c r="K104" s="19"/>
      <c r="L104" s="19"/>
      <c r="M104" s="19"/>
    </row>
    <row r="105" spans="1:13" ht="15" customHeight="1" x14ac:dyDescent="0.25">
      <c r="A105" s="27" t="s">
        <v>136</v>
      </c>
      <c r="B105" s="27" t="s">
        <v>103</v>
      </c>
      <c r="C105" s="27"/>
      <c r="D105" s="9">
        <v>1</v>
      </c>
      <c r="E105" s="10" t="s">
        <v>35</v>
      </c>
      <c r="F105" s="29"/>
      <c r="G105" s="33" t="s">
        <v>141</v>
      </c>
      <c r="H105" s="40"/>
      <c r="I105" s="23" t="s">
        <v>13</v>
      </c>
      <c r="J105" s="24" t="s">
        <v>10</v>
      </c>
      <c r="K105" s="24" t="s">
        <v>233</v>
      </c>
      <c r="L105" s="25" t="s">
        <v>11</v>
      </c>
      <c r="M105" s="24"/>
    </row>
    <row r="106" spans="1:13" ht="30" x14ac:dyDescent="0.25">
      <c r="A106" s="27"/>
      <c r="B106" s="27"/>
      <c r="C106" s="27"/>
      <c r="D106" s="9">
        <v>2</v>
      </c>
      <c r="E106" s="10" t="s">
        <v>101</v>
      </c>
      <c r="F106" s="29"/>
      <c r="G106" s="33"/>
      <c r="H106" s="40"/>
      <c r="I106" s="23"/>
      <c r="J106" s="24"/>
      <c r="K106" s="24"/>
      <c r="L106" s="25"/>
      <c r="M106" s="24"/>
    </row>
    <row r="107" spans="1:13" ht="46.5" customHeight="1" x14ac:dyDescent="0.25">
      <c r="A107" s="27"/>
      <c r="B107" s="27"/>
      <c r="C107" s="27"/>
      <c r="D107" s="9">
        <v>3</v>
      </c>
      <c r="E107" s="10" t="s">
        <v>137</v>
      </c>
      <c r="F107" s="29"/>
      <c r="G107" s="33"/>
      <c r="H107" s="40"/>
      <c r="I107" s="23"/>
      <c r="J107" s="24"/>
      <c r="K107" s="24"/>
      <c r="L107" s="25"/>
      <c r="M107" s="24"/>
    </row>
    <row r="108" spans="1:13" ht="30" x14ac:dyDescent="0.25">
      <c r="A108" s="27"/>
      <c r="B108" s="27"/>
      <c r="C108" s="27"/>
      <c r="D108" s="9">
        <v>4</v>
      </c>
      <c r="E108" s="10" t="s">
        <v>114</v>
      </c>
      <c r="F108" s="29"/>
      <c r="G108" s="33"/>
      <c r="H108" s="40"/>
      <c r="I108" s="23"/>
      <c r="J108" s="24"/>
      <c r="K108" s="24"/>
      <c r="L108" s="25"/>
      <c r="M108" s="24"/>
    </row>
    <row r="109" spans="1:13" ht="46.5" customHeight="1" x14ac:dyDescent="0.25">
      <c r="A109" s="27"/>
      <c r="B109" s="27"/>
      <c r="C109" s="27"/>
      <c r="D109" s="9">
        <v>5</v>
      </c>
      <c r="E109" s="10" t="s">
        <v>138</v>
      </c>
      <c r="F109" s="29"/>
      <c r="G109" s="33"/>
      <c r="H109" s="40"/>
      <c r="I109" s="23"/>
      <c r="J109" s="24"/>
      <c r="K109" s="24"/>
      <c r="L109" s="25"/>
      <c r="M109" s="24"/>
    </row>
    <row r="110" spans="1:13" ht="30" x14ac:dyDescent="0.25">
      <c r="A110" s="27"/>
      <c r="B110" s="27"/>
      <c r="C110" s="27"/>
      <c r="D110" s="9">
        <v>6</v>
      </c>
      <c r="E110" s="10" t="s">
        <v>114</v>
      </c>
      <c r="F110" s="29"/>
      <c r="G110" s="33"/>
      <c r="H110" s="40"/>
      <c r="I110" s="23"/>
      <c r="J110" s="24"/>
      <c r="K110" s="24"/>
      <c r="L110" s="25"/>
      <c r="M110" s="24"/>
    </row>
    <row r="111" spans="1:13" ht="46.5" customHeight="1" x14ac:dyDescent="0.25">
      <c r="A111" s="27"/>
      <c r="B111" s="27"/>
      <c r="C111" s="27"/>
      <c r="D111" s="9">
        <v>7</v>
      </c>
      <c r="E111" s="10" t="s">
        <v>139</v>
      </c>
      <c r="F111" s="29"/>
      <c r="G111" s="33"/>
      <c r="H111" s="40"/>
      <c r="I111" s="23"/>
      <c r="J111" s="24"/>
      <c r="K111" s="24"/>
      <c r="L111" s="25"/>
      <c r="M111" s="24"/>
    </row>
    <row r="112" spans="1:13" ht="30" x14ac:dyDescent="0.25">
      <c r="A112" s="27"/>
      <c r="B112" s="27"/>
      <c r="C112" s="27"/>
      <c r="D112" s="9">
        <v>8</v>
      </c>
      <c r="E112" s="10" t="s">
        <v>114</v>
      </c>
      <c r="F112" s="29"/>
      <c r="G112" s="33"/>
      <c r="H112" s="40"/>
      <c r="I112" s="23"/>
      <c r="J112" s="24"/>
      <c r="K112" s="24"/>
      <c r="L112" s="25"/>
      <c r="M112" s="24"/>
    </row>
    <row r="113" spans="1:13" ht="46.5" customHeight="1" x14ac:dyDescent="0.25">
      <c r="A113" s="27"/>
      <c r="B113" s="27"/>
      <c r="C113" s="27"/>
      <c r="D113" s="9">
        <v>9</v>
      </c>
      <c r="E113" s="10" t="s">
        <v>140</v>
      </c>
      <c r="F113" s="29"/>
      <c r="G113" s="33"/>
      <c r="H113" s="40"/>
      <c r="I113" s="23"/>
      <c r="J113" s="24"/>
      <c r="K113" s="24"/>
      <c r="L113" s="25"/>
      <c r="M113" s="24"/>
    </row>
    <row r="114" spans="1:13" ht="30" x14ac:dyDescent="0.25">
      <c r="A114" s="27"/>
      <c r="B114" s="27"/>
      <c r="C114" s="27"/>
      <c r="D114" s="9">
        <v>10</v>
      </c>
      <c r="E114" s="10" t="s">
        <v>114</v>
      </c>
      <c r="F114" s="29"/>
      <c r="G114" s="33"/>
      <c r="H114" s="40"/>
      <c r="I114" s="23"/>
      <c r="J114" s="24"/>
      <c r="K114" s="24"/>
      <c r="L114" s="25"/>
      <c r="M114" s="24"/>
    </row>
    <row r="115" spans="1:13" ht="15" customHeight="1" x14ac:dyDescent="0.25">
      <c r="A115" s="26" t="s">
        <v>143</v>
      </c>
      <c r="B115" s="26"/>
      <c r="C115" s="26"/>
      <c r="D115" s="26"/>
      <c r="E115" s="26"/>
      <c r="F115" s="26"/>
      <c r="G115" s="26"/>
      <c r="H115" s="26"/>
      <c r="I115" s="19"/>
      <c r="J115" s="19"/>
      <c r="K115" s="19"/>
      <c r="L115" s="19"/>
      <c r="M115" s="19"/>
    </row>
    <row r="116" spans="1:13" ht="30" x14ac:dyDescent="0.25">
      <c r="A116" s="27" t="s">
        <v>142</v>
      </c>
      <c r="B116" s="27" t="s">
        <v>103</v>
      </c>
      <c r="C116" s="27"/>
      <c r="D116" s="9">
        <v>1</v>
      </c>
      <c r="E116" s="10" t="s">
        <v>35</v>
      </c>
      <c r="F116" s="29"/>
      <c r="G116" s="38" t="s">
        <v>119</v>
      </c>
      <c r="H116" s="40"/>
      <c r="I116" s="23" t="s">
        <v>13</v>
      </c>
      <c r="J116" s="24" t="s">
        <v>10</v>
      </c>
      <c r="K116" s="24" t="s">
        <v>233</v>
      </c>
      <c r="L116" s="25" t="s">
        <v>11</v>
      </c>
      <c r="M116" s="24"/>
    </row>
    <row r="117" spans="1:13" ht="30" x14ac:dyDescent="0.25">
      <c r="A117" s="27"/>
      <c r="B117" s="27"/>
      <c r="C117" s="27"/>
      <c r="D117" s="9">
        <v>2</v>
      </c>
      <c r="E117" s="10" t="s">
        <v>101</v>
      </c>
      <c r="F117" s="29"/>
      <c r="G117" s="38"/>
      <c r="H117" s="40"/>
      <c r="I117" s="23"/>
      <c r="J117" s="24"/>
      <c r="K117" s="24"/>
      <c r="L117" s="25"/>
      <c r="M117" s="24"/>
    </row>
    <row r="118" spans="1:13" ht="46.5" customHeight="1" x14ac:dyDescent="0.25">
      <c r="A118" s="27"/>
      <c r="B118" s="27"/>
      <c r="C118" s="27"/>
      <c r="D118" s="9">
        <v>3</v>
      </c>
      <c r="E118" s="10" t="s">
        <v>118</v>
      </c>
      <c r="F118" s="29"/>
      <c r="G118" s="38"/>
      <c r="H118" s="40"/>
      <c r="I118" s="23"/>
      <c r="J118" s="24"/>
      <c r="K118" s="24"/>
      <c r="L118" s="25"/>
      <c r="M118" s="24"/>
    </row>
    <row r="119" spans="1:13" ht="152.25" customHeight="1" x14ac:dyDescent="0.25">
      <c r="A119" s="27"/>
      <c r="B119" s="27"/>
      <c r="C119" s="27"/>
      <c r="D119" s="9">
        <v>4</v>
      </c>
      <c r="E119" s="10" t="s">
        <v>114</v>
      </c>
      <c r="F119" s="29"/>
      <c r="G119" s="38"/>
      <c r="H119" s="40"/>
      <c r="I119" s="23"/>
      <c r="J119" s="24"/>
      <c r="K119" s="24"/>
      <c r="L119" s="25"/>
      <c r="M119" s="24"/>
    </row>
    <row r="120" spans="1:13" ht="15" customHeight="1" x14ac:dyDescent="0.25">
      <c r="A120" s="26" t="s">
        <v>149</v>
      </c>
      <c r="B120" s="26"/>
      <c r="C120" s="26"/>
      <c r="D120" s="26"/>
      <c r="E120" s="26"/>
      <c r="F120" s="26"/>
      <c r="G120" s="26"/>
      <c r="H120" s="26"/>
      <c r="I120" s="19"/>
      <c r="J120" s="19"/>
      <c r="K120" s="19"/>
      <c r="L120" s="19"/>
      <c r="M120" s="19"/>
    </row>
    <row r="121" spans="1:13" ht="30" x14ac:dyDescent="0.25">
      <c r="A121" s="27" t="s">
        <v>150</v>
      </c>
      <c r="B121" s="27" t="s">
        <v>103</v>
      </c>
      <c r="C121" s="27"/>
      <c r="D121" s="9">
        <v>1</v>
      </c>
      <c r="E121" s="10" t="s">
        <v>35</v>
      </c>
      <c r="F121" s="29"/>
      <c r="G121" s="38" t="s">
        <v>151</v>
      </c>
      <c r="H121" s="40"/>
      <c r="I121" s="23" t="s">
        <v>13</v>
      </c>
      <c r="J121" s="24" t="s">
        <v>9</v>
      </c>
      <c r="K121" s="24"/>
      <c r="L121" s="25" t="s">
        <v>11</v>
      </c>
      <c r="M121" s="24"/>
    </row>
    <row r="122" spans="1:13" ht="30" x14ac:dyDescent="0.25">
      <c r="A122" s="27"/>
      <c r="B122" s="27"/>
      <c r="C122" s="27"/>
      <c r="D122" s="9">
        <v>2</v>
      </c>
      <c r="E122" s="10" t="s">
        <v>101</v>
      </c>
      <c r="F122" s="29"/>
      <c r="G122" s="38"/>
      <c r="H122" s="40"/>
      <c r="I122" s="23"/>
      <c r="J122" s="24"/>
      <c r="K122" s="24"/>
      <c r="L122" s="25"/>
      <c r="M122" s="24"/>
    </row>
    <row r="123" spans="1:13" ht="46.5" customHeight="1" x14ac:dyDescent="0.25">
      <c r="A123" s="27"/>
      <c r="B123" s="27"/>
      <c r="C123" s="27"/>
      <c r="D123" s="9">
        <v>3</v>
      </c>
      <c r="E123" s="10" t="s">
        <v>227</v>
      </c>
      <c r="F123" s="29"/>
      <c r="G123" s="38"/>
      <c r="H123" s="40"/>
      <c r="I123" s="23"/>
      <c r="J123" s="24"/>
      <c r="K123" s="24"/>
      <c r="L123" s="25"/>
      <c r="M123" s="24"/>
    </row>
    <row r="124" spans="1:13" ht="46.5" customHeight="1" x14ac:dyDescent="0.25">
      <c r="A124" s="27"/>
      <c r="B124" s="27"/>
      <c r="C124" s="27"/>
      <c r="D124" s="9">
        <v>4</v>
      </c>
      <c r="E124" s="10" t="s">
        <v>114</v>
      </c>
      <c r="F124" s="29"/>
      <c r="G124" s="38"/>
      <c r="H124" s="40"/>
      <c r="I124" s="23"/>
      <c r="J124" s="24"/>
      <c r="K124" s="24"/>
      <c r="L124" s="25"/>
      <c r="M124" s="24"/>
    </row>
    <row r="125" spans="1:13" ht="87" customHeight="1" x14ac:dyDescent="0.25">
      <c r="A125" s="27"/>
      <c r="B125" s="27"/>
      <c r="C125" s="27"/>
      <c r="D125" s="9">
        <v>5</v>
      </c>
      <c r="E125" s="10" t="s">
        <v>229</v>
      </c>
      <c r="F125" s="29"/>
      <c r="G125" s="38"/>
      <c r="H125" s="40"/>
      <c r="I125" s="23"/>
      <c r="J125" s="24"/>
      <c r="K125" s="24"/>
      <c r="L125" s="25"/>
      <c r="M125" s="24"/>
    </row>
    <row r="126" spans="1:13" ht="15" customHeight="1" x14ac:dyDescent="0.25">
      <c r="A126" s="26" t="s">
        <v>157</v>
      </c>
      <c r="B126" s="26"/>
      <c r="C126" s="26"/>
      <c r="D126" s="26"/>
      <c r="E126" s="26"/>
      <c r="F126" s="26"/>
      <c r="G126" s="26"/>
      <c r="H126" s="26"/>
      <c r="I126" s="19"/>
      <c r="J126" s="19"/>
      <c r="K126" s="19"/>
      <c r="L126" s="19"/>
      <c r="M126" s="19"/>
    </row>
    <row r="127" spans="1:13" ht="30" x14ac:dyDescent="0.25">
      <c r="A127" s="27" t="s">
        <v>152</v>
      </c>
      <c r="B127" s="27" t="s">
        <v>153</v>
      </c>
      <c r="C127" s="27"/>
      <c r="D127" s="9">
        <v>1</v>
      </c>
      <c r="E127" s="10" t="s">
        <v>35</v>
      </c>
      <c r="F127" s="29" t="s">
        <v>54</v>
      </c>
      <c r="G127" s="33" t="s">
        <v>155</v>
      </c>
      <c r="H127" s="40"/>
      <c r="I127" s="23" t="s">
        <v>13</v>
      </c>
      <c r="J127" s="24" t="s">
        <v>9</v>
      </c>
      <c r="K127" s="24"/>
      <c r="L127" s="25" t="s">
        <v>11</v>
      </c>
      <c r="M127" s="24"/>
    </row>
    <row r="128" spans="1:13" ht="97.5" customHeight="1" x14ac:dyDescent="0.25">
      <c r="A128" s="27"/>
      <c r="B128" s="27"/>
      <c r="C128" s="27"/>
      <c r="D128" s="9">
        <v>2</v>
      </c>
      <c r="E128" s="10" t="s">
        <v>154</v>
      </c>
      <c r="F128" s="29"/>
      <c r="G128" s="33"/>
      <c r="H128" s="40"/>
      <c r="I128" s="23"/>
      <c r="J128" s="24"/>
      <c r="K128" s="24"/>
      <c r="L128" s="25"/>
      <c r="M128" s="24"/>
    </row>
    <row r="129" spans="1:13" ht="15" customHeight="1" x14ac:dyDescent="0.25">
      <c r="A129" s="26" t="s">
        <v>167</v>
      </c>
      <c r="B129" s="26"/>
      <c r="C129" s="26"/>
      <c r="D129" s="26"/>
      <c r="E129" s="26"/>
      <c r="F129" s="26"/>
      <c r="G129" s="26"/>
      <c r="H129" s="26"/>
      <c r="I129" s="19"/>
      <c r="J129" s="19"/>
      <c r="K129" s="19"/>
      <c r="L129" s="19"/>
      <c r="M129" s="19"/>
    </row>
    <row r="130" spans="1:13" ht="30" customHeight="1" x14ac:dyDescent="0.25">
      <c r="A130" s="27" t="s">
        <v>156</v>
      </c>
      <c r="B130" s="27" t="s">
        <v>153</v>
      </c>
      <c r="C130" s="27"/>
      <c r="D130" s="9">
        <v>1</v>
      </c>
      <c r="E130" s="10" t="s">
        <v>35</v>
      </c>
      <c r="F130" s="29" t="s">
        <v>54</v>
      </c>
      <c r="G130" s="33" t="s">
        <v>159</v>
      </c>
      <c r="H130" s="40"/>
      <c r="I130" s="23" t="s">
        <v>13</v>
      </c>
      <c r="J130" s="24" t="s">
        <v>9</v>
      </c>
      <c r="K130" s="24"/>
      <c r="L130" s="25" t="s">
        <v>25</v>
      </c>
      <c r="M130" s="24"/>
    </row>
    <row r="131" spans="1:13" ht="30" customHeight="1" x14ac:dyDescent="0.25">
      <c r="A131" s="27"/>
      <c r="B131" s="27"/>
      <c r="C131" s="27"/>
      <c r="D131" s="9">
        <v>2</v>
      </c>
      <c r="E131" s="10" t="s">
        <v>166</v>
      </c>
      <c r="F131" s="29"/>
      <c r="G131" s="33"/>
      <c r="H131" s="40"/>
      <c r="I131" s="23"/>
      <c r="J131" s="24"/>
      <c r="K131" s="24"/>
      <c r="L131" s="25"/>
      <c r="M131" s="24"/>
    </row>
    <row r="132" spans="1:13" ht="63" customHeight="1" x14ac:dyDescent="0.25">
      <c r="A132" s="27"/>
      <c r="B132" s="27"/>
      <c r="C132" s="27"/>
      <c r="D132" s="9">
        <v>3</v>
      </c>
      <c r="E132" s="10" t="s">
        <v>158</v>
      </c>
      <c r="F132" s="29"/>
      <c r="G132" s="33"/>
      <c r="H132" s="40"/>
      <c r="I132" s="23"/>
      <c r="J132" s="24"/>
      <c r="K132" s="24"/>
      <c r="L132" s="25"/>
      <c r="M132" s="24"/>
    </row>
    <row r="133" spans="1:13" ht="15" customHeight="1" x14ac:dyDescent="0.25">
      <c r="A133" s="26" t="s">
        <v>168</v>
      </c>
      <c r="B133" s="26"/>
      <c r="C133" s="26"/>
      <c r="D133" s="26"/>
      <c r="E133" s="26"/>
      <c r="F133" s="26"/>
      <c r="G133" s="26"/>
      <c r="H133" s="26"/>
      <c r="I133" s="19"/>
      <c r="J133" s="19"/>
      <c r="K133" s="19"/>
      <c r="L133" s="19"/>
      <c r="M133" s="19"/>
    </row>
    <row r="134" spans="1:13" ht="30" x14ac:dyDescent="0.25">
      <c r="A134" s="27" t="s">
        <v>161</v>
      </c>
      <c r="B134" s="27" t="s">
        <v>153</v>
      </c>
      <c r="C134" s="27"/>
      <c r="D134" s="9">
        <v>1</v>
      </c>
      <c r="E134" s="10" t="s">
        <v>35</v>
      </c>
      <c r="F134" s="29" t="s">
        <v>54</v>
      </c>
      <c r="G134" s="33" t="s">
        <v>164</v>
      </c>
      <c r="H134" s="40"/>
      <c r="I134" s="23" t="s">
        <v>13</v>
      </c>
      <c r="J134" s="24" t="s">
        <v>9</v>
      </c>
      <c r="K134" s="24"/>
      <c r="L134" s="25" t="s">
        <v>11</v>
      </c>
      <c r="M134" s="24"/>
    </row>
    <row r="135" spans="1:13" x14ac:dyDescent="0.25">
      <c r="A135" s="27"/>
      <c r="B135" s="27"/>
      <c r="C135" s="27"/>
      <c r="D135" s="9">
        <v>2</v>
      </c>
      <c r="E135" s="10" t="s">
        <v>158</v>
      </c>
      <c r="F135" s="29"/>
      <c r="G135" s="33"/>
      <c r="H135" s="40"/>
      <c r="I135" s="23"/>
      <c r="J135" s="24"/>
      <c r="K135" s="24"/>
      <c r="L135" s="25"/>
      <c r="M135" s="24"/>
    </row>
    <row r="136" spans="1:13" ht="80.25" customHeight="1" x14ac:dyDescent="0.25">
      <c r="A136" s="27"/>
      <c r="B136" s="27"/>
      <c r="C136" s="27"/>
      <c r="D136" s="9">
        <v>3</v>
      </c>
      <c r="E136" s="10" t="s">
        <v>160</v>
      </c>
      <c r="F136" s="29"/>
      <c r="G136" s="33"/>
      <c r="H136" s="40"/>
      <c r="I136" s="23"/>
      <c r="J136" s="24"/>
      <c r="K136" s="24"/>
      <c r="L136" s="25"/>
      <c r="M136" s="24"/>
    </row>
    <row r="137" spans="1:13" ht="15" customHeight="1" x14ac:dyDescent="0.25">
      <c r="A137" s="26" t="s">
        <v>169</v>
      </c>
      <c r="B137" s="26"/>
      <c r="C137" s="26"/>
      <c r="D137" s="26"/>
      <c r="E137" s="26"/>
      <c r="F137" s="26"/>
      <c r="G137" s="26"/>
      <c r="H137" s="26"/>
      <c r="I137" s="19"/>
      <c r="J137" s="19"/>
      <c r="K137" s="19"/>
      <c r="L137" s="19"/>
      <c r="M137" s="19"/>
    </row>
    <row r="138" spans="1:13" ht="30" x14ac:dyDescent="0.25">
      <c r="A138" s="27" t="s">
        <v>170</v>
      </c>
      <c r="B138" s="27" t="s">
        <v>153</v>
      </c>
      <c r="C138" s="27"/>
      <c r="D138" s="9">
        <v>1</v>
      </c>
      <c r="E138" s="10" t="s">
        <v>35</v>
      </c>
      <c r="F138" s="29" t="s">
        <v>54</v>
      </c>
      <c r="G138" s="33" t="s">
        <v>165</v>
      </c>
      <c r="H138" s="40"/>
      <c r="I138" s="23" t="s">
        <v>13</v>
      </c>
      <c r="J138" s="24" t="s">
        <v>9</v>
      </c>
      <c r="K138" s="24"/>
      <c r="L138" s="25" t="s">
        <v>11</v>
      </c>
      <c r="M138" s="24"/>
    </row>
    <row r="139" spans="1:13" x14ac:dyDescent="0.25">
      <c r="A139" s="27"/>
      <c r="B139" s="27"/>
      <c r="C139" s="27"/>
      <c r="D139" s="9">
        <v>2</v>
      </c>
      <c r="E139" s="10" t="s">
        <v>158</v>
      </c>
      <c r="F139" s="29"/>
      <c r="G139" s="33"/>
      <c r="H139" s="40"/>
      <c r="I139" s="23"/>
      <c r="J139" s="24"/>
      <c r="K139" s="24"/>
      <c r="L139" s="25"/>
      <c r="M139" s="24"/>
    </row>
    <row r="140" spans="1:13" x14ac:dyDescent="0.25">
      <c r="A140" s="27"/>
      <c r="B140" s="27"/>
      <c r="C140" s="27"/>
      <c r="D140" s="9">
        <v>3</v>
      </c>
      <c r="E140" s="10" t="s">
        <v>162</v>
      </c>
      <c r="F140" s="29"/>
      <c r="G140" s="33"/>
      <c r="H140" s="40"/>
      <c r="I140" s="23"/>
      <c r="J140" s="24"/>
      <c r="K140" s="24"/>
      <c r="L140" s="25"/>
      <c r="M140" s="24"/>
    </row>
    <row r="141" spans="1:13" x14ac:dyDescent="0.25">
      <c r="A141" s="27"/>
      <c r="B141" s="27"/>
      <c r="C141" s="27"/>
      <c r="D141" s="9">
        <v>4</v>
      </c>
      <c r="E141" s="10" t="s">
        <v>154</v>
      </c>
      <c r="F141" s="29"/>
      <c r="G141" s="33"/>
      <c r="H141" s="40"/>
      <c r="I141" s="23"/>
      <c r="J141" s="24"/>
      <c r="K141" s="24"/>
      <c r="L141" s="25"/>
      <c r="M141" s="24"/>
    </row>
    <row r="142" spans="1:13" ht="51" customHeight="1" x14ac:dyDescent="0.25">
      <c r="A142" s="27"/>
      <c r="B142" s="27"/>
      <c r="C142" s="27"/>
      <c r="D142" s="9">
        <v>5</v>
      </c>
      <c r="E142" s="10" t="s">
        <v>163</v>
      </c>
      <c r="F142" s="29"/>
      <c r="G142" s="33"/>
      <c r="H142" s="40"/>
      <c r="I142" s="23"/>
      <c r="J142" s="24"/>
      <c r="K142" s="24"/>
      <c r="L142" s="25"/>
      <c r="M142" s="24"/>
    </row>
    <row r="143" spans="1:13" ht="15" customHeight="1" x14ac:dyDescent="0.25">
      <c r="A143" s="26" t="s">
        <v>172</v>
      </c>
      <c r="B143" s="26"/>
      <c r="C143" s="26"/>
      <c r="D143" s="26"/>
      <c r="E143" s="26"/>
      <c r="F143" s="26"/>
      <c r="G143" s="26"/>
      <c r="H143" s="26"/>
      <c r="I143" s="19"/>
      <c r="J143" s="19"/>
      <c r="K143" s="19"/>
      <c r="L143" s="19"/>
      <c r="M143" s="19"/>
    </row>
    <row r="144" spans="1:13" ht="30" x14ac:dyDescent="0.25">
      <c r="A144" s="27" t="s">
        <v>174</v>
      </c>
      <c r="B144" s="27" t="s">
        <v>173</v>
      </c>
      <c r="C144" s="27"/>
      <c r="D144" s="9">
        <v>1</v>
      </c>
      <c r="E144" s="10" t="s">
        <v>35</v>
      </c>
      <c r="F144" s="29" t="s">
        <v>54</v>
      </c>
      <c r="G144" s="33" t="s">
        <v>181</v>
      </c>
      <c r="H144" s="40"/>
      <c r="I144" s="23" t="s">
        <v>13</v>
      </c>
      <c r="J144" s="24" t="s">
        <v>9</v>
      </c>
      <c r="K144" s="24"/>
      <c r="L144" s="25" t="s">
        <v>11</v>
      </c>
      <c r="M144" s="24"/>
    </row>
    <row r="145" spans="1:13" ht="93.75" customHeight="1" x14ac:dyDescent="0.25">
      <c r="A145" s="27"/>
      <c r="B145" s="27"/>
      <c r="C145" s="27"/>
      <c r="D145" s="9">
        <v>2</v>
      </c>
      <c r="E145" s="10" t="s">
        <v>175</v>
      </c>
      <c r="F145" s="29"/>
      <c r="G145" s="33"/>
      <c r="H145" s="40"/>
      <c r="I145" s="23"/>
      <c r="J145" s="24"/>
      <c r="K145" s="24"/>
      <c r="L145" s="25"/>
      <c r="M145" s="24"/>
    </row>
    <row r="146" spans="1:13" ht="15" customHeight="1" x14ac:dyDescent="0.25">
      <c r="A146" s="26" t="s">
        <v>177</v>
      </c>
      <c r="B146" s="26"/>
      <c r="C146" s="26"/>
      <c r="D146" s="26"/>
      <c r="E146" s="26"/>
      <c r="F146" s="26"/>
      <c r="G146" s="26"/>
      <c r="H146" s="26"/>
      <c r="I146" s="19"/>
      <c r="J146" s="19"/>
      <c r="K146" s="19"/>
      <c r="L146" s="19"/>
      <c r="M146" s="19"/>
    </row>
    <row r="147" spans="1:13" ht="30" customHeight="1" x14ac:dyDescent="0.25">
      <c r="A147" s="27" t="s">
        <v>176</v>
      </c>
      <c r="B147" s="27" t="s">
        <v>173</v>
      </c>
      <c r="C147" s="27"/>
      <c r="D147" s="9">
        <v>1</v>
      </c>
      <c r="E147" s="10" t="s">
        <v>35</v>
      </c>
      <c r="F147" s="29" t="s">
        <v>54</v>
      </c>
      <c r="G147" s="33" t="s">
        <v>180</v>
      </c>
      <c r="H147" s="40"/>
      <c r="I147" s="23" t="s">
        <v>13</v>
      </c>
      <c r="J147" s="24" t="s">
        <v>9</v>
      </c>
      <c r="K147" s="24"/>
      <c r="L147" s="25" t="s">
        <v>11</v>
      </c>
      <c r="M147" s="24"/>
    </row>
    <row r="148" spans="1:13" ht="75" x14ac:dyDescent="0.25">
      <c r="A148" s="27"/>
      <c r="B148" s="27"/>
      <c r="C148" s="27"/>
      <c r="D148" s="9">
        <v>2</v>
      </c>
      <c r="E148" s="10" t="s">
        <v>178</v>
      </c>
      <c r="F148" s="29"/>
      <c r="G148" s="33"/>
      <c r="H148" s="40"/>
      <c r="I148" s="23"/>
      <c r="J148" s="24"/>
      <c r="K148" s="24"/>
      <c r="L148" s="25"/>
      <c r="M148" s="24"/>
    </row>
    <row r="149" spans="1:13" ht="30" x14ac:dyDescent="0.25">
      <c r="A149" s="27"/>
      <c r="B149" s="27"/>
      <c r="C149" s="27"/>
      <c r="D149" s="9">
        <v>3</v>
      </c>
      <c r="E149" s="10" t="s">
        <v>175</v>
      </c>
      <c r="F149" s="29"/>
      <c r="G149" s="33"/>
      <c r="H149" s="40"/>
      <c r="I149" s="23"/>
      <c r="J149" s="24"/>
      <c r="K149" s="24"/>
      <c r="L149" s="25"/>
      <c r="M149" s="24"/>
    </row>
    <row r="150" spans="1:13" ht="15" customHeight="1" x14ac:dyDescent="0.25">
      <c r="A150" s="26" t="s">
        <v>182</v>
      </c>
      <c r="B150" s="26"/>
      <c r="C150" s="26"/>
      <c r="D150" s="26"/>
      <c r="E150" s="26"/>
      <c r="F150" s="26"/>
      <c r="G150" s="26"/>
      <c r="H150" s="26"/>
      <c r="I150" s="19"/>
      <c r="J150" s="19"/>
      <c r="K150" s="19"/>
      <c r="L150" s="19"/>
      <c r="M150" s="19"/>
    </row>
    <row r="151" spans="1:13" ht="30" customHeight="1" x14ac:dyDescent="0.25">
      <c r="A151" s="27" t="s">
        <v>179</v>
      </c>
      <c r="B151" s="27" t="s">
        <v>173</v>
      </c>
      <c r="C151" s="27"/>
      <c r="D151" s="9">
        <v>1</v>
      </c>
      <c r="E151" s="10" t="s">
        <v>35</v>
      </c>
      <c r="F151" s="29" t="s">
        <v>54</v>
      </c>
      <c r="G151" s="33" t="s">
        <v>185</v>
      </c>
      <c r="H151" s="40"/>
      <c r="I151" s="23" t="s">
        <v>13</v>
      </c>
      <c r="J151" s="24" t="s">
        <v>9</v>
      </c>
      <c r="K151" s="24"/>
      <c r="L151" s="25" t="s">
        <v>11</v>
      </c>
      <c r="M151" s="24"/>
    </row>
    <row r="152" spans="1:13" ht="45" x14ac:dyDescent="0.25">
      <c r="A152" s="27"/>
      <c r="B152" s="27"/>
      <c r="C152" s="27"/>
      <c r="D152" s="9">
        <v>2</v>
      </c>
      <c r="E152" s="10" t="s">
        <v>184</v>
      </c>
      <c r="F152" s="29"/>
      <c r="G152" s="33"/>
      <c r="H152" s="40"/>
      <c r="I152" s="23"/>
      <c r="J152" s="24"/>
      <c r="K152" s="24"/>
      <c r="L152" s="25"/>
      <c r="M152" s="24"/>
    </row>
    <row r="153" spans="1:13" ht="30" x14ac:dyDescent="0.25">
      <c r="A153" s="27"/>
      <c r="B153" s="27"/>
      <c r="C153" s="27"/>
      <c r="D153" s="9">
        <v>3</v>
      </c>
      <c r="E153" s="10" t="s">
        <v>175</v>
      </c>
      <c r="F153" s="29"/>
      <c r="G153" s="33"/>
      <c r="H153" s="40"/>
      <c r="I153" s="23"/>
      <c r="J153" s="24"/>
      <c r="K153" s="24"/>
      <c r="L153" s="25"/>
      <c r="M153" s="24"/>
    </row>
    <row r="154" spans="1:13" ht="15" customHeight="1" x14ac:dyDescent="0.25">
      <c r="A154" s="26" t="s">
        <v>187</v>
      </c>
      <c r="B154" s="26"/>
      <c r="C154" s="26"/>
      <c r="D154" s="26"/>
      <c r="E154" s="26"/>
      <c r="F154" s="26"/>
      <c r="G154" s="26"/>
      <c r="H154" s="26"/>
      <c r="I154" s="19"/>
      <c r="J154" s="19"/>
      <c r="K154" s="19"/>
      <c r="L154" s="19"/>
      <c r="M154" s="19"/>
    </row>
    <row r="155" spans="1:13" ht="30" customHeight="1" x14ac:dyDescent="0.25">
      <c r="A155" s="27" t="s">
        <v>183</v>
      </c>
      <c r="B155" s="27" t="s">
        <v>173</v>
      </c>
      <c r="C155" s="27"/>
      <c r="D155" s="9">
        <v>1</v>
      </c>
      <c r="E155" s="10" t="s">
        <v>35</v>
      </c>
      <c r="F155" s="29" t="s">
        <v>54</v>
      </c>
      <c r="G155" s="33" t="s">
        <v>186</v>
      </c>
      <c r="H155" s="40"/>
      <c r="I155" s="23" t="s">
        <v>13</v>
      </c>
      <c r="J155" s="24" t="s">
        <v>9</v>
      </c>
      <c r="K155" s="24"/>
      <c r="L155" s="25" t="s">
        <v>25</v>
      </c>
      <c r="M155" s="24"/>
    </row>
    <row r="156" spans="1:13" ht="45" x14ac:dyDescent="0.25">
      <c r="A156" s="27"/>
      <c r="B156" s="27"/>
      <c r="C156" s="27"/>
      <c r="D156" s="9">
        <v>2</v>
      </c>
      <c r="E156" s="10" t="s">
        <v>188</v>
      </c>
      <c r="F156" s="29"/>
      <c r="G156" s="33"/>
      <c r="H156" s="40"/>
      <c r="I156" s="23"/>
      <c r="J156" s="24"/>
      <c r="K156" s="24"/>
      <c r="L156" s="25"/>
      <c r="M156" s="24"/>
    </row>
    <row r="157" spans="1:13" ht="30" x14ac:dyDescent="0.25">
      <c r="A157" s="27"/>
      <c r="B157" s="27"/>
      <c r="C157" s="27"/>
      <c r="D157" s="9">
        <v>3</v>
      </c>
      <c r="E157" s="10" t="s">
        <v>175</v>
      </c>
      <c r="F157" s="29"/>
      <c r="G157" s="33"/>
      <c r="H157" s="40"/>
      <c r="I157" s="23"/>
      <c r="J157" s="24"/>
      <c r="K157" s="24"/>
      <c r="L157" s="25"/>
      <c r="M157" s="24"/>
    </row>
    <row r="158" spans="1:13" ht="15" customHeight="1" x14ac:dyDescent="0.25">
      <c r="A158" s="26" t="s">
        <v>193</v>
      </c>
      <c r="B158" s="26"/>
      <c r="C158" s="26"/>
      <c r="D158" s="26"/>
      <c r="E158" s="26"/>
      <c r="F158" s="26"/>
      <c r="G158" s="26"/>
      <c r="H158" s="26"/>
      <c r="I158" s="19"/>
      <c r="J158" s="19"/>
      <c r="K158" s="19"/>
      <c r="L158" s="19"/>
      <c r="M158" s="19"/>
    </row>
    <row r="159" spans="1:13" ht="30" x14ac:dyDescent="0.25">
      <c r="A159" s="27" t="s">
        <v>189</v>
      </c>
      <c r="B159" s="27" t="s">
        <v>191</v>
      </c>
      <c r="C159" s="27"/>
      <c r="D159" s="9">
        <v>1</v>
      </c>
      <c r="E159" s="10" t="s">
        <v>35</v>
      </c>
      <c r="F159" s="29"/>
      <c r="G159" s="41" t="s">
        <v>194</v>
      </c>
      <c r="H159" s="31"/>
      <c r="I159" s="23" t="s">
        <v>13</v>
      </c>
      <c r="J159" s="24" t="s">
        <v>9</v>
      </c>
      <c r="K159" s="24"/>
      <c r="L159" s="25" t="s">
        <v>11</v>
      </c>
      <c r="M159" s="24"/>
    </row>
    <row r="160" spans="1:13" ht="153" customHeight="1" x14ac:dyDescent="0.25">
      <c r="A160" s="27"/>
      <c r="B160" s="27"/>
      <c r="C160" s="27"/>
      <c r="D160" s="9">
        <v>2</v>
      </c>
      <c r="E160" s="10" t="s">
        <v>190</v>
      </c>
      <c r="F160" s="29"/>
      <c r="G160" s="42"/>
      <c r="H160" s="31"/>
      <c r="I160" s="24"/>
      <c r="J160" s="24"/>
      <c r="K160" s="24"/>
      <c r="L160" s="24"/>
      <c r="M160" s="24"/>
    </row>
    <row r="161" spans="1:13" ht="15" customHeight="1" x14ac:dyDescent="0.25">
      <c r="A161" s="26" t="s">
        <v>195</v>
      </c>
      <c r="B161" s="26"/>
      <c r="C161" s="26"/>
      <c r="D161" s="26"/>
      <c r="E161" s="26"/>
      <c r="F161" s="26"/>
      <c r="G161" s="26"/>
      <c r="H161" s="26"/>
      <c r="I161" s="19"/>
      <c r="J161" s="19"/>
      <c r="K161" s="19"/>
      <c r="L161" s="19"/>
      <c r="M161" s="19"/>
    </row>
    <row r="162" spans="1:13" ht="30" x14ac:dyDescent="0.25">
      <c r="A162" s="27" t="s">
        <v>192</v>
      </c>
      <c r="B162" s="27" t="s">
        <v>191</v>
      </c>
      <c r="C162" s="27"/>
      <c r="D162" s="9">
        <v>1</v>
      </c>
      <c r="E162" s="10" t="s">
        <v>35</v>
      </c>
      <c r="F162" s="29"/>
      <c r="G162" s="41" t="s">
        <v>107</v>
      </c>
      <c r="H162" s="31"/>
      <c r="I162" s="23" t="s">
        <v>13</v>
      </c>
      <c r="J162" s="24" t="s">
        <v>9</v>
      </c>
      <c r="K162" s="24"/>
      <c r="L162" s="25" t="s">
        <v>11</v>
      </c>
      <c r="M162" s="24"/>
    </row>
    <row r="163" spans="1:13" ht="30" x14ac:dyDescent="0.25">
      <c r="A163" s="27"/>
      <c r="B163" s="27"/>
      <c r="C163" s="27"/>
      <c r="D163" s="9">
        <v>2</v>
      </c>
      <c r="E163" s="10" t="s">
        <v>190</v>
      </c>
      <c r="F163" s="29"/>
      <c r="G163" s="43"/>
      <c r="H163" s="31"/>
      <c r="I163" s="23"/>
      <c r="J163" s="24"/>
      <c r="K163" s="24"/>
      <c r="L163" s="25"/>
      <c r="M163" s="24"/>
    </row>
    <row r="164" spans="1:13" ht="154.5" customHeight="1" x14ac:dyDescent="0.25">
      <c r="A164" s="27"/>
      <c r="B164" s="27"/>
      <c r="C164" s="27"/>
      <c r="D164" s="9">
        <v>3</v>
      </c>
      <c r="E164" s="10" t="s">
        <v>106</v>
      </c>
      <c r="F164" s="29"/>
      <c r="G164" s="42"/>
      <c r="H164" s="31"/>
      <c r="I164" s="24"/>
      <c r="J164" s="24"/>
      <c r="K164" s="24"/>
      <c r="L164" s="24"/>
      <c r="M164" s="24"/>
    </row>
    <row r="165" spans="1:13" ht="15" customHeight="1" x14ac:dyDescent="0.25">
      <c r="A165" s="26" t="s">
        <v>197</v>
      </c>
      <c r="B165" s="26"/>
      <c r="C165" s="26"/>
      <c r="D165" s="26"/>
      <c r="E165" s="26"/>
      <c r="F165" s="26"/>
      <c r="G165" s="26"/>
      <c r="H165" s="26"/>
      <c r="I165" s="19"/>
      <c r="J165" s="19"/>
      <c r="K165" s="19"/>
      <c r="L165" s="19"/>
      <c r="M165" s="19"/>
    </row>
    <row r="166" spans="1:13" ht="30" x14ac:dyDescent="0.25">
      <c r="A166" s="27" t="s">
        <v>196</v>
      </c>
      <c r="B166" s="27" t="s">
        <v>191</v>
      </c>
      <c r="C166" s="27"/>
      <c r="D166" s="9">
        <v>1</v>
      </c>
      <c r="E166" s="10" t="s">
        <v>35</v>
      </c>
      <c r="F166" s="29"/>
      <c r="G166" s="33" t="s">
        <v>135</v>
      </c>
      <c r="H166" s="31"/>
      <c r="I166" s="23" t="s">
        <v>13</v>
      </c>
      <c r="J166" s="24" t="s">
        <v>9</v>
      </c>
      <c r="K166" s="24"/>
      <c r="L166" s="25" t="s">
        <v>11</v>
      </c>
      <c r="M166" s="24"/>
    </row>
    <row r="167" spans="1:13" ht="30" x14ac:dyDescent="0.25">
      <c r="A167" s="27"/>
      <c r="B167" s="27"/>
      <c r="C167" s="27"/>
      <c r="D167" s="9">
        <v>2</v>
      </c>
      <c r="E167" s="10" t="s">
        <v>190</v>
      </c>
      <c r="F167" s="29"/>
      <c r="G167" s="33"/>
      <c r="H167" s="31"/>
      <c r="I167" s="23"/>
      <c r="J167" s="24"/>
      <c r="K167" s="24"/>
      <c r="L167" s="25"/>
      <c r="M167" s="24"/>
    </row>
    <row r="168" spans="1:13" ht="30" x14ac:dyDescent="0.25">
      <c r="A168" s="27"/>
      <c r="B168" s="27"/>
      <c r="C168" s="27"/>
      <c r="D168" s="9">
        <v>3</v>
      </c>
      <c r="E168" s="10" t="s">
        <v>209</v>
      </c>
      <c r="F168" s="29"/>
      <c r="G168" s="33"/>
      <c r="H168" s="31"/>
      <c r="I168" s="23"/>
      <c r="J168" s="24"/>
      <c r="K168" s="24"/>
      <c r="L168" s="25"/>
      <c r="M168" s="24"/>
    </row>
    <row r="169" spans="1:13" ht="30" x14ac:dyDescent="0.25">
      <c r="A169" s="27"/>
      <c r="B169" s="27"/>
      <c r="C169" s="27"/>
      <c r="D169" s="9">
        <v>4</v>
      </c>
      <c r="E169" s="10" t="s">
        <v>208</v>
      </c>
      <c r="F169" s="29"/>
      <c r="G169" s="33"/>
      <c r="H169" s="31"/>
      <c r="I169" s="23"/>
      <c r="J169" s="24"/>
      <c r="K169" s="24"/>
      <c r="L169" s="25"/>
      <c r="M169" s="24"/>
    </row>
    <row r="170" spans="1:13" ht="45" x14ac:dyDescent="0.25">
      <c r="A170" s="27"/>
      <c r="B170" s="27"/>
      <c r="C170" s="27"/>
      <c r="D170" s="9">
        <v>5</v>
      </c>
      <c r="E170" s="10" t="s">
        <v>210</v>
      </c>
      <c r="F170" s="29"/>
      <c r="G170" s="33"/>
      <c r="H170" s="31"/>
      <c r="I170" s="23"/>
      <c r="J170" s="24"/>
      <c r="K170" s="24"/>
      <c r="L170" s="25"/>
      <c r="M170" s="24"/>
    </row>
    <row r="171" spans="1:13" ht="30" x14ac:dyDescent="0.25">
      <c r="A171" s="27"/>
      <c r="B171" s="27"/>
      <c r="C171" s="27"/>
      <c r="D171" s="9">
        <v>6</v>
      </c>
      <c r="E171" s="10" t="s">
        <v>208</v>
      </c>
      <c r="F171" s="29"/>
      <c r="G171" s="33"/>
      <c r="H171" s="31"/>
      <c r="I171" s="23"/>
      <c r="J171" s="24"/>
      <c r="K171" s="24"/>
      <c r="L171" s="25"/>
      <c r="M171" s="24"/>
    </row>
    <row r="172" spans="1:13" ht="15" customHeight="1" x14ac:dyDescent="0.25">
      <c r="A172" s="26" t="s">
        <v>199</v>
      </c>
      <c r="B172" s="26"/>
      <c r="C172" s="26"/>
      <c r="D172" s="26"/>
      <c r="E172" s="26"/>
      <c r="F172" s="26"/>
      <c r="G172" s="26"/>
      <c r="H172" s="26"/>
      <c r="I172" s="19"/>
      <c r="J172" s="19"/>
      <c r="K172" s="19"/>
      <c r="L172" s="19"/>
      <c r="M172" s="19"/>
    </row>
    <row r="173" spans="1:13" ht="30" customHeight="1" x14ac:dyDescent="0.25">
      <c r="A173" s="27" t="s">
        <v>198</v>
      </c>
      <c r="B173" s="27" t="s">
        <v>191</v>
      </c>
      <c r="C173" s="27"/>
      <c r="D173" s="9">
        <v>1</v>
      </c>
      <c r="E173" s="10" t="s">
        <v>35</v>
      </c>
      <c r="F173" s="29"/>
      <c r="G173" s="38" t="s">
        <v>211</v>
      </c>
      <c r="H173" s="31"/>
      <c r="I173" s="23" t="s">
        <v>13</v>
      </c>
      <c r="J173" s="24" t="s">
        <v>9</v>
      </c>
      <c r="K173" s="24"/>
      <c r="L173" s="25" t="s">
        <v>11</v>
      </c>
      <c r="M173" s="24"/>
    </row>
    <row r="174" spans="1:13" ht="30" x14ac:dyDescent="0.25">
      <c r="A174" s="27"/>
      <c r="B174" s="27"/>
      <c r="C174" s="27"/>
      <c r="D174" s="9">
        <v>2</v>
      </c>
      <c r="E174" s="10" t="s">
        <v>190</v>
      </c>
      <c r="F174" s="29"/>
      <c r="G174" s="38"/>
      <c r="H174" s="31"/>
      <c r="I174" s="23"/>
      <c r="J174" s="24"/>
      <c r="K174" s="24"/>
      <c r="L174" s="25"/>
      <c r="M174" s="24"/>
    </row>
    <row r="175" spans="1:13" ht="30" x14ac:dyDescent="0.25">
      <c r="A175" s="27"/>
      <c r="B175" s="27"/>
      <c r="C175" s="27"/>
      <c r="D175" s="9">
        <v>3</v>
      </c>
      <c r="E175" s="10" t="s">
        <v>200</v>
      </c>
      <c r="F175" s="29"/>
      <c r="G175" s="38"/>
      <c r="H175" s="31"/>
      <c r="I175" s="23"/>
      <c r="J175" s="24"/>
      <c r="K175" s="24"/>
      <c r="L175" s="25"/>
      <c r="M175" s="24"/>
    </row>
    <row r="176" spans="1:13" ht="30" x14ac:dyDescent="0.25">
      <c r="A176" s="27"/>
      <c r="B176" s="27"/>
      <c r="C176" s="27"/>
      <c r="D176" s="9">
        <v>4</v>
      </c>
      <c r="E176" s="10" t="s">
        <v>208</v>
      </c>
      <c r="F176" s="29"/>
      <c r="G176" s="38"/>
      <c r="H176" s="31"/>
      <c r="I176" s="23"/>
      <c r="J176" s="24"/>
      <c r="K176" s="24"/>
      <c r="L176" s="25"/>
      <c r="M176" s="24"/>
    </row>
    <row r="177" spans="1:13" ht="15" customHeight="1" x14ac:dyDescent="0.25">
      <c r="A177" s="26" t="s">
        <v>201</v>
      </c>
      <c r="B177" s="26"/>
      <c r="C177" s="26"/>
      <c r="D177" s="26"/>
      <c r="E177" s="26"/>
      <c r="F177" s="26"/>
      <c r="G177" s="26"/>
      <c r="H177" s="26"/>
      <c r="I177" s="19"/>
      <c r="J177" s="19"/>
      <c r="K177" s="19"/>
      <c r="L177" s="19"/>
      <c r="M177" s="19"/>
    </row>
    <row r="178" spans="1:13" ht="30" customHeight="1" x14ac:dyDescent="0.25">
      <c r="A178" s="27" t="s">
        <v>198</v>
      </c>
      <c r="B178" s="27" t="s">
        <v>191</v>
      </c>
      <c r="C178" s="27"/>
      <c r="D178" s="9">
        <v>1</v>
      </c>
      <c r="E178" s="10" t="s">
        <v>35</v>
      </c>
      <c r="F178" s="29"/>
      <c r="G178" s="33" t="s">
        <v>206</v>
      </c>
      <c r="H178" s="31"/>
      <c r="I178" s="23" t="s">
        <v>13</v>
      </c>
      <c r="J178" s="24" t="s">
        <v>10</v>
      </c>
      <c r="K178" s="24" t="s">
        <v>233</v>
      </c>
      <c r="L178" s="25" t="s">
        <v>11</v>
      </c>
      <c r="M178" s="24"/>
    </row>
    <row r="179" spans="1:13" ht="30" x14ac:dyDescent="0.25">
      <c r="A179" s="27"/>
      <c r="B179" s="27"/>
      <c r="C179" s="27"/>
      <c r="D179" s="9">
        <v>2</v>
      </c>
      <c r="E179" s="10" t="s">
        <v>190</v>
      </c>
      <c r="F179" s="29"/>
      <c r="G179" s="33"/>
      <c r="H179" s="31"/>
      <c r="I179" s="23"/>
      <c r="J179" s="24"/>
      <c r="K179" s="24"/>
      <c r="L179" s="25"/>
      <c r="M179" s="24"/>
    </row>
    <row r="180" spans="1:13" ht="30" x14ac:dyDescent="0.25">
      <c r="A180" s="27"/>
      <c r="B180" s="27"/>
      <c r="C180" s="27"/>
      <c r="D180" s="9">
        <v>3</v>
      </c>
      <c r="E180" s="10" t="s">
        <v>200</v>
      </c>
      <c r="F180" s="29"/>
      <c r="G180" s="33"/>
      <c r="H180" s="31"/>
      <c r="I180" s="23"/>
      <c r="J180" s="24"/>
      <c r="K180" s="24"/>
      <c r="L180" s="25"/>
      <c r="M180" s="24"/>
    </row>
    <row r="181" spans="1:13" ht="30" x14ac:dyDescent="0.25">
      <c r="A181" s="27"/>
      <c r="B181" s="27"/>
      <c r="C181" s="27"/>
      <c r="D181" s="9"/>
      <c r="E181" s="10" t="s">
        <v>202</v>
      </c>
      <c r="F181" s="29"/>
      <c r="G181" s="33"/>
      <c r="H181" s="31"/>
      <c r="I181" s="23"/>
      <c r="J181" s="24"/>
      <c r="K181" s="24"/>
      <c r="L181" s="25"/>
      <c r="M181" s="24"/>
    </row>
    <row r="182" spans="1:13" ht="30" x14ac:dyDescent="0.25">
      <c r="A182" s="27"/>
      <c r="B182" s="27"/>
      <c r="C182" s="27"/>
      <c r="D182" s="9"/>
      <c r="E182" s="10" t="s">
        <v>208</v>
      </c>
      <c r="F182" s="29"/>
      <c r="G182" s="33"/>
      <c r="H182" s="31"/>
      <c r="I182" s="23"/>
      <c r="J182" s="24"/>
      <c r="K182" s="24"/>
      <c r="L182" s="25"/>
      <c r="M182" s="24"/>
    </row>
    <row r="183" spans="1:13" ht="30" x14ac:dyDescent="0.25">
      <c r="A183" s="27"/>
      <c r="B183" s="27"/>
      <c r="C183" s="27"/>
      <c r="D183" s="9"/>
      <c r="E183" s="10" t="s">
        <v>203</v>
      </c>
      <c r="F183" s="29"/>
      <c r="G183" s="33"/>
      <c r="H183" s="31"/>
      <c r="I183" s="23"/>
      <c r="J183" s="24"/>
      <c r="K183" s="24"/>
      <c r="L183" s="25"/>
      <c r="M183" s="24"/>
    </row>
    <row r="184" spans="1:13" ht="30" x14ac:dyDescent="0.25">
      <c r="A184" s="27"/>
      <c r="B184" s="27"/>
      <c r="C184" s="27"/>
      <c r="D184" s="9"/>
      <c r="E184" s="10" t="s">
        <v>208</v>
      </c>
      <c r="F184" s="29"/>
      <c r="G184" s="33"/>
      <c r="H184" s="31"/>
      <c r="I184" s="23"/>
      <c r="J184" s="24"/>
      <c r="K184" s="24"/>
      <c r="L184" s="25"/>
      <c r="M184" s="24"/>
    </row>
    <row r="185" spans="1:13" ht="45" x14ac:dyDescent="0.25">
      <c r="A185" s="27"/>
      <c r="B185" s="27"/>
      <c r="C185" s="27"/>
      <c r="D185" s="9"/>
      <c r="E185" s="10" t="s">
        <v>204</v>
      </c>
      <c r="F185" s="29"/>
      <c r="G185" s="33"/>
      <c r="H185" s="31"/>
      <c r="I185" s="23"/>
      <c r="J185" s="24"/>
      <c r="K185" s="24"/>
      <c r="L185" s="25"/>
      <c r="M185" s="24"/>
    </row>
    <row r="186" spans="1:13" ht="30" x14ac:dyDescent="0.25">
      <c r="A186" s="27"/>
      <c r="B186" s="27"/>
      <c r="C186" s="27"/>
      <c r="D186" s="9"/>
      <c r="E186" s="10" t="s">
        <v>208</v>
      </c>
      <c r="F186" s="29"/>
      <c r="G186" s="33"/>
      <c r="H186" s="31"/>
      <c r="I186" s="23"/>
      <c r="J186" s="24"/>
      <c r="K186" s="24"/>
      <c r="L186" s="25"/>
      <c r="M186" s="24"/>
    </row>
    <row r="187" spans="1:13" ht="30" x14ac:dyDescent="0.25">
      <c r="A187" s="27"/>
      <c r="B187" s="27"/>
      <c r="C187" s="27"/>
      <c r="D187" s="9"/>
      <c r="E187" s="10" t="s">
        <v>205</v>
      </c>
      <c r="F187" s="29"/>
      <c r="G187" s="33"/>
      <c r="H187" s="31"/>
      <c r="I187" s="23"/>
      <c r="J187" s="24"/>
      <c r="K187" s="24"/>
      <c r="L187" s="25"/>
      <c r="M187" s="24"/>
    </row>
    <row r="188" spans="1:13" ht="30" x14ac:dyDescent="0.25">
      <c r="A188" s="27"/>
      <c r="B188" s="27"/>
      <c r="C188" s="27"/>
      <c r="D188" s="9"/>
      <c r="E188" s="10" t="s">
        <v>208</v>
      </c>
      <c r="F188" s="29"/>
      <c r="G188" s="33"/>
      <c r="H188" s="31"/>
      <c r="I188" s="23"/>
      <c r="J188" s="24"/>
      <c r="K188" s="24"/>
      <c r="L188" s="25"/>
      <c r="M188" s="24"/>
    </row>
    <row r="189" spans="1:13" ht="15" customHeight="1" x14ac:dyDescent="0.25">
      <c r="A189" s="26" t="s">
        <v>213</v>
      </c>
      <c r="B189" s="26"/>
      <c r="C189" s="26"/>
      <c r="D189" s="26"/>
      <c r="E189" s="26"/>
      <c r="F189" s="26"/>
      <c r="G189" s="26"/>
      <c r="H189" s="26"/>
      <c r="I189" s="19"/>
      <c r="J189" s="19"/>
      <c r="K189" s="19"/>
      <c r="L189" s="19"/>
      <c r="M189" s="19"/>
    </row>
    <row r="190" spans="1:13" ht="30" customHeight="1" x14ac:dyDescent="0.25">
      <c r="A190" s="27" t="s">
        <v>207</v>
      </c>
      <c r="B190" s="27" t="s">
        <v>191</v>
      </c>
      <c r="C190" s="27"/>
      <c r="D190" s="9">
        <v>1</v>
      </c>
      <c r="E190" s="10" t="s">
        <v>35</v>
      </c>
      <c r="F190" s="29"/>
      <c r="G190" s="38" t="s">
        <v>212</v>
      </c>
      <c r="H190" s="31"/>
      <c r="I190" s="23" t="s">
        <v>13</v>
      </c>
      <c r="J190" s="24" t="s">
        <v>10</v>
      </c>
      <c r="K190" s="24" t="s">
        <v>233</v>
      </c>
      <c r="L190" s="25" t="s">
        <v>11</v>
      </c>
      <c r="M190" s="24"/>
    </row>
    <row r="191" spans="1:13" ht="30" x14ac:dyDescent="0.25">
      <c r="A191" s="27"/>
      <c r="B191" s="27"/>
      <c r="C191" s="27"/>
      <c r="D191" s="9">
        <v>2</v>
      </c>
      <c r="E191" s="10" t="s">
        <v>190</v>
      </c>
      <c r="F191" s="29"/>
      <c r="G191" s="38"/>
      <c r="H191" s="31"/>
      <c r="I191" s="23"/>
      <c r="J191" s="24"/>
      <c r="K191" s="24"/>
      <c r="L191" s="25"/>
      <c r="M191" s="24"/>
    </row>
    <row r="192" spans="1:13" ht="30" x14ac:dyDescent="0.25">
      <c r="A192" s="27"/>
      <c r="B192" s="27"/>
      <c r="C192" s="27"/>
      <c r="D192" s="9">
        <v>3</v>
      </c>
      <c r="E192" s="10" t="s">
        <v>200</v>
      </c>
      <c r="F192" s="29"/>
      <c r="G192" s="38"/>
      <c r="H192" s="31"/>
      <c r="I192" s="23"/>
      <c r="J192" s="24"/>
      <c r="K192" s="24"/>
      <c r="L192" s="25"/>
      <c r="M192" s="24"/>
    </row>
    <row r="193" spans="1:13" ht="30" x14ac:dyDescent="0.25">
      <c r="A193" s="27"/>
      <c r="B193" s="27"/>
      <c r="C193" s="27"/>
      <c r="D193" s="9">
        <v>4</v>
      </c>
      <c r="E193" s="10" t="s">
        <v>226</v>
      </c>
      <c r="F193" s="29"/>
      <c r="G193" s="38"/>
      <c r="H193" s="31"/>
      <c r="I193" s="23"/>
      <c r="J193" s="24"/>
      <c r="K193" s="24"/>
      <c r="L193" s="25"/>
      <c r="M193" s="24"/>
    </row>
    <row r="194" spans="1:13" ht="30" x14ac:dyDescent="0.25">
      <c r="A194" s="27"/>
      <c r="B194" s="27"/>
      <c r="C194" s="27"/>
      <c r="D194" s="9">
        <v>5</v>
      </c>
      <c r="E194" s="10" t="s">
        <v>208</v>
      </c>
      <c r="F194" s="29"/>
      <c r="G194" s="38"/>
      <c r="H194" s="31"/>
      <c r="I194" s="23"/>
      <c r="J194" s="24"/>
      <c r="K194" s="24"/>
      <c r="L194" s="25"/>
      <c r="M194" s="24"/>
    </row>
    <row r="195" spans="1:13" ht="15" customHeight="1" x14ac:dyDescent="0.25">
      <c r="A195" s="26" t="s">
        <v>215</v>
      </c>
      <c r="B195" s="26"/>
      <c r="C195" s="26"/>
      <c r="D195" s="26"/>
      <c r="E195" s="26"/>
      <c r="F195" s="26"/>
      <c r="G195" s="26"/>
      <c r="H195" s="26"/>
      <c r="I195" s="19"/>
      <c r="J195" s="19"/>
      <c r="K195" s="19"/>
      <c r="L195" s="19"/>
      <c r="M195" s="19"/>
    </row>
    <row r="196" spans="1:13" ht="30" customHeight="1" x14ac:dyDescent="0.25">
      <c r="A196" s="27" t="s">
        <v>214</v>
      </c>
      <c r="B196" s="27" t="s">
        <v>191</v>
      </c>
      <c r="C196" s="27"/>
      <c r="D196" s="9">
        <v>1</v>
      </c>
      <c r="E196" s="10" t="s">
        <v>35</v>
      </c>
      <c r="F196" s="29"/>
      <c r="G196" s="33" t="s">
        <v>218</v>
      </c>
      <c r="H196" s="31"/>
      <c r="I196" s="23" t="s">
        <v>13</v>
      </c>
      <c r="J196" s="24" t="s">
        <v>10</v>
      </c>
      <c r="K196" s="24" t="s">
        <v>233</v>
      </c>
      <c r="L196" s="25" t="s">
        <v>11</v>
      </c>
      <c r="M196" s="24"/>
    </row>
    <row r="197" spans="1:13" ht="30" x14ac:dyDescent="0.25">
      <c r="A197" s="27"/>
      <c r="B197" s="27"/>
      <c r="C197" s="27"/>
      <c r="D197" s="9">
        <v>2</v>
      </c>
      <c r="E197" s="10" t="s">
        <v>190</v>
      </c>
      <c r="F197" s="29"/>
      <c r="G197" s="33"/>
      <c r="H197" s="31"/>
      <c r="I197" s="23"/>
      <c r="J197" s="24"/>
      <c r="K197" s="24"/>
      <c r="L197" s="25"/>
      <c r="M197" s="24"/>
    </row>
    <row r="198" spans="1:13" ht="30" x14ac:dyDescent="0.25">
      <c r="A198" s="27"/>
      <c r="B198" s="27"/>
      <c r="C198" s="27"/>
      <c r="D198" s="9">
        <v>3</v>
      </c>
      <c r="E198" s="10" t="s">
        <v>200</v>
      </c>
      <c r="F198" s="29"/>
      <c r="G198" s="33"/>
      <c r="H198" s="31"/>
      <c r="I198" s="23"/>
      <c r="J198" s="24"/>
      <c r="K198" s="24"/>
      <c r="L198" s="25"/>
      <c r="M198" s="24"/>
    </row>
    <row r="199" spans="1:13" ht="30" x14ac:dyDescent="0.25">
      <c r="A199" s="27"/>
      <c r="B199" s="27"/>
      <c r="C199" s="27"/>
      <c r="D199" s="9">
        <v>4</v>
      </c>
      <c r="E199" s="10" t="s">
        <v>216</v>
      </c>
      <c r="F199" s="29"/>
      <c r="G199" s="33"/>
      <c r="H199" s="31"/>
      <c r="I199" s="23"/>
      <c r="J199" s="24"/>
      <c r="K199" s="24"/>
      <c r="L199" s="25"/>
      <c r="M199" s="24"/>
    </row>
    <row r="200" spans="1:13" ht="30" x14ac:dyDescent="0.25">
      <c r="A200" s="27"/>
      <c r="B200" s="27"/>
      <c r="C200" s="27"/>
      <c r="D200" s="9">
        <v>5</v>
      </c>
      <c r="E200" s="10" t="s">
        <v>217</v>
      </c>
      <c r="F200" s="29"/>
      <c r="G200" s="33"/>
      <c r="H200" s="31"/>
      <c r="I200" s="23"/>
      <c r="J200" s="24"/>
      <c r="K200" s="24"/>
      <c r="L200" s="25"/>
      <c r="M200" s="24"/>
    </row>
    <row r="201" spans="1:13" ht="30" x14ac:dyDescent="0.25">
      <c r="A201" s="27"/>
      <c r="B201" s="27"/>
      <c r="C201" s="27"/>
      <c r="D201" s="9">
        <v>6</v>
      </c>
      <c r="E201" s="10" t="s">
        <v>208</v>
      </c>
      <c r="F201" s="29"/>
      <c r="G201" s="33"/>
      <c r="H201" s="31"/>
      <c r="I201" s="23"/>
      <c r="J201" s="24"/>
      <c r="K201" s="24"/>
      <c r="L201" s="25"/>
      <c r="M201" s="24"/>
    </row>
    <row r="202" spans="1:13" ht="30" x14ac:dyDescent="0.25">
      <c r="A202" s="27"/>
      <c r="B202" s="27"/>
      <c r="C202" s="27"/>
      <c r="D202" s="9">
        <v>7</v>
      </c>
      <c r="E202" s="10" t="s">
        <v>219</v>
      </c>
      <c r="F202" s="29"/>
      <c r="G202" s="33"/>
      <c r="H202" s="31"/>
      <c r="I202" s="23"/>
      <c r="J202" s="24"/>
      <c r="K202" s="24"/>
      <c r="L202" s="25"/>
      <c r="M202" s="24"/>
    </row>
    <row r="203" spans="1:13" ht="30" x14ac:dyDescent="0.25">
      <c r="A203" s="27"/>
      <c r="B203" s="27"/>
      <c r="C203" s="27"/>
      <c r="D203" s="9">
        <v>8</v>
      </c>
      <c r="E203" s="10" t="s">
        <v>208</v>
      </c>
      <c r="F203" s="29"/>
      <c r="G203" s="33"/>
      <c r="H203" s="31"/>
      <c r="I203" s="23"/>
      <c r="J203" s="24"/>
      <c r="K203" s="24"/>
      <c r="L203" s="25"/>
      <c r="M203" s="24"/>
    </row>
    <row r="204" spans="1:13" ht="45" x14ac:dyDescent="0.25">
      <c r="A204" s="27"/>
      <c r="B204" s="27"/>
      <c r="C204" s="27"/>
      <c r="D204" s="9">
        <v>9</v>
      </c>
      <c r="E204" s="10" t="s">
        <v>220</v>
      </c>
      <c r="F204" s="29"/>
      <c r="G204" s="33"/>
      <c r="H204" s="31"/>
      <c r="I204" s="23"/>
      <c r="J204" s="24"/>
      <c r="K204" s="24"/>
      <c r="L204" s="25"/>
      <c r="M204" s="24"/>
    </row>
    <row r="205" spans="1:13" ht="30" x14ac:dyDescent="0.25">
      <c r="A205" s="27"/>
      <c r="B205" s="27"/>
      <c r="C205" s="27"/>
      <c r="D205" s="9">
        <v>10</v>
      </c>
      <c r="E205" s="10" t="s">
        <v>208</v>
      </c>
      <c r="F205" s="29"/>
      <c r="G205" s="33"/>
      <c r="H205" s="31"/>
      <c r="I205" s="23"/>
      <c r="J205" s="24"/>
      <c r="K205" s="24"/>
      <c r="L205" s="25"/>
      <c r="M205" s="24"/>
    </row>
    <row r="206" spans="1:13" ht="30" x14ac:dyDescent="0.25">
      <c r="A206" s="27"/>
      <c r="B206" s="27"/>
      <c r="C206" s="27"/>
      <c r="D206" s="9">
        <v>11</v>
      </c>
      <c r="E206" s="10" t="s">
        <v>221</v>
      </c>
      <c r="F206" s="29"/>
      <c r="G206" s="33"/>
      <c r="H206" s="31"/>
      <c r="I206" s="23"/>
      <c r="J206" s="24"/>
      <c r="K206" s="24"/>
      <c r="L206" s="25"/>
      <c r="M206" s="24"/>
    </row>
    <row r="207" spans="1:13" ht="30" x14ac:dyDescent="0.25">
      <c r="A207" s="27"/>
      <c r="B207" s="27"/>
      <c r="C207" s="27"/>
      <c r="D207" s="9">
        <v>12</v>
      </c>
      <c r="E207" s="10" t="s">
        <v>208</v>
      </c>
      <c r="F207" s="29"/>
      <c r="G207" s="33"/>
      <c r="H207" s="31"/>
      <c r="I207" s="23"/>
      <c r="J207" s="24"/>
      <c r="K207" s="24"/>
      <c r="L207" s="25"/>
      <c r="M207" s="24"/>
    </row>
    <row r="208" spans="1:13" ht="15" customHeight="1" x14ac:dyDescent="0.25">
      <c r="A208" s="26" t="s">
        <v>222</v>
      </c>
      <c r="B208" s="26"/>
      <c r="C208" s="26"/>
      <c r="D208" s="26"/>
      <c r="E208" s="26"/>
      <c r="F208" s="26"/>
      <c r="G208" s="26"/>
      <c r="H208" s="26"/>
      <c r="I208" s="19"/>
      <c r="J208" s="19"/>
      <c r="K208" s="19"/>
      <c r="L208" s="19"/>
      <c r="M208" s="19"/>
    </row>
    <row r="209" spans="1:13" ht="30" customHeight="1" x14ac:dyDescent="0.25">
      <c r="A209" s="27" t="s">
        <v>207</v>
      </c>
      <c r="B209" s="27" t="s">
        <v>191</v>
      </c>
      <c r="C209" s="27"/>
      <c r="D209" s="9">
        <v>1</v>
      </c>
      <c r="E209" s="10" t="s">
        <v>35</v>
      </c>
      <c r="F209" s="29"/>
      <c r="G209" s="38" t="s">
        <v>223</v>
      </c>
      <c r="H209" s="31"/>
      <c r="I209" s="23" t="s">
        <v>13</v>
      </c>
      <c r="J209" s="24" t="s">
        <v>10</v>
      </c>
      <c r="K209" s="24" t="s">
        <v>233</v>
      </c>
      <c r="L209" s="25" t="s">
        <v>11</v>
      </c>
      <c r="M209" s="24"/>
    </row>
    <row r="210" spans="1:13" ht="30" x14ac:dyDescent="0.25">
      <c r="A210" s="27"/>
      <c r="B210" s="27"/>
      <c r="C210" s="27"/>
      <c r="D210" s="9">
        <v>2</v>
      </c>
      <c r="E210" s="10" t="s">
        <v>190</v>
      </c>
      <c r="F210" s="29"/>
      <c r="G210" s="38"/>
      <c r="H210" s="31"/>
      <c r="I210" s="23"/>
      <c r="J210" s="24"/>
      <c r="K210" s="24"/>
      <c r="L210" s="25"/>
      <c r="M210" s="24"/>
    </row>
    <row r="211" spans="1:13" ht="30" x14ac:dyDescent="0.25">
      <c r="A211" s="27"/>
      <c r="B211" s="27"/>
      <c r="C211" s="27"/>
      <c r="D211" s="9">
        <v>3</v>
      </c>
      <c r="E211" s="10" t="s">
        <v>200</v>
      </c>
      <c r="F211" s="29"/>
      <c r="G211" s="38"/>
      <c r="H211" s="31"/>
      <c r="I211" s="23"/>
      <c r="J211" s="24"/>
      <c r="K211" s="24"/>
      <c r="L211" s="25"/>
      <c r="M211" s="24"/>
    </row>
    <row r="212" spans="1:13" ht="30" x14ac:dyDescent="0.25">
      <c r="A212" s="27"/>
      <c r="B212" s="27"/>
      <c r="C212" s="27"/>
      <c r="D212" s="9">
        <v>4</v>
      </c>
      <c r="E212" s="10" t="s">
        <v>216</v>
      </c>
      <c r="F212" s="29"/>
      <c r="G212" s="38"/>
      <c r="H212" s="31"/>
      <c r="I212" s="23"/>
      <c r="J212" s="24"/>
      <c r="K212" s="24"/>
      <c r="L212" s="25"/>
      <c r="M212" s="24"/>
    </row>
    <row r="213" spans="1:13" ht="30" x14ac:dyDescent="0.25">
      <c r="A213" s="27"/>
      <c r="B213" s="27"/>
      <c r="C213" s="27"/>
      <c r="D213" s="9">
        <v>5</v>
      </c>
      <c r="E213" s="10" t="s">
        <v>225</v>
      </c>
      <c r="F213" s="29"/>
      <c r="G213" s="38"/>
      <c r="H213" s="31"/>
      <c r="I213" s="23"/>
      <c r="J213" s="24"/>
      <c r="K213" s="24"/>
      <c r="L213" s="25"/>
      <c r="M213" s="24"/>
    </row>
    <row r="214" spans="1:13" ht="30" x14ac:dyDescent="0.25">
      <c r="A214" s="27"/>
      <c r="B214" s="27"/>
      <c r="C214" s="27"/>
      <c r="D214" s="9">
        <v>6</v>
      </c>
      <c r="E214" s="10" t="s">
        <v>208</v>
      </c>
      <c r="F214" s="29"/>
      <c r="G214" s="38"/>
      <c r="H214" s="31"/>
      <c r="I214" s="23"/>
      <c r="J214" s="24"/>
      <c r="K214" s="24"/>
      <c r="L214" s="25"/>
      <c r="M214" s="24"/>
    </row>
    <row r="215" spans="1:13" ht="15" customHeight="1" x14ac:dyDescent="0.25">
      <c r="A215" s="26" t="s">
        <v>224</v>
      </c>
      <c r="B215" s="26"/>
      <c r="C215" s="26"/>
      <c r="D215" s="26"/>
      <c r="E215" s="26"/>
      <c r="F215" s="26"/>
      <c r="G215" s="26"/>
      <c r="H215" s="26"/>
      <c r="I215" s="19"/>
      <c r="J215" s="19"/>
      <c r="K215" s="19"/>
      <c r="L215" s="19"/>
      <c r="M215" s="19"/>
    </row>
    <row r="216" spans="1:13" ht="30" x14ac:dyDescent="0.25">
      <c r="A216" s="27" t="s">
        <v>214</v>
      </c>
      <c r="B216" s="27" t="s">
        <v>103</v>
      </c>
      <c r="C216" s="27"/>
      <c r="D216" s="9">
        <v>1</v>
      </c>
      <c r="E216" s="10" t="s">
        <v>35</v>
      </c>
      <c r="F216" s="29"/>
      <c r="G216" s="38" t="s">
        <v>230</v>
      </c>
      <c r="H216" s="40"/>
      <c r="I216" s="23" t="s">
        <v>13</v>
      </c>
      <c r="J216" s="24" t="s">
        <v>9</v>
      </c>
      <c r="K216" s="24"/>
      <c r="L216" s="25" t="s">
        <v>11</v>
      </c>
      <c r="M216" s="24"/>
    </row>
    <row r="217" spans="1:13" ht="30" x14ac:dyDescent="0.25">
      <c r="A217" s="27"/>
      <c r="B217" s="27"/>
      <c r="C217" s="27"/>
      <c r="D217" s="9">
        <v>2</v>
      </c>
      <c r="E217" s="10" t="s">
        <v>190</v>
      </c>
      <c r="F217" s="29"/>
      <c r="G217" s="38"/>
      <c r="H217" s="40"/>
      <c r="I217" s="23"/>
      <c r="J217" s="24"/>
      <c r="K217" s="24"/>
      <c r="L217" s="25"/>
      <c r="M217" s="24"/>
    </row>
    <row r="218" spans="1:13" ht="30" x14ac:dyDescent="0.25">
      <c r="A218" s="27"/>
      <c r="B218" s="27"/>
      <c r="C218" s="27"/>
      <c r="D218" s="9">
        <v>3</v>
      </c>
      <c r="E218" s="10" t="s">
        <v>200</v>
      </c>
      <c r="F218" s="29"/>
      <c r="G218" s="38"/>
      <c r="H218" s="40"/>
      <c r="I218" s="23"/>
      <c r="J218" s="24"/>
      <c r="K218" s="24"/>
      <c r="L218" s="25"/>
      <c r="M218" s="24"/>
    </row>
    <row r="219" spans="1:13" ht="30" x14ac:dyDescent="0.25">
      <c r="A219" s="27"/>
      <c r="B219" s="27"/>
      <c r="C219" s="27"/>
      <c r="D219" s="9">
        <v>4</v>
      </c>
      <c r="E219" s="10" t="s">
        <v>216</v>
      </c>
      <c r="F219" s="29"/>
      <c r="G219" s="38"/>
      <c r="H219" s="40"/>
      <c r="I219" s="23"/>
      <c r="J219" s="24"/>
      <c r="K219" s="24"/>
      <c r="L219" s="25"/>
      <c r="M219" s="24"/>
    </row>
    <row r="220" spans="1:13" ht="30" x14ac:dyDescent="0.25">
      <c r="A220" s="27"/>
      <c r="B220" s="27"/>
      <c r="C220" s="27"/>
      <c r="D220" s="9">
        <v>5</v>
      </c>
      <c r="E220" s="10" t="s">
        <v>225</v>
      </c>
      <c r="F220" s="29"/>
      <c r="G220" s="38"/>
      <c r="H220" s="40"/>
      <c r="I220" s="23"/>
      <c r="J220" s="24"/>
      <c r="K220" s="24"/>
      <c r="L220" s="25"/>
      <c r="M220" s="24"/>
    </row>
    <row r="221" spans="1:13" ht="46.5" customHeight="1" x14ac:dyDescent="0.25">
      <c r="A221" s="27"/>
      <c r="B221" s="27"/>
      <c r="C221" s="27"/>
      <c r="D221" s="9">
        <v>6</v>
      </c>
      <c r="E221" s="10" t="s">
        <v>228</v>
      </c>
      <c r="F221" s="29"/>
      <c r="G221" s="38"/>
      <c r="H221" s="40"/>
      <c r="I221" s="23"/>
      <c r="J221" s="24"/>
      <c r="K221" s="24"/>
      <c r="L221" s="25"/>
      <c r="M221" s="24"/>
    </row>
    <row r="222" spans="1:13" ht="46.5" customHeight="1" x14ac:dyDescent="0.25">
      <c r="A222" s="27"/>
      <c r="B222" s="27"/>
      <c r="C222" s="27"/>
      <c r="D222" s="9">
        <v>7</v>
      </c>
      <c r="E222" s="10" t="s">
        <v>208</v>
      </c>
      <c r="F222" s="29"/>
      <c r="G222" s="38"/>
      <c r="H222" s="40"/>
      <c r="I222" s="23"/>
      <c r="J222" s="24"/>
      <c r="K222" s="24"/>
      <c r="L222" s="25"/>
      <c r="M222" s="24"/>
    </row>
    <row r="223" spans="1:13" ht="87" customHeight="1" x14ac:dyDescent="0.25">
      <c r="A223" s="27"/>
      <c r="B223" s="27"/>
      <c r="C223" s="27"/>
      <c r="D223" s="9">
        <v>8</v>
      </c>
      <c r="E223" s="10" t="s">
        <v>231</v>
      </c>
      <c r="F223" s="29"/>
      <c r="G223" s="38"/>
      <c r="H223" s="40"/>
      <c r="I223" s="23"/>
      <c r="J223" s="24"/>
      <c r="K223" s="24"/>
      <c r="L223" s="25"/>
      <c r="M223" s="24"/>
    </row>
  </sheetData>
  <autoFilter ref="A5:M223"/>
  <dataConsolidate/>
  <mergeCells count="507">
    <mergeCell ref="I216:I223"/>
    <mergeCell ref="J216:J223"/>
    <mergeCell ref="K216:K223"/>
    <mergeCell ref="L216:L223"/>
    <mergeCell ref="M216:M223"/>
    <mergeCell ref="A215:H215"/>
    <mergeCell ref="A216:A223"/>
    <mergeCell ref="B216:B223"/>
    <mergeCell ref="C216:C223"/>
    <mergeCell ref="F216:F223"/>
    <mergeCell ref="G216:G223"/>
    <mergeCell ref="H216:H223"/>
    <mergeCell ref="I209:I214"/>
    <mergeCell ref="J209:J214"/>
    <mergeCell ref="K209:K214"/>
    <mergeCell ref="L209:L214"/>
    <mergeCell ref="M209:M214"/>
    <mergeCell ref="A208:H208"/>
    <mergeCell ref="A209:A214"/>
    <mergeCell ref="B209:B214"/>
    <mergeCell ref="C209:C214"/>
    <mergeCell ref="F209:F214"/>
    <mergeCell ref="G209:G214"/>
    <mergeCell ref="H209:H214"/>
    <mergeCell ref="I196:I207"/>
    <mergeCell ref="J196:J207"/>
    <mergeCell ref="K196:K207"/>
    <mergeCell ref="L196:L207"/>
    <mergeCell ref="M196:M207"/>
    <mergeCell ref="A195:H195"/>
    <mergeCell ref="A196:A207"/>
    <mergeCell ref="B196:B207"/>
    <mergeCell ref="C196:C207"/>
    <mergeCell ref="F196:F207"/>
    <mergeCell ref="G196:G207"/>
    <mergeCell ref="H196:H207"/>
    <mergeCell ref="I190:I194"/>
    <mergeCell ref="J190:J194"/>
    <mergeCell ref="K190:K194"/>
    <mergeCell ref="L190:L194"/>
    <mergeCell ref="M190:M194"/>
    <mergeCell ref="A189:H189"/>
    <mergeCell ref="A190:A194"/>
    <mergeCell ref="B190:B194"/>
    <mergeCell ref="C190:C194"/>
    <mergeCell ref="F190:F194"/>
    <mergeCell ref="G190:G194"/>
    <mergeCell ref="H190:H194"/>
    <mergeCell ref="I178:I188"/>
    <mergeCell ref="J178:J188"/>
    <mergeCell ref="K178:K188"/>
    <mergeCell ref="L178:L188"/>
    <mergeCell ref="M178:M188"/>
    <mergeCell ref="A177:H177"/>
    <mergeCell ref="A178:A188"/>
    <mergeCell ref="B178:B188"/>
    <mergeCell ref="C178:C188"/>
    <mergeCell ref="F178:F188"/>
    <mergeCell ref="G178:G188"/>
    <mergeCell ref="H178:H188"/>
    <mergeCell ref="I173:I176"/>
    <mergeCell ref="J173:J176"/>
    <mergeCell ref="K173:K176"/>
    <mergeCell ref="L173:L176"/>
    <mergeCell ref="M173:M176"/>
    <mergeCell ref="A172:H172"/>
    <mergeCell ref="A173:A176"/>
    <mergeCell ref="B173:B176"/>
    <mergeCell ref="C173:C176"/>
    <mergeCell ref="F173:F176"/>
    <mergeCell ref="G173:G176"/>
    <mergeCell ref="H173:H176"/>
    <mergeCell ref="I166:I171"/>
    <mergeCell ref="J166:J171"/>
    <mergeCell ref="K166:K171"/>
    <mergeCell ref="L166:L171"/>
    <mergeCell ref="M166:M171"/>
    <mergeCell ref="A165:H165"/>
    <mergeCell ref="A166:A171"/>
    <mergeCell ref="B166:B171"/>
    <mergeCell ref="C166:C171"/>
    <mergeCell ref="F166:F171"/>
    <mergeCell ref="G166:G171"/>
    <mergeCell ref="H166:H171"/>
    <mergeCell ref="I162:I164"/>
    <mergeCell ref="J162:J164"/>
    <mergeCell ref="K162:K164"/>
    <mergeCell ref="L162:L164"/>
    <mergeCell ref="M162:M164"/>
    <mergeCell ref="A161:H161"/>
    <mergeCell ref="A162:A164"/>
    <mergeCell ref="B162:B164"/>
    <mergeCell ref="C162:C164"/>
    <mergeCell ref="F162:F164"/>
    <mergeCell ref="G162:G164"/>
    <mergeCell ref="H162:H164"/>
    <mergeCell ref="L159:L160"/>
    <mergeCell ref="M159:M160"/>
    <mergeCell ref="A158:H158"/>
    <mergeCell ref="I155:I157"/>
    <mergeCell ref="J155:J157"/>
    <mergeCell ref="K155:K157"/>
    <mergeCell ref="L155:L157"/>
    <mergeCell ref="M155:M157"/>
    <mergeCell ref="A154:H154"/>
    <mergeCell ref="A155:A157"/>
    <mergeCell ref="B155:B157"/>
    <mergeCell ref="C155:C157"/>
    <mergeCell ref="F155:F157"/>
    <mergeCell ref="G155:G157"/>
    <mergeCell ref="H155:H157"/>
    <mergeCell ref="A159:A160"/>
    <mergeCell ref="B159:B160"/>
    <mergeCell ref="C159:C160"/>
    <mergeCell ref="F159:F160"/>
    <mergeCell ref="H159:H160"/>
    <mergeCell ref="G159:G160"/>
    <mergeCell ref="I159:I160"/>
    <mergeCell ref="J159:J160"/>
    <mergeCell ref="K159:K160"/>
    <mergeCell ref="M130:M132"/>
    <mergeCell ref="I151:I153"/>
    <mergeCell ref="J151:J153"/>
    <mergeCell ref="K151:K153"/>
    <mergeCell ref="L151:L153"/>
    <mergeCell ref="M151:M153"/>
    <mergeCell ref="A147:A149"/>
    <mergeCell ref="A150:H150"/>
    <mergeCell ref="A151:A153"/>
    <mergeCell ref="B151:B153"/>
    <mergeCell ref="C151:C153"/>
    <mergeCell ref="F151:F153"/>
    <mergeCell ref="G151:G153"/>
    <mergeCell ref="H151:H153"/>
    <mergeCell ref="H147:H149"/>
    <mergeCell ref="G147:G149"/>
    <mergeCell ref="F147:F149"/>
    <mergeCell ref="C147:C149"/>
    <mergeCell ref="B147:B149"/>
    <mergeCell ref="I147:I149"/>
    <mergeCell ref="J147:J149"/>
    <mergeCell ref="K147:K149"/>
    <mergeCell ref="L147:L149"/>
    <mergeCell ref="M147:M149"/>
    <mergeCell ref="G134:G136"/>
    <mergeCell ref="A146:H146"/>
    <mergeCell ref="I144:I145"/>
    <mergeCell ref="J144:J145"/>
    <mergeCell ref="K144:K145"/>
    <mergeCell ref="L144:L145"/>
    <mergeCell ref="M144:M145"/>
    <mergeCell ref="A130:A132"/>
    <mergeCell ref="A143:H143"/>
    <mergeCell ref="A144:A145"/>
    <mergeCell ref="B144:B145"/>
    <mergeCell ref="C144:C145"/>
    <mergeCell ref="F144:F145"/>
    <mergeCell ref="G144:G145"/>
    <mergeCell ref="H144:H145"/>
    <mergeCell ref="H130:H132"/>
    <mergeCell ref="G130:G132"/>
    <mergeCell ref="F130:F132"/>
    <mergeCell ref="C130:C132"/>
    <mergeCell ref="B130:B132"/>
    <mergeCell ref="I130:I132"/>
    <mergeCell ref="J130:J132"/>
    <mergeCell ref="K130:K132"/>
    <mergeCell ref="L130:L132"/>
    <mergeCell ref="I138:I142"/>
    <mergeCell ref="J138:J142"/>
    <mergeCell ref="K138:K142"/>
    <mergeCell ref="L138:L142"/>
    <mergeCell ref="M138:M142"/>
    <mergeCell ref="A137:H137"/>
    <mergeCell ref="A138:A142"/>
    <mergeCell ref="B138:B142"/>
    <mergeCell ref="C138:C142"/>
    <mergeCell ref="F138:F142"/>
    <mergeCell ref="G138:G142"/>
    <mergeCell ref="H138:H142"/>
    <mergeCell ref="H134:H136"/>
    <mergeCell ref="I127:I128"/>
    <mergeCell ref="J127:J128"/>
    <mergeCell ref="K127:K128"/>
    <mergeCell ref="L127:L128"/>
    <mergeCell ref="M127:M128"/>
    <mergeCell ref="A126:H126"/>
    <mergeCell ref="A127:A128"/>
    <mergeCell ref="B127:B128"/>
    <mergeCell ref="C127:C128"/>
    <mergeCell ref="F127:F128"/>
    <mergeCell ref="G127:G128"/>
    <mergeCell ref="H127:H128"/>
    <mergeCell ref="A129:H129"/>
    <mergeCell ref="I134:I136"/>
    <mergeCell ref="J134:J136"/>
    <mergeCell ref="K134:K136"/>
    <mergeCell ref="L134:L136"/>
    <mergeCell ref="M134:M136"/>
    <mergeCell ref="A133:H133"/>
    <mergeCell ref="A134:A136"/>
    <mergeCell ref="B134:B136"/>
    <mergeCell ref="C134:C136"/>
    <mergeCell ref="F134:F136"/>
    <mergeCell ref="I105:I114"/>
    <mergeCell ref="J105:J114"/>
    <mergeCell ref="K105:K114"/>
    <mergeCell ref="L105:L114"/>
    <mergeCell ref="M105:M114"/>
    <mergeCell ref="A104:H104"/>
    <mergeCell ref="A105:A114"/>
    <mergeCell ref="B105:B114"/>
    <mergeCell ref="C105:C114"/>
    <mergeCell ref="F105:F114"/>
    <mergeCell ref="G105:G114"/>
    <mergeCell ref="H105:H114"/>
    <mergeCell ref="I94:I103"/>
    <mergeCell ref="J94:J103"/>
    <mergeCell ref="K94:K103"/>
    <mergeCell ref="L94:L103"/>
    <mergeCell ref="M94:M103"/>
    <mergeCell ref="A93:H93"/>
    <mergeCell ref="A94:A103"/>
    <mergeCell ref="B94:B103"/>
    <mergeCell ref="C94:C103"/>
    <mergeCell ref="F94:F103"/>
    <mergeCell ref="G94:G103"/>
    <mergeCell ref="H94:H103"/>
    <mergeCell ref="I82:I87"/>
    <mergeCell ref="J82:J87"/>
    <mergeCell ref="K82:K87"/>
    <mergeCell ref="L82:L87"/>
    <mergeCell ref="M82:M87"/>
    <mergeCell ref="A81:H81"/>
    <mergeCell ref="A82:A87"/>
    <mergeCell ref="B82:B87"/>
    <mergeCell ref="C82:C87"/>
    <mergeCell ref="F82:F87"/>
    <mergeCell ref="G82:G87"/>
    <mergeCell ref="H82:H87"/>
    <mergeCell ref="I71:I75"/>
    <mergeCell ref="J71:J75"/>
    <mergeCell ref="K71:K75"/>
    <mergeCell ref="L71:L75"/>
    <mergeCell ref="M71:M75"/>
    <mergeCell ref="A70:H70"/>
    <mergeCell ref="A71:A75"/>
    <mergeCell ref="B71:B75"/>
    <mergeCell ref="C71:C75"/>
    <mergeCell ref="F71:F75"/>
    <mergeCell ref="G71:G75"/>
    <mergeCell ref="H71:H75"/>
    <mergeCell ref="I121:I125"/>
    <mergeCell ref="J121:J125"/>
    <mergeCell ref="K121:K125"/>
    <mergeCell ref="L121:L125"/>
    <mergeCell ref="M121:M125"/>
    <mergeCell ref="A120:H120"/>
    <mergeCell ref="A121:A125"/>
    <mergeCell ref="B121:B125"/>
    <mergeCell ref="C121:C125"/>
    <mergeCell ref="F121:F125"/>
    <mergeCell ref="G121:G125"/>
    <mergeCell ref="H121:H125"/>
    <mergeCell ref="I116:I119"/>
    <mergeCell ref="J116:J119"/>
    <mergeCell ref="K116:K119"/>
    <mergeCell ref="L116:L119"/>
    <mergeCell ref="M116:M119"/>
    <mergeCell ref="A115:H115"/>
    <mergeCell ref="A116:A119"/>
    <mergeCell ref="B116:B119"/>
    <mergeCell ref="C116:C119"/>
    <mergeCell ref="F116:F119"/>
    <mergeCell ref="G116:G119"/>
    <mergeCell ref="H116:H119"/>
    <mergeCell ref="I89:I92"/>
    <mergeCell ref="J89:J92"/>
    <mergeCell ref="K89:K92"/>
    <mergeCell ref="L89:L92"/>
    <mergeCell ref="M89:M92"/>
    <mergeCell ref="A88:H88"/>
    <mergeCell ref="A89:A92"/>
    <mergeCell ref="B89:B92"/>
    <mergeCell ref="C89:C92"/>
    <mergeCell ref="F89:F92"/>
    <mergeCell ref="G89:G92"/>
    <mergeCell ref="H89:H92"/>
    <mergeCell ref="I77:I80"/>
    <mergeCell ref="J77:J80"/>
    <mergeCell ref="K77:K80"/>
    <mergeCell ref="L77:L80"/>
    <mergeCell ref="M77:M80"/>
    <mergeCell ref="A76:H76"/>
    <mergeCell ref="A77:A80"/>
    <mergeCell ref="B77:B80"/>
    <mergeCell ref="C77:C80"/>
    <mergeCell ref="F77:F80"/>
    <mergeCell ref="G77:G80"/>
    <mergeCell ref="H77:H80"/>
    <mergeCell ref="I67:I69"/>
    <mergeCell ref="J67:J69"/>
    <mergeCell ref="K67:K69"/>
    <mergeCell ref="L67:L69"/>
    <mergeCell ref="M67:M69"/>
    <mergeCell ref="A66:H66"/>
    <mergeCell ref="A67:A69"/>
    <mergeCell ref="B67:B69"/>
    <mergeCell ref="C67:C69"/>
    <mergeCell ref="F67:F69"/>
    <mergeCell ref="G67:G69"/>
    <mergeCell ref="H67:H69"/>
    <mergeCell ref="I63:I65"/>
    <mergeCell ref="J63:J65"/>
    <mergeCell ref="K63:K65"/>
    <mergeCell ref="L63:L65"/>
    <mergeCell ref="M63:M65"/>
    <mergeCell ref="A62:H62"/>
    <mergeCell ref="A63:A65"/>
    <mergeCell ref="B63:B65"/>
    <mergeCell ref="C63:C65"/>
    <mergeCell ref="F63:F65"/>
    <mergeCell ref="G63:G65"/>
    <mergeCell ref="H63:H65"/>
    <mergeCell ref="I60:I61"/>
    <mergeCell ref="J60:J61"/>
    <mergeCell ref="K60:K61"/>
    <mergeCell ref="L60:L61"/>
    <mergeCell ref="M60:M61"/>
    <mergeCell ref="A59:H59"/>
    <mergeCell ref="A60:A61"/>
    <mergeCell ref="B60:B61"/>
    <mergeCell ref="C60:C61"/>
    <mergeCell ref="F60:F61"/>
    <mergeCell ref="G60:G61"/>
    <mergeCell ref="H60:H61"/>
    <mergeCell ref="I52:I54"/>
    <mergeCell ref="J52:J54"/>
    <mergeCell ref="K52:K54"/>
    <mergeCell ref="L52:L54"/>
    <mergeCell ref="M52:M54"/>
    <mergeCell ref="A51:H51"/>
    <mergeCell ref="A52:A54"/>
    <mergeCell ref="B52:B54"/>
    <mergeCell ref="C52:C54"/>
    <mergeCell ref="F52:F54"/>
    <mergeCell ref="G52:G54"/>
    <mergeCell ref="H52:H54"/>
    <mergeCell ref="I49:I50"/>
    <mergeCell ref="J49:J50"/>
    <mergeCell ref="K49:K50"/>
    <mergeCell ref="L49:L50"/>
    <mergeCell ref="M49:M50"/>
    <mergeCell ref="A48:H48"/>
    <mergeCell ref="A49:A50"/>
    <mergeCell ref="B49:B50"/>
    <mergeCell ref="C49:C50"/>
    <mergeCell ref="F49:F50"/>
    <mergeCell ref="G49:G50"/>
    <mergeCell ref="H49:H50"/>
    <mergeCell ref="I45:I47"/>
    <mergeCell ref="J45:J47"/>
    <mergeCell ref="K45:K47"/>
    <mergeCell ref="L45:L47"/>
    <mergeCell ref="M45:M47"/>
    <mergeCell ref="A44:H44"/>
    <mergeCell ref="A45:A47"/>
    <mergeCell ref="B45:B47"/>
    <mergeCell ref="C45:C47"/>
    <mergeCell ref="F45:F47"/>
    <mergeCell ref="G45:G47"/>
    <mergeCell ref="H45:H47"/>
    <mergeCell ref="I42:I43"/>
    <mergeCell ref="J42:J43"/>
    <mergeCell ref="K42:K43"/>
    <mergeCell ref="L42:L43"/>
    <mergeCell ref="M42:M43"/>
    <mergeCell ref="A41:H41"/>
    <mergeCell ref="A42:A43"/>
    <mergeCell ref="B42:B43"/>
    <mergeCell ref="C42:C43"/>
    <mergeCell ref="F42:F43"/>
    <mergeCell ref="G42:G43"/>
    <mergeCell ref="H42:H43"/>
    <mergeCell ref="M38:M40"/>
    <mergeCell ref="L38:L40"/>
    <mergeCell ref="K38:K40"/>
    <mergeCell ref="J38:J40"/>
    <mergeCell ref="I38:I40"/>
    <mergeCell ref="A37:H37"/>
    <mergeCell ref="F38:F40"/>
    <mergeCell ref="G38:G40"/>
    <mergeCell ref="B38:B40"/>
    <mergeCell ref="A38:A40"/>
    <mergeCell ref="C38:C40"/>
    <mergeCell ref="H38:H40"/>
    <mergeCell ref="I35:I36"/>
    <mergeCell ref="J35:J36"/>
    <mergeCell ref="K35:K36"/>
    <mergeCell ref="L35:L36"/>
    <mergeCell ref="M35:M36"/>
    <mergeCell ref="A34:H34"/>
    <mergeCell ref="A35:A36"/>
    <mergeCell ref="B35:B36"/>
    <mergeCell ref="C35:C36"/>
    <mergeCell ref="F35:F36"/>
    <mergeCell ref="G35:G36"/>
    <mergeCell ref="H35:H36"/>
    <mergeCell ref="A31:M31"/>
    <mergeCell ref="A32:A33"/>
    <mergeCell ref="B32:B33"/>
    <mergeCell ref="C32:C33"/>
    <mergeCell ref="F32:F33"/>
    <mergeCell ref="G32:G33"/>
    <mergeCell ref="H32:H33"/>
    <mergeCell ref="I32:I33"/>
    <mergeCell ref="J32:J33"/>
    <mergeCell ref="K32:K33"/>
    <mergeCell ref="L32:L33"/>
    <mergeCell ref="M32:M33"/>
    <mergeCell ref="H15:H19"/>
    <mergeCell ref="I15:I19"/>
    <mergeCell ref="J15:J19"/>
    <mergeCell ref="K15:K19"/>
    <mergeCell ref="L15:L19"/>
    <mergeCell ref="M15:M19"/>
    <mergeCell ref="M28:M30"/>
    <mergeCell ref="A27:H27"/>
    <mergeCell ref="H28:H30"/>
    <mergeCell ref="I28:I30"/>
    <mergeCell ref="J28:J30"/>
    <mergeCell ref="K28:K30"/>
    <mergeCell ref="L28:L30"/>
    <mergeCell ref="A28:A30"/>
    <mergeCell ref="B28:B30"/>
    <mergeCell ref="C28:C30"/>
    <mergeCell ref="F28:F30"/>
    <mergeCell ref="G28:G30"/>
    <mergeCell ref="M21:M23"/>
    <mergeCell ref="A24:M24"/>
    <mergeCell ref="L7:L8"/>
    <mergeCell ref="A25:A26"/>
    <mergeCell ref="B25:B26"/>
    <mergeCell ref="C25:C26"/>
    <mergeCell ref="F25:F26"/>
    <mergeCell ref="J21:J23"/>
    <mergeCell ref="A21:A23"/>
    <mergeCell ref="B21:B23"/>
    <mergeCell ref="C21:C23"/>
    <mergeCell ref="F21:F23"/>
    <mergeCell ref="G21:G23"/>
    <mergeCell ref="J25:J26"/>
    <mergeCell ref="H21:H23"/>
    <mergeCell ref="I21:I23"/>
    <mergeCell ref="G25:G26"/>
    <mergeCell ref="K25:K26"/>
    <mergeCell ref="A20:M20"/>
    <mergeCell ref="A15:A19"/>
    <mergeCell ref="B15:B19"/>
    <mergeCell ref="C15:C19"/>
    <mergeCell ref="F15:F19"/>
    <mergeCell ref="G15:G19"/>
    <mergeCell ref="G7:G8"/>
    <mergeCell ref="H7:H8"/>
    <mergeCell ref="I7:I8"/>
    <mergeCell ref="J7:J8"/>
    <mergeCell ref="K7:K8"/>
    <mergeCell ref="M7:M8"/>
    <mergeCell ref="C2:F4"/>
    <mergeCell ref="H10:H13"/>
    <mergeCell ref="I10:I13"/>
    <mergeCell ref="A6:H6"/>
    <mergeCell ref="A9:H9"/>
    <mergeCell ref="J10:J13"/>
    <mergeCell ref="K10:K13"/>
    <mergeCell ref="L10:L13"/>
    <mergeCell ref="M10:M13"/>
    <mergeCell ref="A1:B4"/>
    <mergeCell ref="C1:M1"/>
    <mergeCell ref="A7:A8"/>
    <mergeCell ref="B7:B8"/>
    <mergeCell ref="C7:C8"/>
    <mergeCell ref="F7:F8"/>
    <mergeCell ref="I56:I58"/>
    <mergeCell ref="J56:J58"/>
    <mergeCell ref="K56:K58"/>
    <mergeCell ref="L56:L58"/>
    <mergeCell ref="M56:M58"/>
    <mergeCell ref="A14:H14"/>
    <mergeCell ref="A10:A13"/>
    <mergeCell ref="B10:B13"/>
    <mergeCell ref="C10:C13"/>
    <mergeCell ref="F10:F13"/>
    <mergeCell ref="G10:G13"/>
    <mergeCell ref="A55:H55"/>
    <mergeCell ref="A56:A58"/>
    <mergeCell ref="B56:B58"/>
    <mergeCell ref="C56:C58"/>
    <mergeCell ref="F56:F58"/>
    <mergeCell ref="G56:G58"/>
    <mergeCell ref="H56:H58"/>
    <mergeCell ref="L25:L26"/>
    <mergeCell ref="M25:M26"/>
    <mergeCell ref="H25:H26"/>
    <mergeCell ref="I25:I26"/>
    <mergeCell ref="K21:K23"/>
    <mergeCell ref="L21:L23"/>
  </mergeCells>
  <conditionalFormatting sqref="G24:I24 G28:G38 G48:I52 H28:H39 G41:I45 L4:L5 J5:K5 G2:I3 G5:H5 G15:G25 H15:H26 G7:H13 I5:I39 I55:I159 G56:H1048576 I161:I1048576 G165:I223">
    <cfRule type="cellIs" dxfId="3" priority="88" operator="equal">
      <formula>"Skipped"</formula>
    </cfRule>
  </conditionalFormatting>
  <conditionalFormatting sqref="J48:L52 J41:L45 J2:L39 J55:J159 L55:L159 J161:J558 K55:K558 L161:L558 J165:L223">
    <cfRule type="cellIs" dxfId="2" priority="32" operator="equal">
      <formula>"Skipped"</formula>
    </cfRule>
    <cfRule type="cellIs" dxfId="1" priority="89" operator="equal">
      <formula>"Failed"</formula>
    </cfRule>
    <cfRule type="cellIs" dxfId="0" priority="90" operator="equal">
      <formula>"Passed"</formula>
    </cfRule>
  </conditionalFormatting>
  <dataValidations count="4">
    <dataValidation type="list" allowBlank="1" showInputMessage="1" showErrorMessage="1" sqref="F224:F1048576">
      <formula1>"Passed, Failed"</formula1>
    </dataValidation>
    <dataValidation type="list" allowBlank="1" showInputMessage="1" showErrorMessage="1" sqref="L130:L132 L178:L188 L166:L171 L162:L163 L144:L145 L127:L128 L89:L91 L116:L118 L121:L125 L82:L86 L71:L74 L15:L19 L10:L13 G2:H3 L21:L23 L7:L8 L77:L79 L67:L68 L63:L64 L49:L50 L52 L42:L43 L45 L35:L36 L28:L30 L32:L33 L25:L26 L56:L58 L38:L39 L60 L94:L102 L105:L113 L134:L136 L138:L142 L147:L149 L151:L153 L155:L157 L159 L173:L176 L190:L194 L209:L214 L196:L207 G224:I1048576 L216:L223">
      <formula1>"Yes, No"</formula1>
    </dataValidation>
    <dataValidation type="list" allowBlank="1" showInputMessage="1" showErrorMessage="1" sqref="J89:J91 J178:J188 J166:J171 J162:J163 J159 J130:J132 J127:J128 J116:J118 J121:J125 J82:J86 J71:J74 J21:J22 J7:J8 J10:J11 J15:J16 J77:J79 J67:J68 J63:J64 J60 J38:J39 J49:J50 J52 J42:J43 J45 J35:J36 J28:J29 J32 J25 J56:J57 J94:J102 J105:J113 J134:J136 J138:J142 J147:J149 J151:J153 J155:J157 J144:J145 J173:J176 J190:J194 J196:J207 J209:J214 J216:J223">
      <formula1>"Passed, Failed, Skipped"</formula1>
    </dataValidation>
    <dataValidation type="list" allowBlank="1" showInputMessage="1" showErrorMessage="1" sqref="I89:I91 I178:I188 I166:I171 I162:I163 I159 I130:I132 I127:I128 I116:I118 I121:I125 I82:I86 I71:I74 I7:I8 I15:I19 I10:I13 I21:I23 I77:I79 I67:I68 I63:I64 I60 I38:I39 I49:I50 I52 I42:I43 I45 I35:I36 I28:I30 I32:I33 I25:I26 I56:I58 I94:I102 I105:I113 I134:I136 I138:I142 I147:I149 I151:I153 I155:I157 I144:I145 I173:I176 I190:I194 I196:I207 I209:I214 I216:I223">
      <formula1>"High,Medium,Low"</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General report</vt:lpstr>
      <vt:lpstr>Computer 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 Duong</cp:lastModifiedBy>
  <dcterms:created xsi:type="dcterms:W3CDTF">2014-04-03T02:06:30Z</dcterms:created>
  <dcterms:modified xsi:type="dcterms:W3CDTF">2018-07-06T02:10:55Z</dcterms:modified>
</cp:coreProperties>
</file>