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defaultThemeVersion="124226"/>
  <mc:AlternateContent xmlns:mc="http://schemas.openxmlformats.org/markup-compatibility/2006">
    <mc:Choice Requires="x15">
      <x15ac:absPath xmlns:x15ac="http://schemas.microsoft.com/office/spreadsheetml/2010/11/ac" url="C:\Users\Hai\Downloads\"/>
    </mc:Choice>
  </mc:AlternateContent>
  <xr:revisionPtr revIDLastSave="0" documentId="13_ncr:1_{B384F511-A7CF-4E9E-9808-4A66857026A5}" xr6:coauthVersionLast="47" xr6:coauthVersionMax="47" xr10:uidLastSave="{00000000-0000-0000-0000-000000000000}"/>
  <bookViews>
    <workbookView xWindow="-108" yWindow="-108" windowWidth="23256" windowHeight="12456" xr2:uid="{00000000-000D-0000-FFFF-FFFF00000000}"/>
  </bookViews>
  <sheets>
    <sheet name="Table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7" i="1" l="1"/>
  <c r="P37" i="1" s="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O36"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7" i="1"/>
  <c r="M8" i="1"/>
  <c r="M9" i="1" s="1"/>
  <c r="M10" i="1" s="1"/>
  <c r="M11" i="1" s="1"/>
  <c r="M12" i="1" s="1"/>
  <c r="M13" i="1" s="1"/>
  <c r="M14" i="1" s="1"/>
  <c r="M15" i="1" s="1"/>
  <c r="M16" i="1" s="1"/>
  <c r="M17" i="1" s="1"/>
  <c r="M18" i="1" s="1"/>
  <c r="M19" i="1" s="1"/>
  <c r="M20" i="1" s="1"/>
  <c r="M21" i="1" s="1"/>
  <c r="M22" i="1" s="1"/>
  <c r="M23" i="1" s="1"/>
  <c r="M24" i="1" s="1"/>
  <c r="M25" i="1" s="1"/>
  <c r="M26" i="1" s="1"/>
  <c r="M27" i="1" s="1"/>
  <c r="M28" i="1" s="1"/>
  <c r="M29" i="1" s="1"/>
  <c r="M30" i="1" s="1"/>
  <c r="M31" i="1" s="1"/>
  <c r="M32" i="1" s="1"/>
  <c r="M33" i="1" s="1"/>
  <c r="M34" i="1" s="1"/>
  <c r="M35" i="1" s="1"/>
  <c r="M36" i="1" s="1"/>
  <c r="N8" i="1"/>
  <c r="N9" i="1" s="1"/>
  <c r="N10" i="1" s="1"/>
  <c r="N11" i="1" s="1"/>
  <c r="N12" i="1" s="1"/>
  <c r="N13" i="1" s="1"/>
  <c r="N14" i="1" s="1"/>
  <c r="N15" i="1" s="1"/>
  <c r="N16" i="1" s="1"/>
  <c r="N17" i="1" s="1"/>
  <c r="N18" i="1" s="1"/>
  <c r="N19" i="1" s="1"/>
  <c r="N20" i="1" s="1"/>
  <c r="N21" i="1" s="1"/>
  <c r="N22" i="1" s="1"/>
  <c r="N23" i="1" s="1"/>
  <c r="N24" i="1" s="1"/>
  <c r="N25" i="1" s="1"/>
  <c r="N26" i="1" s="1"/>
  <c r="N27" i="1" s="1"/>
  <c r="N28" i="1" s="1"/>
  <c r="N29" i="1" s="1"/>
  <c r="N30" i="1" s="1"/>
  <c r="N31" i="1" s="1"/>
  <c r="N32" i="1" s="1"/>
  <c r="N33" i="1" s="1"/>
  <c r="N34" i="1" s="1"/>
  <c r="N35" i="1" s="1"/>
  <c r="N36" i="1" s="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6" i="1"/>
  <c r="F225" i="1"/>
  <c r="G225" i="1"/>
  <c r="H225" i="1"/>
  <c r="I225" i="1"/>
  <c r="J225" i="1"/>
  <c r="E225" i="1"/>
  <c r="A7" i="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K225" i="1" l="1"/>
</calcChain>
</file>

<file path=xl/sharedStrings.xml><?xml version="1.0" encoding="utf-8"?>
<sst xmlns="http://schemas.openxmlformats.org/spreadsheetml/2006/main" count="683" uniqueCount="506">
  <si>
    <t>Mã SV</t>
  </si>
  <si>
    <t>Họ đệm</t>
  </si>
  <si>
    <t>Tên</t>
  </si>
  <si>
    <t>Tổng điểm</t>
  </si>
  <si>
    <t>B23DCCN477</t>
  </si>
  <si>
    <t>Bùi Văn</t>
  </si>
  <si>
    <t>Lâm</t>
  </si>
  <si>
    <t>B24DCCN469</t>
  </si>
  <si>
    <t>Đinh Quý</t>
  </si>
  <si>
    <t>Quang</t>
  </si>
  <si>
    <t>B23DCAT175</t>
  </si>
  <si>
    <t>Vũ Đình</t>
  </si>
  <si>
    <t>Long</t>
  </si>
  <si>
    <t>B23DCCN441</t>
  </si>
  <si>
    <t>Dương Đăng</t>
  </si>
  <si>
    <t>Khoa</t>
  </si>
  <si>
    <t>B24DCCN193</t>
  </si>
  <si>
    <t>Phạm Minh</t>
  </si>
  <si>
    <t>Hằng</t>
  </si>
  <si>
    <t>B23DCCN077</t>
  </si>
  <si>
    <t>Nguyễn Ngọc</t>
  </si>
  <si>
    <t>Bảo</t>
  </si>
  <si>
    <t>B23DCVT249</t>
  </si>
  <si>
    <t>Trần Đức</t>
  </si>
  <si>
    <t>B24DCCN344</t>
  </si>
  <si>
    <t>Đồng Hà</t>
  </si>
  <si>
    <t>Linh</t>
  </si>
  <si>
    <t>B24DCAT095</t>
  </si>
  <si>
    <t>Lê Đình</t>
  </si>
  <si>
    <t>Hiếu</t>
  </si>
  <si>
    <t>B23DCKH006</t>
  </si>
  <si>
    <t>Phan Việt</t>
  </si>
  <si>
    <t>B23DCCN363</t>
  </si>
  <si>
    <t>Trần Trọng</t>
  </si>
  <si>
    <t>Hùng</t>
  </si>
  <si>
    <t>B23DCCN775</t>
  </si>
  <si>
    <t>Phan Tiến</t>
  </si>
  <si>
    <t>Thành</t>
  </si>
  <si>
    <t>B24DCCN130</t>
  </si>
  <si>
    <t>Nguyễn Phương</t>
  </si>
  <si>
    <t>Đông</t>
  </si>
  <si>
    <t>B23DCCN912</t>
  </si>
  <si>
    <t>Nguyễn Thị</t>
  </si>
  <si>
    <t>Uyên</t>
  </si>
  <si>
    <t>B23DCCN918</t>
  </si>
  <si>
    <t>Nguyễn Hữu</t>
  </si>
  <si>
    <t>Việt</t>
  </si>
  <si>
    <t>B24DCCN028</t>
  </si>
  <si>
    <t>Nguyễn Đức</t>
  </si>
  <si>
    <t>Anh</t>
  </si>
  <si>
    <t>B23DCCN925</t>
  </si>
  <si>
    <t>Bùi Quang</t>
  </si>
  <si>
    <t>Vinh</t>
  </si>
  <si>
    <t>B23DCCN499</t>
  </si>
  <si>
    <t>Lê Hải</t>
  </si>
  <si>
    <t>B22DCCN572</t>
  </si>
  <si>
    <t>Lê Đăng</t>
  </si>
  <si>
    <t>Ninh</t>
  </si>
  <si>
    <t>B24DCGA115</t>
  </si>
  <si>
    <t>Phạm Văn</t>
  </si>
  <si>
    <t>Phúc</t>
  </si>
  <si>
    <t>B23DCCN600</t>
  </si>
  <si>
    <t>Nguyễn Duy</t>
  </si>
  <si>
    <t>Nghĩa</t>
  </si>
  <si>
    <t>B23DCVT218</t>
  </si>
  <si>
    <t>Đào Văn</t>
  </si>
  <si>
    <t>Khang</t>
  </si>
  <si>
    <t>B24DCCE254</t>
  </si>
  <si>
    <t>B23DCCN415</t>
  </si>
  <si>
    <t>Lê Văn</t>
  </si>
  <si>
    <t>Huỳnh</t>
  </si>
  <si>
    <t>B23DCCN321</t>
  </si>
  <si>
    <t>Nguyễn Thị Thu</t>
  </si>
  <si>
    <t>Hoài</t>
  </si>
  <si>
    <t>B24DCCN072</t>
  </si>
  <si>
    <t>Dương Văn</t>
  </si>
  <si>
    <t>Chiến</t>
  </si>
  <si>
    <t>B23DCKH116</t>
  </si>
  <si>
    <t>Nguyễn Văn</t>
  </si>
  <si>
    <t>Thông</t>
  </si>
  <si>
    <t>B24DCCN627</t>
  </si>
  <si>
    <t>Vũ Đại</t>
  </si>
  <si>
    <t>Vương</t>
  </si>
  <si>
    <t>B23DCCN934</t>
  </si>
  <si>
    <t>Nguyễn Minh</t>
  </si>
  <si>
    <t>B23DCKH120</t>
  </si>
  <si>
    <t>Nguyễn Quốc</t>
  </si>
  <si>
    <t>Triệu</t>
  </si>
  <si>
    <t>B23DCKH068</t>
  </si>
  <si>
    <t>Trần Đào Trung</t>
  </si>
  <si>
    <t>Kiên</t>
  </si>
  <si>
    <t>B23DCCN360</t>
  </si>
  <si>
    <t>B23DCCN131</t>
  </si>
  <si>
    <t>Nguyễn Đình</t>
  </si>
  <si>
    <t>Đạt</t>
  </si>
  <si>
    <t>B23DCCN145</t>
  </si>
  <si>
    <t>Phạm Tuấn</t>
  </si>
  <si>
    <t>B23DCCN682</t>
  </si>
  <si>
    <t>Phạm Công Hồng</t>
  </si>
  <si>
    <t>Quân</t>
  </si>
  <si>
    <t>B24DCGA158</t>
  </si>
  <si>
    <t>Hà Quang</t>
  </si>
  <si>
    <t>Tùng</t>
  </si>
  <si>
    <t>B23DCKH040</t>
  </si>
  <si>
    <t>B24DCCN330</t>
  </si>
  <si>
    <t>Nguyễn Đức Hoàng</t>
  </si>
  <si>
    <t>B23DCCN433</t>
  </si>
  <si>
    <t>Trần Văn</t>
  </si>
  <si>
    <t>Khánh</t>
  </si>
  <si>
    <t>B23DCVT150</t>
  </si>
  <si>
    <t>Bùi Trí</t>
  </si>
  <si>
    <t>B23DCCN730</t>
  </si>
  <si>
    <t>Nguyễn Hữu Anh</t>
  </si>
  <si>
    <t>Tài</t>
  </si>
  <si>
    <t>B24DCKH011</t>
  </si>
  <si>
    <t>Vương Trí</t>
  </si>
  <si>
    <t>Bách</t>
  </si>
  <si>
    <t>B23DCCN237</t>
  </si>
  <si>
    <t>Hoàng Đình</t>
  </si>
  <si>
    <t>Duy</t>
  </si>
  <si>
    <t>B23DCCN709</t>
  </si>
  <si>
    <t>Đỗ Xuân</t>
  </si>
  <si>
    <t>Sang</t>
  </si>
  <si>
    <t>B23DCCN361</t>
  </si>
  <si>
    <t>Nguyễn Xuân</t>
  </si>
  <si>
    <t>B22DCAT302</t>
  </si>
  <si>
    <t>Trí</t>
  </si>
  <si>
    <t>B24DCKD003</t>
  </si>
  <si>
    <t>Hoàng Đinh Tuấn</t>
  </si>
  <si>
    <t>B23DCCN264</t>
  </si>
  <si>
    <t>Nguyễn Thị Ngọc</t>
  </si>
  <si>
    <t>Hà</t>
  </si>
  <si>
    <t>B23DCCN822</t>
  </si>
  <si>
    <t>Phạm Bá</t>
  </si>
  <si>
    <t>Tiến</t>
  </si>
  <si>
    <t>B23DCCN952</t>
  </si>
  <si>
    <t>Nguyễn Thị Yến</t>
  </si>
  <si>
    <t>Vy</t>
  </si>
  <si>
    <t>B23DCKH021</t>
  </si>
  <si>
    <t>B23DCKH044</t>
  </si>
  <si>
    <t>Lê Việt</t>
  </si>
  <si>
    <t>Hoàng</t>
  </si>
  <si>
    <t>B24DCCN004</t>
  </si>
  <si>
    <t>Đỗ Thành</t>
  </si>
  <si>
    <t>An</t>
  </si>
  <si>
    <t>B22DCCN925</t>
  </si>
  <si>
    <t>Mai Hoàng</t>
  </si>
  <si>
    <t>Xuân</t>
  </si>
  <si>
    <t>B23DCCN359</t>
  </si>
  <si>
    <t>Nguyễn Chí</t>
  </si>
  <si>
    <t>B22DCCN290</t>
  </si>
  <si>
    <t>Lưu Minh</t>
  </si>
  <si>
    <t>Hiển</t>
  </si>
  <si>
    <t>B23DCCE082</t>
  </si>
  <si>
    <t>Vũ Minh</t>
  </si>
  <si>
    <t>Sáng</t>
  </si>
  <si>
    <t>B23DCCN685</t>
  </si>
  <si>
    <t>Đặng Thanh</t>
  </si>
  <si>
    <t>B24DCCE284</t>
  </si>
  <si>
    <t>Nguyễn Hoàng</t>
  </si>
  <si>
    <t>B23DCCN027</t>
  </si>
  <si>
    <t>Lê Minh</t>
  </si>
  <si>
    <t>B23DCCN480</t>
  </si>
  <si>
    <t>Trần Quang</t>
  </si>
  <si>
    <t>B24DCCN046</t>
  </si>
  <si>
    <t>Trần Đức Việt</t>
  </si>
  <si>
    <t>B23DCCN079</t>
  </si>
  <si>
    <t>Nguyễn Văn Gia</t>
  </si>
  <si>
    <t>B23DCCN915</t>
  </si>
  <si>
    <t>Đỗ Đình</t>
  </si>
  <si>
    <t>B23DCCN643</t>
  </si>
  <si>
    <t>Đỗ Trọng</t>
  </si>
  <si>
    <t>Phong</t>
  </si>
  <si>
    <t>B23DCCN686</t>
  </si>
  <si>
    <t>Đặng Xuân</t>
  </si>
  <si>
    <t>B23DCKH103</t>
  </si>
  <si>
    <t>Phạm Thanh</t>
  </si>
  <si>
    <t>Tân</t>
  </si>
  <si>
    <t>B23DCCN125</t>
  </si>
  <si>
    <t>B24DCAT169</t>
  </si>
  <si>
    <t>Nguyễn Hải</t>
  </si>
  <si>
    <t>B23DCCN103</t>
  </si>
  <si>
    <t>Vũ Thành</t>
  </si>
  <si>
    <t>Công</t>
  </si>
  <si>
    <t>B23DCCN199</t>
  </si>
  <si>
    <t>Hoàng Văn</t>
  </si>
  <si>
    <t>Dũng</t>
  </si>
  <si>
    <t>B24DCAT190</t>
  </si>
  <si>
    <t>Nguyễn Bình</t>
  </si>
  <si>
    <t>Minh</t>
  </si>
  <si>
    <t>B23DCCN809</t>
  </si>
  <si>
    <t>Lê Thanh</t>
  </si>
  <si>
    <t>Thủy</t>
  </si>
  <si>
    <t>B24DCPT241</t>
  </si>
  <si>
    <t>B23DCKH038</t>
  </si>
  <si>
    <t>Đỗ Trần</t>
  </si>
  <si>
    <t>B22DCAT268</t>
  </si>
  <si>
    <t>Nguyễn Anh</t>
  </si>
  <si>
    <t>Tuấn</t>
  </si>
  <si>
    <t>B23DCCN924</t>
  </si>
  <si>
    <t>Trần Ngọc</t>
  </si>
  <si>
    <t>B23DCCN599</t>
  </si>
  <si>
    <t>B23DCCE076</t>
  </si>
  <si>
    <t>Niêm</t>
  </si>
  <si>
    <t>B23DCCE088</t>
  </si>
  <si>
    <t>Nguyễn Tiến</t>
  </si>
  <si>
    <t>Thắng</t>
  </si>
  <si>
    <t>B23DCCN312</t>
  </si>
  <si>
    <t>Trần Trung</t>
  </si>
  <si>
    <t>B23DCCE068</t>
  </si>
  <si>
    <t>Đoàn Hoàng</t>
  </si>
  <si>
    <t>Nam</t>
  </si>
  <si>
    <t>B23DCCN793</t>
  </si>
  <si>
    <t>Lê Thành</t>
  </si>
  <si>
    <t>B23DCAT139</t>
  </si>
  <si>
    <t>Dương Thị Ngọc</t>
  </si>
  <si>
    <t>Huyền</t>
  </si>
  <si>
    <t>B23DCCN412</t>
  </si>
  <si>
    <t>Vũ Quang</t>
  </si>
  <si>
    <t>Huy</t>
  </si>
  <si>
    <t>B23DCCN832</t>
  </si>
  <si>
    <t>Toàn</t>
  </si>
  <si>
    <t>B23DCVT171</t>
  </si>
  <si>
    <t>Lê Huy</t>
  </si>
  <si>
    <t>B24DCCE248</t>
  </si>
  <si>
    <t>B23DCVT019</t>
  </si>
  <si>
    <t>Lưu Đức</t>
  </si>
  <si>
    <t>B23DCCN104</t>
  </si>
  <si>
    <t>Phạm Đức</t>
  </si>
  <si>
    <t>Của</t>
  </si>
  <si>
    <t>B23DCCN731</t>
  </si>
  <si>
    <t>Nguyễn Tuấn</t>
  </si>
  <si>
    <t>B23DCCE048</t>
  </si>
  <si>
    <t>Vũ Quốc</t>
  </si>
  <si>
    <t>Khải</t>
  </si>
  <si>
    <t>B23DCCN226</t>
  </si>
  <si>
    <t>Phùng Văn</t>
  </si>
  <si>
    <t>Dương</t>
  </si>
  <si>
    <t>B23DCCN343</t>
  </si>
  <si>
    <t>Phạm Huy</t>
  </si>
  <si>
    <t>B23DCCE094</t>
  </si>
  <si>
    <t>Trường</t>
  </si>
  <si>
    <t>B24DCCN598</t>
  </si>
  <si>
    <t>B23DCCN683</t>
  </si>
  <si>
    <t>B22DCCN805</t>
  </si>
  <si>
    <t>Vương Thu</t>
  </si>
  <si>
    <t>Thảo</t>
  </si>
  <si>
    <t>B23DCCN461</t>
  </si>
  <si>
    <t>Lê Trung</t>
  </si>
  <si>
    <t>B23DCCE100</t>
  </si>
  <si>
    <t>Phạm Quang</t>
  </si>
  <si>
    <t>B23DCCN349</t>
  </si>
  <si>
    <t>Cao Công</t>
  </si>
  <si>
    <t>Hoè</t>
  </si>
  <si>
    <t>B23DCCN419</t>
  </si>
  <si>
    <t>Dương Minh</t>
  </si>
  <si>
    <t>B23DCAT012</t>
  </si>
  <si>
    <t>B23DCCN873</t>
  </si>
  <si>
    <t>Nguyễn Bá</t>
  </si>
  <si>
    <t>Tú</t>
  </si>
  <si>
    <t>B23DCCE013</t>
  </si>
  <si>
    <t>Đinh Thành</t>
  </si>
  <si>
    <t>B23DCCN119</t>
  </si>
  <si>
    <t>Đăng</t>
  </si>
  <si>
    <t>B23DCCN010</t>
  </si>
  <si>
    <t>B24DCCC079</t>
  </si>
  <si>
    <t>Lê Xuân</t>
  </si>
  <si>
    <t>B24DCKH043</t>
  </si>
  <si>
    <t>Nguyễn Lê</t>
  </si>
  <si>
    <t>B24DCCE130</t>
  </si>
  <si>
    <t>B22DCCN479</t>
  </si>
  <si>
    <t>B23DCCN872</t>
  </si>
  <si>
    <t>B23DCCN243</t>
  </si>
  <si>
    <t>Nguyễn Hữu Khánh</t>
  </si>
  <si>
    <t>B23DCVT071</t>
  </si>
  <si>
    <t>Nguyễn Phú</t>
  </si>
  <si>
    <t>Đại</t>
  </si>
  <si>
    <t>B23DCKH117</t>
  </si>
  <si>
    <t>Nghiêm Viết Đức</t>
  </si>
  <si>
    <t>B23DCCN479</t>
  </si>
  <si>
    <t>Nguyễn Công</t>
  </si>
  <si>
    <t>B23DCCE069</t>
  </si>
  <si>
    <t>B23DCCN783</t>
  </si>
  <si>
    <t>Tạ Thanh</t>
  </si>
  <si>
    <t>Thiên</t>
  </si>
  <si>
    <t>B23DCCE012</t>
  </si>
  <si>
    <t>Đặng Văn</t>
  </si>
  <si>
    <t>B23DCCN615</t>
  </si>
  <si>
    <t>Nguyên</t>
  </si>
  <si>
    <t>B24DCCE031</t>
  </si>
  <si>
    <t>Nguyễn Chính</t>
  </si>
  <si>
    <t>Biên</t>
  </si>
  <si>
    <t>B23DCCN705</t>
  </si>
  <si>
    <t>Dương Xuân</t>
  </si>
  <si>
    <t>Quỳnh</t>
  </si>
  <si>
    <t>B24DCCE033</t>
  </si>
  <si>
    <t>Tạ Dũng</t>
  </si>
  <si>
    <t>Bình</t>
  </si>
  <si>
    <t>B23DCVT051</t>
  </si>
  <si>
    <t>Hà Đình</t>
  </si>
  <si>
    <t>B23DCAT217</t>
  </si>
  <si>
    <t>Trần Thị Vân</t>
  </si>
  <si>
    <t>Ngọc</t>
  </si>
  <si>
    <t>B23DCCN684</t>
  </si>
  <si>
    <t>B22DCCN413</t>
  </si>
  <si>
    <t>Nguyễn Khải</t>
  </si>
  <si>
    <t>Hưng</t>
  </si>
  <si>
    <t>B23DCKH049</t>
  </si>
  <si>
    <t>Hồng</t>
  </si>
  <si>
    <t>B23DCCE001</t>
  </si>
  <si>
    <t>Bùi Nguyễn Thái</t>
  </si>
  <si>
    <t>B23DCCN275</t>
  </si>
  <si>
    <t>Hải</t>
  </si>
  <si>
    <t>B22DCVT415</t>
  </si>
  <si>
    <t>B24DCCC047</t>
  </si>
  <si>
    <t>Phạm Hải</t>
  </si>
  <si>
    <t>B23DCKH097</t>
  </si>
  <si>
    <t>Nguyễn Văn Ngọc</t>
  </si>
  <si>
    <t>San</t>
  </si>
  <si>
    <t>B23DCVT174</t>
  </si>
  <si>
    <t>B23DCCN261</t>
  </si>
  <si>
    <t>Phạm Duy</t>
  </si>
  <si>
    <t>Giang</t>
  </si>
  <si>
    <t>B23DCCN332</t>
  </si>
  <si>
    <t>Mai Anh</t>
  </si>
  <si>
    <t>B23DCCN627</t>
  </si>
  <si>
    <t>Trần Hữu</t>
  </si>
  <si>
    <t>Nhật</t>
  </si>
  <si>
    <t>B23DCKH104</t>
  </si>
  <si>
    <t>Đỗ Quốc</t>
  </si>
  <si>
    <t>Tấn</t>
  </si>
  <si>
    <t>B22DCDT308</t>
  </si>
  <si>
    <t>Thiện</t>
  </si>
  <si>
    <t>B24DCCN436</t>
  </si>
  <si>
    <t>Dương Hải</t>
  </si>
  <si>
    <t>B24DCCN502</t>
  </si>
  <si>
    <t>Nguyễn Trung</t>
  </si>
  <si>
    <t>Sơn</t>
  </si>
  <si>
    <t>B22DCCN541</t>
  </si>
  <si>
    <t>Ong Thế</t>
  </si>
  <si>
    <t>B23DCCN892</t>
  </si>
  <si>
    <t>B24DCKH005</t>
  </si>
  <si>
    <t>Lê Hoàng</t>
  </si>
  <si>
    <t>B24DCCE180</t>
  </si>
  <si>
    <t>Lê Anh</t>
  </si>
  <si>
    <t>B22DCVT549</t>
  </si>
  <si>
    <t>Phí Thị</t>
  </si>
  <si>
    <t>Thúy</t>
  </si>
  <si>
    <t>B23DCCN476</t>
  </si>
  <si>
    <t>Triệu Tuyên</t>
  </si>
  <si>
    <t>Kỳ</t>
  </si>
  <si>
    <t>B24DCCN109</t>
  </si>
  <si>
    <t>Hoàng Minh</t>
  </si>
  <si>
    <t>B23DCCN171</t>
  </si>
  <si>
    <t>Đức</t>
  </si>
  <si>
    <t>B23DCCE043</t>
  </si>
  <si>
    <t>Cao Ngọc</t>
  </si>
  <si>
    <t>B24DCCE008</t>
  </si>
  <si>
    <t>Hoa Quang Hoàng</t>
  </si>
  <si>
    <t>B24DCCN041</t>
  </si>
  <si>
    <t>Phạm Hoàng</t>
  </si>
  <si>
    <t>B23DCCN369</t>
  </si>
  <si>
    <t>B24DCCN583</t>
  </si>
  <si>
    <t>B23DCAT034</t>
  </si>
  <si>
    <t>Trần Quốc</t>
  </si>
  <si>
    <t>Cường</t>
  </si>
  <si>
    <t>B23DCKH101</t>
  </si>
  <si>
    <t>Thân Văn</t>
  </si>
  <si>
    <t>Sỹ</t>
  </si>
  <si>
    <t>B23DCAT333</t>
  </si>
  <si>
    <t>Vũ Khánh</t>
  </si>
  <si>
    <t>Vân</t>
  </si>
  <si>
    <t>B24DCVN064</t>
  </si>
  <si>
    <t>Trần Duy</t>
  </si>
  <si>
    <t>Mạnh</t>
  </si>
  <si>
    <t>B24DCCE073</t>
  </si>
  <si>
    <t>Giang Khương</t>
  </si>
  <si>
    <t>B23DCCE033</t>
  </si>
  <si>
    <t>B22DCPT169</t>
  </si>
  <si>
    <t>B24DCCN462</t>
  </si>
  <si>
    <t>B23DCCN857</t>
  </si>
  <si>
    <t>Trung</t>
  </si>
  <si>
    <t>B22DCCN470</t>
  </si>
  <si>
    <t>Khởi</t>
  </si>
  <si>
    <t>B23DCCN864</t>
  </si>
  <si>
    <t>B23DCCN644</t>
  </si>
  <si>
    <t>Lê Cao</t>
  </si>
  <si>
    <t>B24DCCN177</t>
  </si>
  <si>
    <t>Hồ Hương</t>
  </si>
  <si>
    <t>B23DCCN344</t>
  </si>
  <si>
    <t>Tạ Việt</t>
  </si>
  <si>
    <t>B24DCCE123</t>
  </si>
  <si>
    <t>Nguyễn Thị Thanh</t>
  </si>
  <si>
    <t>Hương</t>
  </si>
  <si>
    <t>B24DCCE131</t>
  </si>
  <si>
    <t>Phạm Gia</t>
  </si>
  <si>
    <t>B23DCCN851</t>
  </si>
  <si>
    <t>Trọng</t>
  </si>
  <si>
    <t>B23DCCN159</t>
  </si>
  <si>
    <t>Mai Thu</t>
  </si>
  <si>
    <t>Dịu</t>
  </si>
  <si>
    <t>B24DCCN539</t>
  </si>
  <si>
    <t>Vũ Viết</t>
  </si>
  <si>
    <t>B24DCKH116</t>
  </si>
  <si>
    <t>Phạm Xuân</t>
  </si>
  <si>
    <t>B23DCKH010</t>
  </si>
  <si>
    <t>Lê Khắc</t>
  </si>
  <si>
    <t>Chí</t>
  </si>
  <si>
    <t>B23DCCN143</t>
  </si>
  <si>
    <t>Nguyễn Viết Tấn</t>
  </si>
  <si>
    <t>B24DCCE103</t>
  </si>
  <si>
    <t>Trần Huy</t>
  </si>
  <si>
    <t>B23DCCN112</t>
  </si>
  <si>
    <t>B22DCVT073</t>
  </si>
  <si>
    <t>Trần Tuấn</t>
  </si>
  <si>
    <t>B24DCGA142</t>
  </si>
  <si>
    <t>B24DCKH074</t>
  </si>
  <si>
    <t>Phạm Hà</t>
  </si>
  <si>
    <t>B24DCCE115</t>
  </si>
  <si>
    <t>B22DCPT245</t>
  </si>
  <si>
    <t>Hoàng Mạnh</t>
  </si>
  <si>
    <t>B24DCCN607</t>
  </si>
  <si>
    <t>Đặng Nguyễn Hồng</t>
  </si>
  <si>
    <t>B24DCGA028</t>
  </si>
  <si>
    <t>B23DCPT133</t>
  </si>
  <si>
    <t>Vũ Mạnh</t>
  </si>
  <si>
    <t>B23DCCN004</t>
  </si>
  <si>
    <t>B23DCAT153</t>
  </si>
  <si>
    <t>Nguyễn Đăng</t>
  </si>
  <si>
    <t>B23DCAT242</t>
  </si>
  <si>
    <t>Tô Thanh</t>
  </si>
  <si>
    <t>Phương</t>
  </si>
  <si>
    <t>B23DCCN728</t>
  </si>
  <si>
    <t>Hoàng Đức</t>
  </si>
  <si>
    <t>B23DCAT211</t>
  </si>
  <si>
    <t>B23DCCN584</t>
  </si>
  <si>
    <t>B24DCCE164</t>
  </si>
  <si>
    <t>Đồng Mai</t>
  </si>
  <si>
    <t>B23DCCN471</t>
  </si>
  <si>
    <t>Cát Hoàng</t>
  </si>
  <si>
    <t>Kiệt</t>
  </si>
  <si>
    <t>B24DCCC251</t>
  </si>
  <si>
    <t>B23DCAT253</t>
  </si>
  <si>
    <t>Vũ Văn</t>
  </si>
  <si>
    <t>B24DCCE054</t>
  </si>
  <si>
    <t>B23DCKD040</t>
  </si>
  <si>
    <t>Lương</t>
  </si>
  <si>
    <t>B22DCCN504</t>
  </si>
  <si>
    <t>Phạm Ngọc</t>
  </si>
  <si>
    <t>B24DCGA082</t>
  </si>
  <si>
    <t>Ngô Văn</t>
  </si>
  <si>
    <t>B23DCAT060</t>
  </si>
  <si>
    <t>Đinh Thế</t>
  </si>
  <si>
    <t>B24DCKH072</t>
  </si>
  <si>
    <t>B24DCCN510</t>
  </si>
  <si>
    <t>B24DCKH093</t>
  </si>
  <si>
    <t>Ninh Trần Thư</t>
  </si>
  <si>
    <t>Ngân</t>
  </si>
  <si>
    <t>B23DCCC038</t>
  </si>
  <si>
    <t>Định</t>
  </si>
  <si>
    <t>B23DCCN271</t>
  </si>
  <si>
    <t>B22DCVT229</t>
  </si>
  <si>
    <t>Phạm Thế</t>
  </si>
  <si>
    <t>B24DCVN074</t>
  </si>
  <si>
    <t>B23DCCN273</t>
  </si>
  <si>
    <t>Ngô Thanh</t>
  </si>
  <si>
    <t>B24DCCE117</t>
  </si>
  <si>
    <t>Đồng Việt</t>
  </si>
  <si>
    <t>B22DCDT238</t>
  </si>
  <si>
    <t>Dương Sơn</t>
  </si>
  <si>
    <t>B23DCCN779</t>
  </si>
  <si>
    <t>Phạm Đình</t>
  </si>
  <si>
    <t>Thi</t>
  </si>
  <si>
    <t>B23DCAT013</t>
  </si>
  <si>
    <t>Nguyễn Lê Kỳ</t>
  </si>
  <si>
    <t>B23DCVT414</t>
  </si>
  <si>
    <t>B24DCCE152</t>
  </si>
  <si>
    <t>Khương</t>
  </si>
  <si>
    <t>B22DCKH119</t>
  </si>
  <si>
    <t>B24DCCE258</t>
  </si>
  <si>
    <t>Mai Đức</t>
  </si>
  <si>
    <t>B22DCVT034</t>
  </si>
  <si>
    <t>B22DCDT075</t>
  </si>
  <si>
    <t>Dương Thành</t>
  </si>
  <si>
    <t>STT</t>
  </si>
  <si>
    <t>Bài 1</t>
  </si>
  <si>
    <t>Bài 2</t>
  </si>
  <si>
    <t>Bài 3</t>
  </si>
  <si>
    <t>Bài 4</t>
  </si>
  <si>
    <t>Bài 5</t>
  </si>
  <si>
    <t>Bài 6</t>
  </si>
  <si>
    <t>HỌC VIỆN CÔNG NGHỆ BƯU CHÍNH VIỄN THÔNG</t>
  </si>
  <si>
    <t>KHOA</t>
  </si>
  <si>
    <t>CÔNG NGHỆ THÔNG TIN I</t>
  </si>
  <si>
    <t>Kỳ thi:</t>
  </si>
  <si>
    <t>Cấp chứng chỉ Thuật toán và Ứng dụng Samsung 2025</t>
  </si>
  <si>
    <t>BẢNG ĐIỂM DỰ THI</t>
  </si>
  <si>
    <t>Ngày thi: 14 tháng 09 năm 2025</t>
  </si>
  <si>
    <t>Trung bình</t>
  </si>
  <si>
    <t>Số lượng</t>
  </si>
  <si>
    <t>Min</t>
  </si>
  <si>
    <t>Max</t>
  </si>
  <si>
    <t>Label</t>
  </si>
  <si>
    <t>Tổng</t>
  </si>
  <si>
    <t>*Ghi chú:
1. Các bạn đạt tổng điểm 160 trở lên được xét cấp Chứng chỉ. 
2. Điểm từng câu của các bạn được làm tròn về phần nguyên. 
3. Có 06 cột ứng với điểm số 6 bài. Điểm số mỗi bài được làm tròn về số nguyên
- Trường hợp sinh viên có làm bài đó, nhưng không đúng test nào: Cột tương ứng ghi điểm 0
- Trường hợp sinh viên không làm bài đó: Cột điểm tương ứng với bài đó không ghi gì</t>
  </si>
  <si>
    <r>
      <t xml:space="preserve">Danh sách gồm 219 sinh viên
</t>
    </r>
    <r>
      <rPr>
        <i/>
        <sz val="13"/>
        <color rgb="FF000000"/>
        <rFont val="Times New Roman"/>
        <family val="1"/>
      </rPr>
      <t>Trong đó: Đạt 134/219 = 61.18%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</si>
</sst>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Times New Roman"/>
      <charset val="204"/>
    </font>
    <font>
      <b/>
      <sz val="13"/>
      <name val="Times New Roman"/>
      <family val="1"/>
    </font>
    <font>
      <sz val="13"/>
      <color rgb="FF000000"/>
      <name val="Times New Roman"/>
      <family val="1"/>
    </font>
    <font>
      <sz val="13"/>
      <name val="Times New Roman"/>
      <family val="1"/>
    </font>
    <font>
      <b/>
      <sz val="13"/>
      <color rgb="FF000099"/>
      <name val="Times New Roman"/>
      <family val="1"/>
    </font>
    <font>
      <b/>
      <sz val="13"/>
      <color rgb="FF000000"/>
      <name val="Times New Roman"/>
      <family val="1"/>
    </font>
    <font>
      <b/>
      <sz val="12"/>
      <color rgb="FF000000"/>
      <name val="Times New Roman"/>
      <family val="1"/>
    </font>
    <font>
      <b/>
      <sz val="14"/>
      <color rgb="FF000000"/>
      <name val="Times New Roman"/>
      <family val="1"/>
    </font>
    <font>
      <sz val="12"/>
      <color rgb="FF000000"/>
      <name val="Times New Roman"/>
      <family val="1"/>
    </font>
    <font>
      <b/>
      <i/>
      <sz val="13"/>
      <color rgb="FF000000"/>
      <name val="Times New Roman"/>
      <family val="1"/>
    </font>
    <font>
      <i/>
      <sz val="13"/>
      <color rgb="FF000000"/>
      <name val="Times New Roman"/>
      <family val="1"/>
    </font>
  </fonts>
  <fills count="5">
    <fill>
      <patternFill patternType="none"/>
    </fill>
    <fill>
      <patternFill patternType="gray125"/>
    </fill>
    <fill>
      <patternFill patternType="solid">
        <fgColor rgb="FFDAEDF3"/>
      </patternFill>
    </fill>
    <fill>
      <patternFill patternType="solid">
        <fgColor theme="6" tint="0.39997558519241921"/>
        <bgColor indexed="64"/>
      </patternFill>
    </fill>
    <fill>
      <patternFill patternType="solid">
        <fgColor theme="0"/>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36">
    <xf numFmtId="0" fontId="0" fillId="0" borderId="0" xfId="0" applyAlignment="1">
      <alignment horizontal="left" vertical="top"/>
    </xf>
    <xf numFmtId="0" fontId="2" fillId="0" borderId="0" xfId="0" applyFont="1" applyAlignment="1">
      <alignment horizontal="left" vertical="center"/>
    </xf>
    <xf numFmtId="0" fontId="3" fillId="2" borderId="1" xfId="0" applyFont="1" applyFill="1" applyBorder="1" applyAlignment="1">
      <alignment horizontal="left" vertical="center" wrapText="1"/>
    </xf>
    <xf numFmtId="1" fontId="2" fillId="2" borderId="1" xfId="0" applyNumberFormat="1" applyFont="1" applyFill="1" applyBorder="1" applyAlignment="1">
      <alignment horizontal="center" vertical="center" shrinkToFit="1"/>
    </xf>
    <xf numFmtId="1" fontId="4" fillId="2" borderId="1" xfId="0" applyNumberFormat="1" applyFont="1" applyFill="1" applyBorder="1" applyAlignment="1">
      <alignment horizontal="center" vertical="center" shrinkToFit="1"/>
    </xf>
    <xf numFmtId="0" fontId="2"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1" fontId="2" fillId="0" borderId="1" xfId="0" applyNumberFormat="1" applyFont="1" applyBorder="1" applyAlignment="1">
      <alignment horizontal="center" vertical="center" shrinkToFit="1"/>
    </xf>
    <xf numFmtId="0" fontId="2" fillId="0" borderId="0" xfId="0" applyFont="1" applyAlignment="1">
      <alignment horizontal="center" vertical="center"/>
    </xf>
    <xf numFmtId="0" fontId="5" fillId="3" borderId="0" xfId="0" applyFont="1" applyFill="1" applyAlignment="1">
      <alignment horizontal="center" vertical="center"/>
    </xf>
    <xf numFmtId="0" fontId="1" fillId="3" borderId="1" xfId="0" applyFont="1" applyFill="1" applyBorder="1" applyAlignment="1">
      <alignment horizontal="center" vertical="center" wrapText="1"/>
    </xf>
    <xf numFmtId="0" fontId="2" fillId="0" borderId="2" xfId="0" applyFont="1" applyBorder="1" applyAlignment="1">
      <alignment horizontal="center" vertical="center"/>
    </xf>
    <xf numFmtId="0" fontId="5" fillId="0" borderId="0" xfId="0" applyFont="1" applyAlignment="1">
      <alignment vertical="center"/>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0" borderId="3" xfId="0" applyFont="1" applyBorder="1" applyAlignment="1">
      <alignment horizontal="center" vertical="center" wrapText="1"/>
    </xf>
    <xf numFmtId="0" fontId="6" fillId="0" borderId="0" xfId="0" applyFont="1" applyAlignment="1">
      <alignment horizontal="left" vertical="center"/>
    </xf>
    <xf numFmtId="0" fontId="6" fillId="0" borderId="0" xfId="0" applyFont="1" applyAlignment="1">
      <alignment horizontal="right" vertical="center"/>
    </xf>
    <xf numFmtId="0" fontId="2" fillId="0" borderId="4" xfId="0" applyFont="1" applyBorder="1" applyAlignment="1">
      <alignment horizontal="center" vertical="center"/>
    </xf>
    <xf numFmtId="0" fontId="3" fillId="0" borderId="5" xfId="0" applyFont="1" applyBorder="1" applyAlignment="1">
      <alignment horizontal="center" vertical="center" wrapText="1"/>
    </xf>
    <xf numFmtId="0" fontId="3" fillId="0" borderId="6" xfId="0" applyFont="1" applyBorder="1" applyAlignment="1">
      <alignment horizontal="left" vertical="center" wrapText="1"/>
    </xf>
    <xf numFmtId="0" fontId="2" fillId="0" borderId="6" xfId="0" applyFont="1" applyBorder="1" applyAlignment="1">
      <alignment horizontal="left" vertical="center" wrapText="1"/>
    </xf>
    <xf numFmtId="1" fontId="2" fillId="0" borderId="6" xfId="0" applyNumberFormat="1" applyFont="1" applyBorder="1" applyAlignment="1">
      <alignment horizontal="center" vertical="center" shrinkToFit="1"/>
    </xf>
    <xf numFmtId="0" fontId="5" fillId="0" borderId="2" xfId="0" applyFont="1" applyBorder="1" applyAlignment="1">
      <alignment horizontal="center" vertical="center"/>
    </xf>
    <xf numFmtId="2" fontId="5" fillId="0" borderId="2" xfId="0" applyNumberFormat="1" applyFont="1" applyBorder="1" applyAlignment="1">
      <alignment horizontal="center" vertical="center"/>
    </xf>
    <xf numFmtId="1" fontId="4" fillId="4" borderId="1" xfId="0" applyNumberFormat="1" applyFont="1" applyFill="1" applyBorder="1" applyAlignment="1">
      <alignment horizontal="center" vertical="center" shrinkToFit="1"/>
    </xf>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1" fillId="0" borderId="6" xfId="0" applyFont="1" applyBorder="1" applyAlignment="1">
      <alignment horizontal="left" vertical="center" wrapText="1"/>
    </xf>
    <xf numFmtId="0" fontId="9" fillId="0" borderId="0" xfId="0" applyFont="1" applyAlignment="1">
      <alignment horizontal="left" vertical="center" wrapText="1"/>
    </xf>
    <xf numFmtId="0" fontId="8" fillId="0" borderId="0" xfId="0" applyFont="1" applyAlignment="1">
      <alignment horizontal="center" vertical="center"/>
    </xf>
    <xf numFmtId="0" fontId="7" fillId="0" borderId="0" xfId="0" applyFont="1" applyAlignment="1">
      <alignment horizontal="center" vertical="center"/>
    </xf>
    <xf numFmtId="0" fontId="2" fillId="0" borderId="0" xfId="0" applyFont="1" applyAlignment="1">
      <alignment horizontal="center" vertical="center"/>
    </xf>
    <xf numFmtId="0" fontId="5" fillId="0" borderId="2" xfId="0" applyFont="1" applyBorder="1" applyAlignment="1">
      <alignment horizontal="center" vertical="center"/>
    </xf>
    <xf numFmtId="0" fontId="10" fillId="0" borderId="0" xfId="0" applyFont="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sz="1200" b="1">
                <a:solidFill>
                  <a:sysClr val="windowText" lastClr="000000"/>
                </a:solidFill>
                <a:latin typeface="Times New Roman" panose="02020603050405020304" pitchFamily="18" charset="0"/>
                <a:cs typeface="Times New Roman" panose="02020603050405020304" pitchFamily="18" charset="0"/>
              </a:rPr>
              <a:t>PHỔ</a:t>
            </a:r>
            <a:r>
              <a:rPr lang="en-US" sz="1200" b="1" baseline="0">
                <a:solidFill>
                  <a:sysClr val="windowText" lastClr="000000"/>
                </a:solidFill>
                <a:latin typeface="Times New Roman" panose="02020603050405020304" pitchFamily="18" charset="0"/>
                <a:cs typeface="Times New Roman" panose="02020603050405020304" pitchFamily="18" charset="0"/>
              </a:rPr>
              <a:t> ĐIỂM THI</a:t>
            </a:r>
          </a:p>
        </c:rich>
      </c:tx>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'Table 1'!$P$6</c:f>
              <c:strCache>
                <c:ptCount val="1"/>
                <c:pt idx="0">
                  <c:v>Số lượng</c:v>
                </c:pt>
              </c:strCache>
            </c:strRef>
          </c:tx>
          <c:spPr>
            <a:solidFill>
              <a:schemeClr val="accent1"/>
            </a:solidFill>
            <a:ln>
              <a:noFill/>
            </a:ln>
            <a:effectLst/>
          </c:spPr>
          <c:invertIfNegative val="0"/>
          <c:cat>
            <c:strRef>
              <c:f>'Table 1'!$O$7:$O$36</c:f>
              <c:strCache>
                <c:ptCount val="30"/>
                <c:pt idx="0">
                  <c:v>1 - 20</c:v>
                </c:pt>
                <c:pt idx="1">
                  <c:v>21 - 40</c:v>
                </c:pt>
                <c:pt idx="2">
                  <c:v>41 - 60</c:v>
                </c:pt>
                <c:pt idx="3">
                  <c:v>61 - 80</c:v>
                </c:pt>
                <c:pt idx="4">
                  <c:v>81 - 100</c:v>
                </c:pt>
                <c:pt idx="5">
                  <c:v>101 - 120</c:v>
                </c:pt>
                <c:pt idx="6">
                  <c:v>121 - 140</c:v>
                </c:pt>
                <c:pt idx="7">
                  <c:v>141 - 160</c:v>
                </c:pt>
                <c:pt idx="8">
                  <c:v>161 - 180</c:v>
                </c:pt>
                <c:pt idx="9">
                  <c:v>181 - 200</c:v>
                </c:pt>
                <c:pt idx="10">
                  <c:v>201 - 220</c:v>
                </c:pt>
                <c:pt idx="11">
                  <c:v>221 - 240</c:v>
                </c:pt>
                <c:pt idx="12">
                  <c:v>241 - 260</c:v>
                </c:pt>
                <c:pt idx="13">
                  <c:v>261 - 280</c:v>
                </c:pt>
                <c:pt idx="14">
                  <c:v>281 - 300</c:v>
                </c:pt>
                <c:pt idx="15">
                  <c:v>301 - 320</c:v>
                </c:pt>
                <c:pt idx="16">
                  <c:v>321 - 340</c:v>
                </c:pt>
                <c:pt idx="17">
                  <c:v>341 - 360</c:v>
                </c:pt>
                <c:pt idx="18">
                  <c:v>361 - 380</c:v>
                </c:pt>
                <c:pt idx="19">
                  <c:v>381 - 400</c:v>
                </c:pt>
                <c:pt idx="20">
                  <c:v>401 - 420</c:v>
                </c:pt>
                <c:pt idx="21">
                  <c:v>421 - 440</c:v>
                </c:pt>
                <c:pt idx="22">
                  <c:v>441 - 460</c:v>
                </c:pt>
                <c:pt idx="23">
                  <c:v>461 - 480</c:v>
                </c:pt>
                <c:pt idx="24">
                  <c:v>481 - 500</c:v>
                </c:pt>
                <c:pt idx="25">
                  <c:v>501 - 520</c:v>
                </c:pt>
                <c:pt idx="26">
                  <c:v>521 - 540</c:v>
                </c:pt>
                <c:pt idx="27">
                  <c:v>541 - 560</c:v>
                </c:pt>
                <c:pt idx="28">
                  <c:v>561 - 580</c:v>
                </c:pt>
                <c:pt idx="29">
                  <c:v>581 - 600</c:v>
                </c:pt>
              </c:strCache>
            </c:strRef>
          </c:cat>
          <c:val>
            <c:numRef>
              <c:f>'Table 1'!$P$7:$P$36</c:f>
              <c:numCache>
                <c:formatCode>General</c:formatCode>
                <c:ptCount val="30"/>
                <c:pt idx="0">
                  <c:v>11</c:v>
                </c:pt>
                <c:pt idx="1">
                  <c:v>8</c:v>
                </c:pt>
                <c:pt idx="2">
                  <c:v>8</c:v>
                </c:pt>
                <c:pt idx="3">
                  <c:v>11</c:v>
                </c:pt>
                <c:pt idx="4">
                  <c:v>15</c:v>
                </c:pt>
                <c:pt idx="5">
                  <c:v>14</c:v>
                </c:pt>
                <c:pt idx="6">
                  <c:v>11</c:v>
                </c:pt>
                <c:pt idx="7">
                  <c:v>7</c:v>
                </c:pt>
                <c:pt idx="8">
                  <c:v>16</c:v>
                </c:pt>
                <c:pt idx="9">
                  <c:v>11</c:v>
                </c:pt>
                <c:pt idx="10">
                  <c:v>16</c:v>
                </c:pt>
                <c:pt idx="11">
                  <c:v>17</c:v>
                </c:pt>
                <c:pt idx="12">
                  <c:v>10</c:v>
                </c:pt>
                <c:pt idx="13">
                  <c:v>13</c:v>
                </c:pt>
                <c:pt idx="14">
                  <c:v>10</c:v>
                </c:pt>
                <c:pt idx="15">
                  <c:v>12</c:v>
                </c:pt>
                <c:pt idx="16">
                  <c:v>12</c:v>
                </c:pt>
                <c:pt idx="17">
                  <c:v>5</c:v>
                </c:pt>
                <c:pt idx="18">
                  <c:v>1</c:v>
                </c:pt>
                <c:pt idx="19">
                  <c:v>2</c:v>
                </c:pt>
                <c:pt idx="20">
                  <c:v>2</c:v>
                </c:pt>
                <c:pt idx="21">
                  <c:v>0</c:v>
                </c:pt>
                <c:pt idx="22">
                  <c:v>0</c:v>
                </c:pt>
                <c:pt idx="23">
                  <c:v>3</c:v>
                </c:pt>
                <c:pt idx="24">
                  <c:v>1</c:v>
                </c:pt>
                <c:pt idx="25">
                  <c:v>0</c:v>
                </c:pt>
                <c:pt idx="26">
                  <c:v>0</c:v>
                </c:pt>
                <c:pt idx="27">
                  <c:v>1</c:v>
                </c:pt>
                <c:pt idx="28">
                  <c:v>0</c:v>
                </c:pt>
                <c:pt idx="29">
                  <c:v>2</c:v>
                </c:pt>
              </c:numCache>
            </c:numRef>
          </c:val>
          <c:extLst>
            <c:ext xmlns:c16="http://schemas.microsoft.com/office/drawing/2014/chart" uri="{C3380CC4-5D6E-409C-BE32-E72D297353CC}">
              <c16:uniqueId val="{00000000-A415-4C9D-B0DF-2A2873BA51D4}"/>
            </c:ext>
          </c:extLst>
        </c:ser>
        <c:dLbls>
          <c:showLegendKey val="0"/>
          <c:showVal val="0"/>
          <c:showCatName val="0"/>
          <c:showSerName val="0"/>
          <c:showPercent val="0"/>
          <c:showBubbleSize val="0"/>
        </c:dLbls>
        <c:gapWidth val="219"/>
        <c:overlap val="-27"/>
        <c:axId val="166483103"/>
        <c:axId val="166483583"/>
      </c:barChart>
      <c:catAx>
        <c:axId val="166483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66483583"/>
        <c:crosses val="autoZero"/>
        <c:auto val="1"/>
        <c:lblAlgn val="ctr"/>
        <c:lblOffset val="100"/>
        <c:noMultiLvlLbl val="0"/>
      </c:catAx>
      <c:valAx>
        <c:axId val="166483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664831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83820</xdr:colOff>
      <xdr:row>9</xdr:row>
      <xdr:rowOff>102870</xdr:rowOff>
    </xdr:from>
    <xdr:to>
      <xdr:col>25</xdr:col>
      <xdr:colOff>60960</xdr:colOff>
      <xdr:row>23</xdr:row>
      <xdr:rowOff>83820</xdr:rowOff>
    </xdr:to>
    <xdr:graphicFrame macro="">
      <xdr:nvGraphicFramePr>
        <xdr:cNvPr id="4" name="Chart 3">
          <a:extLst>
            <a:ext uri="{FF2B5EF4-FFF2-40B4-BE49-F238E27FC236}">
              <a16:creationId xmlns:a16="http://schemas.microsoft.com/office/drawing/2014/main" id="{24D19BDD-97AE-F35D-B51E-8FF7098D41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28"/>
  <sheetViews>
    <sheetView tabSelected="1" workbookViewId="0">
      <selection activeCell="AD22" sqref="AD22"/>
    </sheetView>
  </sheetViews>
  <sheetFormatPr defaultRowHeight="19.95" customHeight="1" x14ac:dyDescent="0.25"/>
  <cols>
    <col min="1" max="1" width="8.88671875" style="1"/>
    <col min="2" max="2" width="16.6640625" style="9" customWidth="1"/>
    <col min="3" max="3" width="22" style="1" customWidth="1"/>
    <col min="4" max="6" width="10" style="1" customWidth="1"/>
    <col min="7" max="7" width="10.44140625" style="1" customWidth="1"/>
    <col min="8" max="8" width="9.5546875" style="1" customWidth="1"/>
    <col min="9" max="9" width="9.77734375" style="1" customWidth="1"/>
    <col min="10" max="10" width="10.88671875" style="1" customWidth="1"/>
    <col min="11" max="11" width="13.88671875" style="1" customWidth="1"/>
    <col min="12" max="12" width="8.88671875" style="1"/>
    <col min="13" max="13" width="10.109375" style="1" hidden="1" customWidth="1"/>
    <col min="14" max="14" width="9.77734375" style="1" hidden="1" customWidth="1"/>
    <col min="15" max="15" width="10.77734375" style="1" customWidth="1"/>
    <col min="16" max="16" width="9.77734375" style="1" customWidth="1"/>
    <col min="17" max="16384" width="8.88671875" style="1"/>
  </cols>
  <sheetData>
    <row r="1" spans="1:16" ht="19.95" customHeight="1" x14ac:dyDescent="0.25">
      <c r="A1" s="13"/>
      <c r="B1" s="31" t="s">
        <v>491</v>
      </c>
      <c r="C1" s="31"/>
      <c r="D1" s="31"/>
      <c r="E1" s="31"/>
      <c r="H1" s="32" t="s">
        <v>496</v>
      </c>
      <c r="I1" s="32"/>
      <c r="J1" s="32"/>
      <c r="K1" s="32"/>
    </row>
    <row r="2" spans="1:16" ht="19.95" customHeight="1" x14ac:dyDescent="0.25">
      <c r="B2" s="18" t="s">
        <v>492</v>
      </c>
      <c r="C2" s="17" t="s">
        <v>493</v>
      </c>
      <c r="H2" s="32"/>
      <c r="I2" s="32"/>
      <c r="J2" s="32"/>
      <c r="K2" s="32"/>
    </row>
    <row r="3" spans="1:16" ht="19.95" customHeight="1" x14ac:dyDescent="0.25">
      <c r="B3" s="18" t="s">
        <v>494</v>
      </c>
      <c r="C3" s="17" t="s">
        <v>495</v>
      </c>
      <c r="H3" s="33" t="s">
        <v>497</v>
      </c>
      <c r="I3" s="33"/>
      <c r="J3" s="33"/>
      <c r="K3" s="33"/>
    </row>
    <row r="5" spans="1:16" ht="19.95" customHeight="1" x14ac:dyDescent="0.25">
      <c r="A5" s="10" t="s">
        <v>484</v>
      </c>
      <c r="B5" s="11" t="s">
        <v>0</v>
      </c>
      <c r="C5" s="11" t="s">
        <v>1</v>
      </c>
      <c r="D5" s="11" t="s">
        <v>2</v>
      </c>
      <c r="E5" s="11" t="s">
        <v>485</v>
      </c>
      <c r="F5" s="11" t="s">
        <v>486</v>
      </c>
      <c r="G5" s="11" t="s">
        <v>487</v>
      </c>
      <c r="H5" s="11" t="s">
        <v>488</v>
      </c>
      <c r="I5" s="11" t="s">
        <v>489</v>
      </c>
      <c r="J5" s="11" t="s">
        <v>490</v>
      </c>
      <c r="K5" s="11" t="s">
        <v>3</v>
      </c>
    </row>
    <row r="6" spans="1:16" ht="19.95" customHeight="1" x14ac:dyDescent="0.25">
      <c r="A6" s="9">
        <v>1</v>
      </c>
      <c r="B6" s="14" t="s">
        <v>4</v>
      </c>
      <c r="C6" s="2" t="s">
        <v>5</v>
      </c>
      <c r="D6" s="2" t="s">
        <v>6</v>
      </c>
      <c r="E6" s="3">
        <v>100</v>
      </c>
      <c r="F6" s="3">
        <v>100</v>
      </c>
      <c r="G6" s="3">
        <v>100</v>
      </c>
      <c r="H6" s="3">
        <v>100</v>
      </c>
      <c r="I6" s="3">
        <v>100</v>
      </c>
      <c r="J6" s="3">
        <v>100</v>
      </c>
      <c r="K6" s="4">
        <f>SUM(E6:J6)</f>
        <v>600</v>
      </c>
      <c r="M6" s="9" t="s">
        <v>500</v>
      </c>
      <c r="N6" s="9" t="s">
        <v>501</v>
      </c>
      <c r="O6" s="24" t="s">
        <v>502</v>
      </c>
      <c r="P6" s="24" t="s">
        <v>499</v>
      </c>
    </row>
    <row r="7" spans="1:16" ht="19.95" customHeight="1" x14ac:dyDescent="0.25">
      <c r="A7" s="12">
        <f>A6+1</f>
        <v>2</v>
      </c>
      <c r="B7" s="15" t="s">
        <v>7</v>
      </c>
      <c r="C7" s="2" t="s">
        <v>8</v>
      </c>
      <c r="D7" s="27" t="s">
        <v>9</v>
      </c>
      <c r="E7" s="3">
        <v>100</v>
      </c>
      <c r="F7" s="3">
        <v>100</v>
      </c>
      <c r="G7" s="3">
        <v>100</v>
      </c>
      <c r="H7" s="3">
        <v>100</v>
      </c>
      <c r="I7" s="3">
        <v>88</v>
      </c>
      <c r="J7" s="3">
        <v>100</v>
      </c>
      <c r="K7" s="4">
        <f t="shared" ref="K7:K70" si="0">SUM(E7:J7)</f>
        <v>588</v>
      </c>
      <c r="M7" s="9">
        <v>1</v>
      </c>
      <c r="N7" s="9">
        <v>20</v>
      </c>
      <c r="O7" s="12" t="str">
        <f>M7 &amp; " - " &amp; N7</f>
        <v>1 - 20</v>
      </c>
      <c r="P7" s="12">
        <f>COUNTIFS($K$6:$K$224,"&gt;="&amp;0,$K$6:$K$224,"&lt;="&amp;N7)</f>
        <v>11</v>
      </c>
    </row>
    <row r="8" spans="1:16" ht="19.95" customHeight="1" x14ac:dyDescent="0.25">
      <c r="A8" s="12">
        <f t="shared" ref="A8:A71" si="1">A7+1</f>
        <v>3</v>
      </c>
      <c r="B8" s="15" t="s">
        <v>10</v>
      </c>
      <c r="C8" s="2" t="s">
        <v>11</v>
      </c>
      <c r="D8" s="27" t="s">
        <v>12</v>
      </c>
      <c r="E8" s="3">
        <v>100</v>
      </c>
      <c r="F8" s="3">
        <v>45</v>
      </c>
      <c r="G8" s="3">
        <v>100</v>
      </c>
      <c r="H8" s="3">
        <v>100</v>
      </c>
      <c r="I8" s="3">
        <v>100</v>
      </c>
      <c r="J8" s="3">
        <v>100</v>
      </c>
      <c r="K8" s="4">
        <f t="shared" si="0"/>
        <v>545</v>
      </c>
      <c r="M8" s="9">
        <f>M7+20</f>
        <v>21</v>
      </c>
      <c r="N8" s="9">
        <f>N7+20</f>
        <v>40</v>
      </c>
      <c r="O8" s="12" t="str">
        <f t="shared" ref="O8:O35" si="2">M8 &amp; " - " &amp; N8</f>
        <v>21 - 40</v>
      </c>
      <c r="P8" s="12">
        <f t="shared" ref="P8:P36" si="3">COUNTIFS($K$6:$K$224,"&gt;="&amp;M8,$K$6:$K$224,"&lt;="&amp;N8)</f>
        <v>8</v>
      </c>
    </row>
    <row r="9" spans="1:16" ht="19.95" customHeight="1" x14ac:dyDescent="0.25">
      <c r="A9" s="12">
        <f t="shared" si="1"/>
        <v>4</v>
      </c>
      <c r="B9" s="15" t="s">
        <v>13</v>
      </c>
      <c r="C9" s="2" t="s">
        <v>14</v>
      </c>
      <c r="D9" s="27" t="s">
        <v>15</v>
      </c>
      <c r="E9" s="3">
        <v>75</v>
      </c>
      <c r="F9" s="3">
        <v>100</v>
      </c>
      <c r="G9" s="3">
        <v>100</v>
      </c>
      <c r="H9" s="3">
        <v>65</v>
      </c>
      <c r="I9" s="3">
        <v>48</v>
      </c>
      <c r="J9" s="3">
        <v>100</v>
      </c>
      <c r="K9" s="4">
        <f t="shared" si="0"/>
        <v>488</v>
      </c>
      <c r="M9" s="9">
        <f t="shared" ref="M9:M36" si="4">M8+20</f>
        <v>41</v>
      </c>
      <c r="N9" s="9">
        <f t="shared" ref="N9:N36" si="5">N8+20</f>
        <v>60</v>
      </c>
      <c r="O9" s="12" t="str">
        <f t="shared" si="2"/>
        <v>41 - 60</v>
      </c>
      <c r="P9" s="12">
        <f t="shared" si="3"/>
        <v>8</v>
      </c>
    </row>
    <row r="10" spans="1:16" ht="19.95" customHeight="1" x14ac:dyDescent="0.25">
      <c r="A10" s="12">
        <f t="shared" si="1"/>
        <v>5</v>
      </c>
      <c r="B10" s="15" t="s">
        <v>16</v>
      </c>
      <c r="C10" s="2" t="s">
        <v>17</v>
      </c>
      <c r="D10" s="27" t="s">
        <v>18</v>
      </c>
      <c r="E10" s="3">
        <v>100</v>
      </c>
      <c r="F10" s="5"/>
      <c r="G10" s="3">
        <v>100</v>
      </c>
      <c r="H10" s="3">
        <v>100</v>
      </c>
      <c r="I10" s="3">
        <v>74</v>
      </c>
      <c r="J10" s="3">
        <v>100</v>
      </c>
      <c r="K10" s="4">
        <f t="shared" si="0"/>
        <v>474</v>
      </c>
      <c r="M10" s="9">
        <f t="shared" si="4"/>
        <v>61</v>
      </c>
      <c r="N10" s="9">
        <f t="shared" si="5"/>
        <v>80</v>
      </c>
      <c r="O10" s="12" t="str">
        <f t="shared" si="2"/>
        <v>61 - 80</v>
      </c>
      <c r="P10" s="12">
        <f t="shared" si="3"/>
        <v>11</v>
      </c>
    </row>
    <row r="11" spans="1:16" ht="19.95" customHeight="1" x14ac:dyDescent="0.25">
      <c r="A11" s="12">
        <f t="shared" si="1"/>
        <v>6</v>
      </c>
      <c r="B11" s="15" t="s">
        <v>19</v>
      </c>
      <c r="C11" s="2" t="s">
        <v>20</v>
      </c>
      <c r="D11" s="27" t="s">
        <v>21</v>
      </c>
      <c r="E11" s="3">
        <v>100</v>
      </c>
      <c r="F11" s="5"/>
      <c r="G11" s="3">
        <v>100</v>
      </c>
      <c r="H11" s="3">
        <v>100</v>
      </c>
      <c r="I11" s="3">
        <v>70</v>
      </c>
      <c r="J11" s="3">
        <v>100</v>
      </c>
      <c r="K11" s="4">
        <f t="shared" si="0"/>
        <v>470</v>
      </c>
      <c r="M11" s="9">
        <f t="shared" si="4"/>
        <v>81</v>
      </c>
      <c r="N11" s="9">
        <f t="shared" si="5"/>
        <v>100</v>
      </c>
      <c r="O11" s="12" t="str">
        <f t="shared" si="2"/>
        <v>81 - 100</v>
      </c>
      <c r="P11" s="12">
        <f t="shared" si="3"/>
        <v>15</v>
      </c>
    </row>
    <row r="12" spans="1:16" ht="19.95" customHeight="1" x14ac:dyDescent="0.25">
      <c r="A12" s="12">
        <f t="shared" si="1"/>
        <v>7</v>
      </c>
      <c r="B12" s="15" t="s">
        <v>22</v>
      </c>
      <c r="C12" s="2" t="s">
        <v>23</v>
      </c>
      <c r="D12" s="27" t="s">
        <v>6</v>
      </c>
      <c r="E12" s="3">
        <v>100</v>
      </c>
      <c r="F12" s="3">
        <v>55</v>
      </c>
      <c r="G12" s="3">
        <v>100</v>
      </c>
      <c r="H12" s="3">
        <v>45</v>
      </c>
      <c r="I12" s="3">
        <v>100</v>
      </c>
      <c r="J12" s="3">
        <v>66</v>
      </c>
      <c r="K12" s="4">
        <f t="shared" si="0"/>
        <v>466</v>
      </c>
      <c r="M12" s="9">
        <f t="shared" si="4"/>
        <v>101</v>
      </c>
      <c r="N12" s="9">
        <f t="shared" si="5"/>
        <v>120</v>
      </c>
      <c r="O12" s="12" t="str">
        <f t="shared" si="2"/>
        <v>101 - 120</v>
      </c>
      <c r="P12" s="12">
        <f t="shared" si="3"/>
        <v>14</v>
      </c>
    </row>
    <row r="13" spans="1:16" ht="19.95" customHeight="1" x14ac:dyDescent="0.25">
      <c r="A13" s="12">
        <f t="shared" si="1"/>
        <v>8</v>
      </c>
      <c r="B13" s="15" t="s">
        <v>24</v>
      </c>
      <c r="C13" s="2" t="s">
        <v>25</v>
      </c>
      <c r="D13" s="27" t="s">
        <v>26</v>
      </c>
      <c r="E13" s="3">
        <v>100</v>
      </c>
      <c r="F13" s="3">
        <v>50</v>
      </c>
      <c r="G13" s="3">
        <v>100</v>
      </c>
      <c r="H13" s="3">
        <v>60</v>
      </c>
      <c r="I13" s="3">
        <v>100</v>
      </c>
      <c r="J13" s="5"/>
      <c r="K13" s="4">
        <f t="shared" si="0"/>
        <v>410</v>
      </c>
      <c r="M13" s="9">
        <f t="shared" si="4"/>
        <v>121</v>
      </c>
      <c r="N13" s="9">
        <f t="shared" si="5"/>
        <v>140</v>
      </c>
      <c r="O13" s="12" t="str">
        <f t="shared" si="2"/>
        <v>121 - 140</v>
      </c>
      <c r="P13" s="12">
        <f t="shared" si="3"/>
        <v>11</v>
      </c>
    </row>
    <row r="14" spans="1:16" ht="19.95" customHeight="1" x14ac:dyDescent="0.25">
      <c r="A14" s="12">
        <f t="shared" si="1"/>
        <v>9</v>
      </c>
      <c r="B14" s="15" t="s">
        <v>27</v>
      </c>
      <c r="C14" s="2" t="s">
        <v>28</v>
      </c>
      <c r="D14" s="27" t="s">
        <v>29</v>
      </c>
      <c r="E14" s="3">
        <v>100</v>
      </c>
      <c r="F14" s="3">
        <v>45</v>
      </c>
      <c r="G14" s="3">
        <v>100</v>
      </c>
      <c r="H14" s="3">
        <v>65</v>
      </c>
      <c r="I14" s="3">
        <v>70</v>
      </c>
      <c r="J14" s="3">
        <v>24</v>
      </c>
      <c r="K14" s="4">
        <f t="shared" si="0"/>
        <v>404</v>
      </c>
      <c r="M14" s="9">
        <f t="shared" si="4"/>
        <v>141</v>
      </c>
      <c r="N14" s="9">
        <f t="shared" si="5"/>
        <v>160</v>
      </c>
      <c r="O14" s="12" t="str">
        <f t="shared" si="2"/>
        <v>141 - 160</v>
      </c>
      <c r="P14" s="12">
        <f t="shared" si="3"/>
        <v>7</v>
      </c>
    </row>
    <row r="15" spans="1:16" ht="19.95" customHeight="1" x14ac:dyDescent="0.25">
      <c r="A15" s="12">
        <f t="shared" si="1"/>
        <v>10</v>
      </c>
      <c r="B15" s="15" t="s">
        <v>30</v>
      </c>
      <c r="C15" s="2" t="s">
        <v>31</v>
      </c>
      <c r="D15" s="27" t="s">
        <v>21</v>
      </c>
      <c r="E15" s="3">
        <v>100</v>
      </c>
      <c r="F15" s="3">
        <v>50</v>
      </c>
      <c r="G15" s="3">
        <v>100</v>
      </c>
      <c r="H15" s="3">
        <v>45</v>
      </c>
      <c r="I15" s="5"/>
      <c r="J15" s="3">
        <v>100</v>
      </c>
      <c r="K15" s="4">
        <f t="shared" si="0"/>
        <v>395</v>
      </c>
      <c r="M15" s="9">
        <f t="shared" si="4"/>
        <v>161</v>
      </c>
      <c r="N15" s="9">
        <f t="shared" si="5"/>
        <v>180</v>
      </c>
      <c r="O15" s="12" t="str">
        <f t="shared" si="2"/>
        <v>161 - 180</v>
      </c>
      <c r="P15" s="12">
        <f t="shared" si="3"/>
        <v>16</v>
      </c>
    </row>
    <row r="16" spans="1:16" ht="19.95" customHeight="1" x14ac:dyDescent="0.25">
      <c r="A16" s="12">
        <f t="shared" si="1"/>
        <v>11</v>
      </c>
      <c r="B16" s="15" t="s">
        <v>32</v>
      </c>
      <c r="C16" s="2" t="s">
        <v>33</v>
      </c>
      <c r="D16" s="27" t="s">
        <v>34</v>
      </c>
      <c r="E16" s="3">
        <v>75</v>
      </c>
      <c r="F16" s="3">
        <v>45</v>
      </c>
      <c r="G16" s="3">
        <v>100</v>
      </c>
      <c r="H16" s="3">
        <v>60</v>
      </c>
      <c r="I16" s="3">
        <v>6</v>
      </c>
      <c r="J16" s="3">
        <v>100</v>
      </c>
      <c r="K16" s="4">
        <f t="shared" si="0"/>
        <v>386</v>
      </c>
      <c r="M16" s="9">
        <f t="shared" si="4"/>
        <v>181</v>
      </c>
      <c r="N16" s="9">
        <f t="shared" si="5"/>
        <v>200</v>
      </c>
      <c r="O16" s="12" t="str">
        <f t="shared" si="2"/>
        <v>181 - 200</v>
      </c>
      <c r="P16" s="12">
        <f t="shared" si="3"/>
        <v>11</v>
      </c>
    </row>
    <row r="17" spans="1:16" ht="19.95" customHeight="1" x14ac:dyDescent="0.25">
      <c r="A17" s="12">
        <f t="shared" si="1"/>
        <v>12</v>
      </c>
      <c r="B17" s="15" t="s">
        <v>35</v>
      </c>
      <c r="C17" s="2" t="s">
        <v>36</v>
      </c>
      <c r="D17" s="27" t="s">
        <v>37</v>
      </c>
      <c r="E17" s="3">
        <v>100</v>
      </c>
      <c r="F17" s="5"/>
      <c r="G17" s="3">
        <v>100</v>
      </c>
      <c r="H17" s="3">
        <v>80</v>
      </c>
      <c r="I17" s="3">
        <v>62</v>
      </c>
      <c r="J17" s="3">
        <v>24</v>
      </c>
      <c r="K17" s="4">
        <f t="shared" si="0"/>
        <v>366</v>
      </c>
      <c r="M17" s="9">
        <f t="shared" si="4"/>
        <v>201</v>
      </c>
      <c r="N17" s="9">
        <f t="shared" si="5"/>
        <v>220</v>
      </c>
      <c r="O17" s="12" t="str">
        <f t="shared" si="2"/>
        <v>201 - 220</v>
      </c>
      <c r="P17" s="12">
        <f t="shared" si="3"/>
        <v>16</v>
      </c>
    </row>
    <row r="18" spans="1:16" ht="19.95" customHeight="1" x14ac:dyDescent="0.25">
      <c r="A18" s="12">
        <f t="shared" si="1"/>
        <v>13</v>
      </c>
      <c r="B18" s="15" t="s">
        <v>38</v>
      </c>
      <c r="C18" s="2" t="s">
        <v>39</v>
      </c>
      <c r="D18" s="27" t="s">
        <v>40</v>
      </c>
      <c r="E18" s="3">
        <v>100</v>
      </c>
      <c r="F18" s="5"/>
      <c r="G18" s="3">
        <v>100</v>
      </c>
      <c r="H18" s="3">
        <v>40</v>
      </c>
      <c r="I18" s="3">
        <v>42</v>
      </c>
      <c r="J18" s="3">
        <v>78</v>
      </c>
      <c r="K18" s="4">
        <f t="shared" si="0"/>
        <v>360</v>
      </c>
      <c r="M18" s="9">
        <f t="shared" si="4"/>
        <v>221</v>
      </c>
      <c r="N18" s="9">
        <f t="shared" si="5"/>
        <v>240</v>
      </c>
      <c r="O18" s="12" t="str">
        <f t="shared" si="2"/>
        <v>221 - 240</v>
      </c>
      <c r="P18" s="12">
        <f t="shared" si="3"/>
        <v>17</v>
      </c>
    </row>
    <row r="19" spans="1:16" ht="19.95" customHeight="1" x14ac:dyDescent="0.25">
      <c r="A19" s="12">
        <f t="shared" si="1"/>
        <v>14</v>
      </c>
      <c r="B19" s="15" t="s">
        <v>41</v>
      </c>
      <c r="C19" s="2" t="s">
        <v>42</v>
      </c>
      <c r="D19" s="27" t="s">
        <v>43</v>
      </c>
      <c r="E19" s="3">
        <v>85</v>
      </c>
      <c r="F19" s="3">
        <v>45</v>
      </c>
      <c r="G19" s="3">
        <v>100</v>
      </c>
      <c r="H19" s="3">
        <v>60</v>
      </c>
      <c r="I19" s="5"/>
      <c r="J19" s="3">
        <v>60</v>
      </c>
      <c r="K19" s="4">
        <f t="shared" si="0"/>
        <v>350</v>
      </c>
      <c r="M19" s="9">
        <f t="shared" si="4"/>
        <v>241</v>
      </c>
      <c r="N19" s="9">
        <f t="shared" si="5"/>
        <v>260</v>
      </c>
      <c r="O19" s="12" t="str">
        <f t="shared" si="2"/>
        <v>241 - 260</v>
      </c>
      <c r="P19" s="12">
        <f t="shared" si="3"/>
        <v>10</v>
      </c>
    </row>
    <row r="20" spans="1:16" ht="19.95" customHeight="1" x14ac:dyDescent="0.25">
      <c r="A20" s="12">
        <f t="shared" si="1"/>
        <v>15</v>
      </c>
      <c r="B20" s="15" t="s">
        <v>44</v>
      </c>
      <c r="C20" s="2" t="s">
        <v>45</v>
      </c>
      <c r="D20" s="27" t="s">
        <v>46</v>
      </c>
      <c r="E20" s="3">
        <v>75</v>
      </c>
      <c r="F20" s="3">
        <v>45</v>
      </c>
      <c r="G20" s="3">
        <v>100</v>
      </c>
      <c r="H20" s="3">
        <v>40</v>
      </c>
      <c r="I20" s="5"/>
      <c r="J20" s="3">
        <v>88</v>
      </c>
      <c r="K20" s="4">
        <f t="shared" si="0"/>
        <v>348</v>
      </c>
      <c r="M20" s="9">
        <f t="shared" si="4"/>
        <v>261</v>
      </c>
      <c r="N20" s="9">
        <f t="shared" si="5"/>
        <v>280</v>
      </c>
      <c r="O20" s="12" t="str">
        <f t="shared" si="2"/>
        <v>261 - 280</v>
      </c>
      <c r="P20" s="12">
        <f t="shared" si="3"/>
        <v>13</v>
      </c>
    </row>
    <row r="21" spans="1:16" ht="19.95" customHeight="1" x14ac:dyDescent="0.25">
      <c r="A21" s="12">
        <f t="shared" si="1"/>
        <v>16</v>
      </c>
      <c r="B21" s="15" t="s">
        <v>47</v>
      </c>
      <c r="C21" s="2" t="s">
        <v>48</v>
      </c>
      <c r="D21" s="27" t="s">
        <v>49</v>
      </c>
      <c r="E21" s="3">
        <v>100</v>
      </c>
      <c r="F21" s="3">
        <v>40</v>
      </c>
      <c r="G21" s="3">
        <v>100</v>
      </c>
      <c r="H21" s="3">
        <v>40</v>
      </c>
      <c r="I21" s="3">
        <v>42</v>
      </c>
      <c r="J21" s="3">
        <v>24</v>
      </c>
      <c r="K21" s="4">
        <f t="shared" si="0"/>
        <v>346</v>
      </c>
      <c r="M21" s="9">
        <f>M20+20</f>
        <v>281</v>
      </c>
      <c r="N21" s="9">
        <f t="shared" si="5"/>
        <v>300</v>
      </c>
      <c r="O21" s="12" t="str">
        <f t="shared" si="2"/>
        <v>281 - 300</v>
      </c>
      <c r="P21" s="12">
        <f t="shared" si="3"/>
        <v>10</v>
      </c>
    </row>
    <row r="22" spans="1:16" ht="19.95" customHeight="1" x14ac:dyDescent="0.25">
      <c r="A22" s="12">
        <f t="shared" si="1"/>
        <v>17</v>
      </c>
      <c r="B22" s="15" t="s">
        <v>50</v>
      </c>
      <c r="C22" s="2" t="s">
        <v>51</v>
      </c>
      <c r="D22" s="27" t="s">
        <v>52</v>
      </c>
      <c r="E22" s="3">
        <v>75</v>
      </c>
      <c r="F22" s="3">
        <v>40</v>
      </c>
      <c r="G22" s="3">
        <v>100</v>
      </c>
      <c r="H22" s="3">
        <v>40</v>
      </c>
      <c r="I22" s="3">
        <v>24</v>
      </c>
      <c r="J22" s="3">
        <v>64</v>
      </c>
      <c r="K22" s="4">
        <f t="shared" si="0"/>
        <v>343</v>
      </c>
      <c r="M22" s="9">
        <f t="shared" si="4"/>
        <v>301</v>
      </c>
      <c r="N22" s="9">
        <f t="shared" si="5"/>
        <v>320</v>
      </c>
      <c r="O22" s="12" t="str">
        <f t="shared" si="2"/>
        <v>301 - 320</v>
      </c>
      <c r="P22" s="12">
        <f t="shared" si="3"/>
        <v>12</v>
      </c>
    </row>
    <row r="23" spans="1:16" ht="19.95" customHeight="1" x14ac:dyDescent="0.25">
      <c r="A23" s="12">
        <f t="shared" si="1"/>
        <v>18</v>
      </c>
      <c r="B23" s="15" t="s">
        <v>53</v>
      </c>
      <c r="C23" s="2" t="s">
        <v>54</v>
      </c>
      <c r="D23" s="27" t="s">
        <v>12</v>
      </c>
      <c r="E23" s="3">
        <v>100</v>
      </c>
      <c r="F23" s="3">
        <v>20</v>
      </c>
      <c r="G23" s="3">
        <v>100</v>
      </c>
      <c r="H23" s="5"/>
      <c r="I23" s="3">
        <v>42</v>
      </c>
      <c r="J23" s="3">
        <v>78</v>
      </c>
      <c r="K23" s="4">
        <f t="shared" si="0"/>
        <v>340</v>
      </c>
      <c r="M23" s="9">
        <f t="shared" si="4"/>
        <v>321</v>
      </c>
      <c r="N23" s="9">
        <f t="shared" si="5"/>
        <v>340</v>
      </c>
      <c r="O23" s="12" t="str">
        <f t="shared" si="2"/>
        <v>321 - 340</v>
      </c>
      <c r="P23" s="12">
        <f t="shared" si="3"/>
        <v>12</v>
      </c>
    </row>
    <row r="24" spans="1:16" ht="19.95" customHeight="1" x14ac:dyDescent="0.25">
      <c r="A24" s="12">
        <f t="shared" si="1"/>
        <v>19</v>
      </c>
      <c r="B24" s="15" t="s">
        <v>55</v>
      </c>
      <c r="C24" s="2" t="s">
        <v>56</v>
      </c>
      <c r="D24" s="27" t="s">
        <v>57</v>
      </c>
      <c r="E24" s="5"/>
      <c r="F24" s="3">
        <v>15</v>
      </c>
      <c r="G24" s="3">
        <v>100</v>
      </c>
      <c r="H24" s="3">
        <v>100</v>
      </c>
      <c r="I24" s="3">
        <v>100</v>
      </c>
      <c r="J24" s="3">
        <v>24</v>
      </c>
      <c r="K24" s="4">
        <f t="shared" si="0"/>
        <v>339</v>
      </c>
      <c r="M24" s="9">
        <f t="shared" si="4"/>
        <v>341</v>
      </c>
      <c r="N24" s="9">
        <f t="shared" si="5"/>
        <v>360</v>
      </c>
      <c r="O24" s="12" t="str">
        <f t="shared" si="2"/>
        <v>341 - 360</v>
      </c>
      <c r="P24" s="12">
        <f t="shared" si="3"/>
        <v>5</v>
      </c>
    </row>
    <row r="25" spans="1:16" ht="19.95" customHeight="1" x14ac:dyDescent="0.25">
      <c r="A25" s="12">
        <f t="shared" si="1"/>
        <v>20</v>
      </c>
      <c r="B25" s="15" t="s">
        <v>58</v>
      </c>
      <c r="C25" s="2" t="s">
        <v>59</v>
      </c>
      <c r="D25" s="27" t="s">
        <v>60</v>
      </c>
      <c r="E25" s="3">
        <v>100</v>
      </c>
      <c r="F25" s="3">
        <v>40</v>
      </c>
      <c r="G25" s="3">
        <v>100</v>
      </c>
      <c r="H25" s="3">
        <v>40</v>
      </c>
      <c r="I25" s="3">
        <v>8</v>
      </c>
      <c r="J25" s="3">
        <v>48</v>
      </c>
      <c r="K25" s="4">
        <f t="shared" si="0"/>
        <v>336</v>
      </c>
      <c r="M25" s="9">
        <f t="shared" si="4"/>
        <v>361</v>
      </c>
      <c r="N25" s="9">
        <f t="shared" si="5"/>
        <v>380</v>
      </c>
      <c r="O25" s="12" t="str">
        <f t="shared" si="2"/>
        <v>361 - 380</v>
      </c>
      <c r="P25" s="12">
        <f t="shared" si="3"/>
        <v>1</v>
      </c>
    </row>
    <row r="26" spans="1:16" ht="19.95" customHeight="1" x14ac:dyDescent="0.25">
      <c r="A26" s="12">
        <f t="shared" si="1"/>
        <v>21</v>
      </c>
      <c r="B26" s="15" t="s">
        <v>61</v>
      </c>
      <c r="C26" s="2" t="s">
        <v>62</v>
      </c>
      <c r="D26" s="27" t="s">
        <v>63</v>
      </c>
      <c r="E26" s="3">
        <v>100</v>
      </c>
      <c r="F26" s="5"/>
      <c r="G26" s="3">
        <v>100</v>
      </c>
      <c r="H26" s="3">
        <v>5</v>
      </c>
      <c r="I26" s="3">
        <v>100</v>
      </c>
      <c r="J26" s="3">
        <v>30</v>
      </c>
      <c r="K26" s="4">
        <f t="shared" si="0"/>
        <v>335</v>
      </c>
      <c r="M26" s="9">
        <f t="shared" si="4"/>
        <v>381</v>
      </c>
      <c r="N26" s="9">
        <f t="shared" si="5"/>
        <v>400</v>
      </c>
      <c r="O26" s="12" t="str">
        <f t="shared" si="2"/>
        <v>381 - 400</v>
      </c>
      <c r="P26" s="12">
        <f t="shared" si="3"/>
        <v>2</v>
      </c>
    </row>
    <row r="27" spans="1:16" ht="19.95" customHeight="1" x14ac:dyDescent="0.25">
      <c r="A27" s="12">
        <f t="shared" si="1"/>
        <v>22</v>
      </c>
      <c r="B27" s="15" t="s">
        <v>64</v>
      </c>
      <c r="C27" s="2" t="s">
        <v>65</v>
      </c>
      <c r="D27" s="27" t="s">
        <v>66</v>
      </c>
      <c r="E27" s="3">
        <v>20</v>
      </c>
      <c r="F27" s="3">
        <v>45</v>
      </c>
      <c r="G27" s="3">
        <v>100</v>
      </c>
      <c r="H27" s="3">
        <v>100</v>
      </c>
      <c r="I27" s="3">
        <v>42</v>
      </c>
      <c r="J27" s="3">
        <v>24</v>
      </c>
      <c r="K27" s="4">
        <f t="shared" si="0"/>
        <v>331</v>
      </c>
      <c r="M27" s="9">
        <f t="shared" si="4"/>
        <v>401</v>
      </c>
      <c r="N27" s="9">
        <f t="shared" si="5"/>
        <v>420</v>
      </c>
      <c r="O27" s="12" t="str">
        <f t="shared" si="2"/>
        <v>401 - 420</v>
      </c>
      <c r="P27" s="12">
        <f t="shared" si="3"/>
        <v>2</v>
      </c>
    </row>
    <row r="28" spans="1:16" ht="19.95" customHeight="1" x14ac:dyDescent="0.25">
      <c r="A28" s="12">
        <f t="shared" si="1"/>
        <v>23</v>
      </c>
      <c r="B28" s="15" t="s">
        <v>67</v>
      </c>
      <c r="C28" s="2" t="s">
        <v>59</v>
      </c>
      <c r="D28" s="27" t="s">
        <v>37</v>
      </c>
      <c r="E28" s="3">
        <v>100</v>
      </c>
      <c r="F28" s="3">
        <v>0</v>
      </c>
      <c r="G28" s="3">
        <v>100</v>
      </c>
      <c r="H28" s="3">
        <v>5</v>
      </c>
      <c r="I28" s="3">
        <v>100</v>
      </c>
      <c r="J28" s="3">
        <v>24</v>
      </c>
      <c r="K28" s="4">
        <f t="shared" si="0"/>
        <v>329</v>
      </c>
      <c r="M28" s="9">
        <f t="shared" si="4"/>
        <v>421</v>
      </c>
      <c r="N28" s="9">
        <f t="shared" si="5"/>
        <v>440</v>
      </c>
      <c r="O28" s="12" t="str">
        <f t="shared" si="2"/>
        <v>421 - 440</v>
      </c>
      <c r="P28" s="12">
        <f t="shared" si="3"/>
        <v>0</v>
      </c>
    </row>
    <row r="29" spans="1:16" ht="19.95" customHeight="1" x14ac:dyDescent="0.25">
      <c r="A29" s="12">
        <f t="shared" si="1"/>
        <v>24</v>
      </c>
      <c r="B29" s="15" t="s">
        <v>68</v>
      </c>
      <c r="C29" s="2" t="s">
        <v>69</v>
      </c>
      <c r="D29" s="27" t="s">
        <v>70</v>
      </c>
      <c r="E29" s="3">
        <v>10</v>
      </c>
      <c r="F29" s="5"/>
      <c r="G29" s="3">
        <v>100</v>
      </c>
      <c r="H29" s="3">
        <v>40</v>
      </c>
      <c r="I29" s="3">
        <v>100</v>
      </c>
      <c r="J29" s="3">
        <v>78</v>
      </c>
      <c r="K29" s="4">
        <f t="shared" si="0"/>
        <v>328</v>
      </c>
      <c r="M29" s="9">
        <f t="shared" si="4"/>
        <v>441</v>
      </c>
      <c r="N29" s="9">
        <f t="shared" si="5"/>
        <v>460</v>
      </c>
      <c r="O29" s="12" t="str">
        <f t="shared" si="2"/>
        <v>441 - 460</v>
      </c>
      <c r="P29" s="12">
        <f t="shared" si="3"/>
        <v>0</v>
      </c>
    </row>
    <row r="30" spans="1:16" ht="19.95" customHeight="1" x14ac:dyDescent="0.25">
      <c r="A30" s="12">
        <f t="shared" si="1"/>
        <v>25</v>
      </c>
      <c r="B30" s="15" t="s">
        <v>71</v>
      </c>
      <c r="C30" s="2" t="s">
        <v>72</v>
      </c>
      <c r="D30" s="27" t="s">
        <v>73</v>
      </c>
      <c r="E30" s="3">
        <v>100</v>
      </c>
      <c r="F30" s="3">
        <v>0</v>
      </c>
      <c r="G30" s="3">
        <v>60</v>
      </c>
      <c r="H30" s="3">
        <v>65</v>
      </c>
      <c r="I30" s="3">
        <v>100</v>
      </c>
      <c r="J30" s="5"/>
      <c r="K30" s="4">
        <f t="shared" si="0"/>
        <v>325</v>
      </c>
      <c r="M30" s="9">
        <f t="shared" si="4"/>
        <v>461</v>
      </c>
      <c r="N30" s="9">
        <f t="shared" si="5"/>
        <v>480</v>
      </c>
      <c r="O30" s="12" t="str">
        <f t="shared" si="2"/>
        <v>461 - 480</v>
      </c>
      <c r="P30" s="12">
        <f t="shared" si="3"/>
        <v>3</v>
      </c>
    </row>
    <row r="31" spans="1:16" ht="19.95" customHeight="1" x14ac:dyDescent="0.25">
      <c r="A31" s="12">
        <f t="shared" si="1"/>
        <v>26</v>
      </c>
      <c r="B31" s="15" t="s">
        <v>74</v>
      </c>
      <c r="C31" s="2" t="s">
        <v>75</v>
      </c>
      <c r="D31" s="27" t="s">
        <v>76</v>
      </c>
      <c r="E31" s="3">
        <v>100</v>
      </c>
      <c r="F31" s="3">
        <v>35</v>
      </c>
      <c r="G31" s="3">
        <v>100</v>
      </c>
      <c r="H31" s="3">
        <v>65</v>
      </c>
      <c r="I31" s="5"/>
      <c r="J31" s="3">
        <v>24</v>
      </c>
      <c r="K31" s="4">
        <f t="shared" si="0"/>
        <v>324</v>
      </c>
      <c r="M31" s="9">
        <f t="shared" si="4"/>
        <v>481</v>
      </c>
      <c r="N31" s="9">
        <f t="shared" si="5"/>
        <v>500</v>
      </c>
      <c r="O31" s="12" t="str">
        <f t="shared" si="2"/>
        <v>481 - 500</v>
      </c>
      <c r="P31" s="12">
        <f t="shared" si="3"/>
        <v>1</v>
      </c>
    </row>
    <row r="32" spans="1:16" ht="19.95" customHeight="1" x14ac:dyDescent="0.25">
      <c r="A32" s="12">
        <f t="shared" si="1"/>
        <v>27</v>
      </c>
      <c r="B32" s="15" t="s">
        <v>77</v>
      </c>
      <c r="C32" s="2" t="s">
        <v>78</v>
      </c>
      <c r="D32" s="27" t="s">
        <v>79</v>
      </c>
      <c r="E32" s="3">
        <v>100</v>
      </c>
      <c r="F32" s="3">
        <v>5</v>
      </c>
      <c r="G32" s="3">
        <v>100</v>
      </c>
      <c r="H32" s="3">
        <v>100</v>
      </c>
      <c r="I32" s="3">
        <v>18</v>
      </c>
      <c r="J32" s="5"/>
      <c r="K32" s="4">
        <f t="shared" si="0"/>
        <v>323</v>
      </c>
      <c r="M32" s="9">
        <f t="shared" si="4"/>
        <v>501</v>
      </c>
      <c r="N32" s="9">
        <f t="shared" si="5"/>
        <v>520</v>
      </c>
      <c r="O32" s="12" t="str">
        <f t="shared" si="2"/>
        <v>501 - 520</v>
      </c>
      <c r="P32" s="12">
        <f t="shared" si="3"/>
        <v>0</v>
      </c>
    </row>
    <row r="33" spans="1:16" ht="19.95" customHeight="1" x14ac:dyDescent="0.25">
      <c r="A33" s="12">
        <f t="shared" si="1"/>
        <v>28</v>
      </c>
      <c r="B33" s="15" t="s">
        <v>80</v>
      </c>
      <c r="C33" s="2" t="s">
        <v>81</v>
      </c>
      <c r="D33" s="27" t="s">
        <v>82</v>
      </c>
      <c r="E33" s="3">
        <v>40</v>
      </c>
      <c r="F33" s="3">
        <v>40</v>
      </c>
      <c r="G33" s="3">
        <v>100</v>
      </c>
      <c r="H33" s="3">
        <v>65</v>
      </c>
      <c r="I33" s="5"/>
      <c r="J33" s="3">
        <v>78</v>
      </c>
      <c r="K33" s="4">
        <f t="shared" si="0"/>
        <v>323</v>
      </c>
      <c r="M33" s="9">
        <f t="shared" si="4"/>
        <v>521</v>
      </c>
      <c r="N33" s="9">
        <f t="shared" si="5"/>
        <v>540</v>
      </c>
      <c r="O33" s="12" t="str">
        <f t="shared" si="2"/>
        <v>521 - 540</v>
      </c>
      <c r="P33" s="12">
        <f t="shared" si="3"/>
        <v>0</v>
      </c>
    </row>
    <row r="34" spans="1:16" ht="19.95" customHeight="1" x14ac:dyDescent="0.25">
      <c r="A34" s="12">
        <f t="shared" si="1"/>
        <v>29</v>
      </c>
      <c r="B34" s="15" t="s">
        <v>83</v>
      </c>
      <c r="C34" s="2" t="s">
        <v>84</v>
      </c>
      <c r="D34" s="27" t="s">
        <v>52</v>
      </c>
      <c r="E34" s="3">
        <v>100</v>
      </c>
      <c r="F34" s="3">
        <v>15</v>
      </c>
      <c r="G34" s="3">
        <v>100</v>
      </c>
      <c r="H34" s="3">
        <v>40</v>
      </c>
      <c r="I34" s="3">
        <v>42</v>
      </c>
      <c r="J34" s="3">
        <v>24</v>
      </c>
      <c r="K34" s="4">
        <f t="shared" si="0"/>
        <v>321</v>
      </c>
      <c r="M34" s="9">
        <f t="shared" si="4"/>
        <v>541</v>
      </c>
      <c r="N34" s="9">
        <f t="shared" si="5"/>
        <v>560</v>
      </c>
      <c r="O34" s="12" t="str">
        <f t="shared" si="2"/>
        <v>541 - 560</v>
      </c>
      <c r="P34" s="12">
        <f t="shared" si="3"/>
        <v>1</v>
      </c>
    </row>
    <row r="35" spans="1:16" ht="19.95" customHeight="1" x14ac:dyDescent="0.25">
      <c r="A35" s="12">
        <f t="shared" si="1"/>
        <v>30</v>
      </c>
      <c r="B35" s="15" t="s">
        <v>85</v>
      </c>
      <c r="C35" s="2" t="s">
        <v>86</v>
      </c>
      <c r="D35" s="27" t="s">
        <v>87</v>
      </c>
      <c r="E35" s="3">
        <v>100</v>
      </c>
      <c r="F35" s="5"/>
      <c r="G35" s="3">
        <v>100</v>
      </c>
      <c r="H35" s="3">
        <v>100</v>
      </c>
      <c r="I35" s="3">
        <v>18</v>
      </c>
      <c r="J35" s="5"/>
      <c r="K35" s="4">
        <f t="shared" si="0"/>
        <v>318</v>
      </c>
      <c r="M35" s="9">
        <f t="shared" si="4"/>
        <v>561</v>
      </c>
      <c r="N35" s="9">
        <f t="shared" si="5"/>
        <v>580</v>
      </c>
      <c r="O35" s="12" t="str">
        <f t="shared" si="2"/>
        <v>561 - 580</v>
      </c>
      <c r="P35" s="12">
        <f t="shared" si="3"/>
        <v>0</v>
      </c>
    </row>
    <row r="36" spans="1:16" ht="19.95" customHeight="1" x14ac:dyDescent="0.25">
      <c r="A36" s="12">
        <f t="shared" si="1"/>
        <v>31</v>
      </c>
      <c r="B36" s="15" t="s">
        <v>88</v>
      </c>
      <c r="C36" s="2" t="s">
        <v>89</v>
      </c>
      <c r="D36" s="27" t="s">
        <v>90</v>
      </c>
      <c r="E36" s="3">
        <v>15</v>
      </c>
      <c r="F36" s="3">
        <v>45</v>
      </c>
      <c r="G36" s="3">
        <v>100</v>
      </c>
      <c r="H36" s="3">
        <v>60</v>
      </c>
      <c r="I36" s="3">
        <v>42</v>
      </c>
      <c r="J36" s="3">
        <v>54</v>
      </c>
      <c r="K36" s="4">
        <f t="shared" si="0"/>
        <v>316</v>
      </c>
      <c r="M36" s="9">
        <f t="shared" si="4"/>
        <v>581</v>
      </c>
      <c r="N36" s="9">
        <f t="shared" si="5"/>
        <v>600</v>
      </c>
      <c r="O36" s="12" t="str">
        <f>M36 &amp; " - " &amp; N36</f>
        <v>581 - 600</v>
      </c>
      <c r="P36" s="12">
        <f t="shared" si="3"/>
        <v>2</v>
      </c>
    </row>
    <row r="37" spans="1:16" ht="19.95" customHeight="1" x14ac:dyDescent="0.25">
      <c r="A37" s="12">
        <f t="shared" si="1"/>
        <v>32</v>
      </c>
      <c r="B37" s="15" t="s">
        <v>91</v>
      </c>
      <c r="C37" s="2" t="s">
        <v>78</v>
      </c>
      <c r="D37" s="27" t="s">
        <v>34</v>
      </c>
      <c r="E37" s="3">
        <v>20</v>
      </c>
      <c r="F37" s="3">
        <v>15</v>
      </c>
      <c r="G37" s="3">
        <v>100</v>
      </c>
      <c r="H37" s="3">
        <v>65</v>
      </c>
      <c r="I37" s="3">
        <v>42</v>
      </c>
      <c r="J37" s="3">
        <v>72</v>
      </c>
      <c r="K37" s="4">
        <f t="shared" si="0"/>
        <v>314</v>
      </c>
      <c r="M37" s="9"/>
      <c r="N37" s="9"/>
      <c r="O37" s="12" t="s">
        <v>503</v>
      </c>
      <c r="P37" s="12">
        <f>SUM(P7:P36)</f>
        <v>219</v>
      </c>
    </row>
    <row r="38" spans="1:16" ht="19.95" customHeight="1" x14ac:dyDescent="0.25">
      <c r="A38" s="12">
        <f t="shared" si="1"/>
        <v>33</v>
      </c>
      <c r="B38" s="15" t="s">
        <v>92</v>
      </c>
      <c r="C38" s="2" t="s">
        <v>93</v>
      </c>
      <c r="D38" s="27" t="s">
        <v>94</v>
      </c>
      <c r="E38" s="3">
        <v>15</v>
      </c>
      <c r="F38" s="3">
        <v>15</v>
      </c>
      <c r="G38" s="3">
        <v>100</v>
      </c>
      <c r="H38" s="3">
        <v>40</v>
      </c>
      <c r="I38" s="3">
        <v>42</v>
      </c>
      <c r="J38" s="3">
        <v>100</v>
      </c>
      <c r="K38" s="4">
        <f t="shared" si="0"/>
        <v>312</v>
      </c>
      <c r="M38" s="9"/>
      <c r="N38" s="9"/>
      <c r="O38" s="9"/>
      <c r="P38" s="9"/>
    </row>
    <row r="39" spans="1:16" ht="19.95" customHeight="1" x14ac:dyDescent="0.25">
      <c r="A39" s="12">
        <f t="shared" si="1"/>
        <v>34</v>
      </c>
      <c r="B39" s="15" t="s">
        <v>95</v>
      </c>
      <c r="C39" s="2" t="s">
        <v>96</v>
      </c>
      <c r="D39" s="27" t="s">
        <v>94</v>
      </c>
      <c r="E39" s="3">
        <v>15</v>
      </c>
      <c r="F39" s="3">
        <v>15</v>
      </c>
      <c r="G39" s="3">
        <v>100</v>
      </c>
      <c r="H39" s="3">
        <v>40</v>
      </c>
      <c r="I39" s="3">
        <v>42</v>
      </c>
      <c r="J39" s="3">
        <v>100</v>
      </c>
      <c r="K39" s="4">
        <f t="shared" si="0"/>
        <v>312</v>
      </c>
      <c r="M39" s="9"/>
      <c r="N39" s="9"/>
      <c r="O39" s="9"/>
      <c r="P39" s="9"/>
    </row>
    <row r="40" spans="1:16" ht="19.95" customHeight="1" x14ac:dyDescent="0.25">
      <c r="A40" s="12">
        <f t="shared" si="1"/>
        <v>35</v>
      </c>
      <c r="B40" s="15" t="s">
        <v>97</v>
      </c>
      <c r="C40" s="2" t="s">
        <v>98</v>
      </c>
      <c r="D40" s="27" t="s">
        <v>99</v>
      </c>
      <c r="E40" s="3">
        <v>15</v>
      </c>
      <c r="F40" s="3">
        <v>15</v>
      </c>
      <c r="G40" s="3">
        <v>100</v>
      </c>
      <c r="H40" s="3">
        <v>40</v>
      </c>
      <c r="I40" s="3">
        <v>42</v>
      </c>
      <c r="J40" s="3">
        <v>100</v>
      </c>
      <c r="K40" s="4">
        <f t="shared" si="0"/>
        <v>312</v>
      </c>
      <c r="M40" s="9"/>
      <c r="N40" s="9"/>
      <c r="O40" s="9"/>
      <c r="P40" s="9"/>
    </row>
    <row r="41" spans="1:16" ht="19.95" customHeight="1" x14ac:dyDescent="0.25">
      <c r="A41" s="12">
        <f t="shared" si="1"/>
        <v>36</v>
      </c>
      <c r="B41" s="15" t="s">
        <v>100</v>
      </c>
      <c r="C41" s="2" t="s">
        <v>101</v>
      </c>
      <c r="D41" s="27" t="s">
        <v>102</v>
      </c>
      <c r="E41" s="3">
        <v>100</v>
      </c>
      <c r="F41" s="3">
        <v>45</v>
      </c>
      <c r="G41" s="3">
        <v>100</v>
      </c>
      <c r="H41" s="3">
        <v>65</v>
      </c>
      <c r="I41" s="5"/>
      <c r="J41" s="5"/>
      <c r="K41" s="4">
        <f t="shared" si="0"/>
        <v>310</v>
      </c>
      <c r="M41" s="9"/>
      <c r="N41" s="9"/>
      <c r="O41" s="9"/>
      <c r="P41" s="9"/>
    </row>
    <row r="42" spans="1:16" ht="19.95" customHeight="1" x14ac:dyDescent="0.25">
      <c r="A42" s="12">
        <f t="shared" si="1"/>
        <v>37</v>
      </c>
      <c r="B42" s="15" t="s">
        <v>103</v>
      </c>
      <c r="C42" s="2" t="s">
        <v>84</v>
      </c>
      <c r="D42" s="27" t="s">
        <v>29</v>
      </c>
      <c r="E42" s="3">
        <v>100</v>
      </c>
      <c r="F42" s="3">
        <v>15</v>
      </c>
      <c r="G42" s="3">
        <v>100</v>
      </c>
      <c r="H42" s="3">
        <v>40</v>
      </c>
      <c r="I42" s="3">
        <v>42</v>
      </c>
      <c r="J42" s="3">
        <v>12</v>
      </c>
      <c r="K42" s="4">
        <f t="shared" si="0"/>
        <v>309</v>
      </c>
      <c r="M42" s="9"/>
      <c r="N42" s="9"/>
      <c r="O42" s="9"/>
      <c r="P42" s="9"/>
    </row>
    <row r="43" spans="1:16" ht="19.95" customHeight="1" x14ac:dyDescent="0.25">
      <c r="A43" s="12">
        <f t="shared" si="1"/>
        <v>38</v>
      </c>
      <c r="B43" s="15" t="s">
        <v>104</v>
      </c>
      <c r="C43" s="2" t="s">
        <v>105</v>
      </c>
      <c r="D43" s="27" t="s">
        <v>90</v>
      </c>
      <c r="E43" s="5"/>
      <c r="F43" s="3">
        <v>45</v>
      </c>
      <c r="G43" s="3">
        <v>100</v>
      </c>
      <c r="H43" s="3">
        <v>55</v>
      </c>
      <c r="I43" s="3">
        <v>36</v>
      </c>
      <c r="J43" s="3">
        <v>72</v>
      </c>
      <c r="K43" s="4">
        <f t="shared" si="0"/>
        <v>308</v>
      </c>
      <c r="M43" s="9"/>
      <c r="N43" s="9"/>
      <c r="O43" s="9"/>
      <c r="P43" s="9"/>
    </row>
    <row r="44" spans="1:16" ht="19.95" customHeight="1" x14ac:dyDescent="0.25">
      <c r="A44" s="12">
        <f t="shared" si="1"/>
        <v>39</v>
      </c>
      <c r="B44" s="15" t="s">
        <v>106</v>
      </c>
      <c r="C44" s="2" t="s">
        <v>107</v>
      </c>
      <c r="D44" s="27" t="s">
        <v>108</v>
      </c>
      <c r="E44" s="3">
        <v>100</v>
      </c>
      <c r="F44" s="3">
        <v>40</v>
      </c>
      <c r="G44" s="3">
        <v>100</v>
      </c>
      <c r="H44" s="5"/>
      <c r="I44" s="5"/>
      <c r="J44" s="3">
        <v>66</v>
      </c>
      <c r="K44" s="4">
        <f t="shared" si="0"/>
        <v>306</v>
      </c>
      <c r="M44" s="9"/>
      <c r="N44" s="9"/>
      <c r="O44" s="9"/>
      <c r="P44" s="9"/>
    </row>
    <row r="45" spans="1:16" ht="19.95" customHeight="1" x14ac:dyDescent="0.25">
      <c r="A45" s="12">
        <f t="shared" si="1"/>
        <v>40</v>
      </c>
      <c r="B45" s="15" t="s">
        <v>109</v>
      </c>
      <c r="C45" s="2" t="s">
        <v>110</v>
      </c>
      <c r="D45" s="27" t="s">
        <v>29</v>
      </c>
      <c r="E45" s="3">
        <v>15</v>
      </c>
      <c r="F45" s="3">
        <v>0</v>
      </c>
      <c r="G45" s="3">
        <v>100</v>
      </c>
      <c r="H45" s="3">
        <v>75</v>
      </c>
      <c r="I45" s="3">
        <v>100</v>
      </c>
      <c r="J45" s="3">
        <v>12</v>
      </c>
      <c r="K45" s="4">
        <f t="shared" si="0"/>
        <v>302</v>
      </c>
      <c r="M45" s="9"/>
      <c r="N45" s="9"/>
      <c r="O45" s="9"/>
      <c r="P45" s="9"/>
    </row>
    <row r="46" spans="1:16" ht="19.95" customHeight="1" x14ac:dyDescent="0.25">
      <c r="A46" s="12">
        <f t="shared" si="1"/>
        <v>41</v>
      </c>
      <c r="B46" s="15" t="s">
        <v>111</v>
      </c>
      <c r="C46" s="2" t="s">
        <v>112</v>
      </c>
      <c r="D46" s="27" t="s">
        <v>113</v>
      </c>
      <c r="E46" s="3">
        <v>100</v>
      </c>
      <c r="F46" s="5"/>
      <c r="G46" s="3">
        <v>100</v>
      </c>
      <c r="H46" s="5"/>
      <c r="I46" s="3">
        <v>42</v>
      </c>
      <c r="J46" s="3">
        <v>60</v>
      </c>
      <c r="K46" s="4">
        <f t="shared" si="0"/>
        <v>302</v>
      </c>
      <c r="M46" s="9"/>
      <c r="N46" s="9"/>
      <c r="O46" s="9"/>
      <c r="P46" s="9"/>
    </row>
    <row r="47" spans="1:16" ht="19.95" customHeight="1" x14ac:dyDescent="0.25">
      <c r="A47" s="12">
        <f t="shared" si="1"/>
        <v>42</v>
      </c>
      <c r="B47" s="15" t="s">
        <v>114</v>
      </c>
      <c r="C47" s="2" t="s">
        <v>115</v>
      </c>
      <c r="D47" s="27" t="s">
        <v>116</v>
      </c>
      <c r="E47" s="3">
        <v>100</v>
      </c>
      <c r="F47" s="5"/>
      <c r="G47" s="3">
        <v>100</v>
      </c>
      <c r="H47" s="5"/>
      <c r="I47" s="5"/>
      <c r="J47" s="3">
        <v>100</v>
      </c>
      <c r="K47" s="4">
        <f t="shared" si="0"/>
        <v>300</v>
      </c>
      <c r="M47" s="9"/>
      <c r="N47" s="9"/>
      <c r="O47" s="9"/>
      <c r="P47" s="9"/>
    </row>
    <row r="48" spans="1:16" ht="19.95" customHeight="1" x14ac:dyDescent="0.25">
      <c r="A48" s="12">
        <f t="shared" si="1"/>
        <v>43</v>
      </c>
      <c r="B48" s="15" t="s">
        <v>117</v>
      </c>
      <c r="C48" s="2" t="s">
        <v>118</v>
      </c>
      <c r="D48" s="27" t="s">
        <v>119</v>
      </c>
      <c r="E48" s="3">
        <v>100</v>
      </c>
      <c r="F48" s="5"/>
      <c r="G48" s="3">
        <v>100</v>
      </c>
      <c r="H48" s="3">
        <v>100</v>
      </c>
      <c r="I48" s="5"/>
      <c r="J48" s="5"/>
      <c r="K48" s="4">
        <f t="shared" si="0"/>
        <v>300</v>
      </c>
      <c r="M48" s="9"/>
      <c r="N48" s="9"/>
      <c r="O48" s="9"/>
      <c r="P48" s="9"/>
    </row>
    <row r="49" spans="1:16" ht="19.95" customHeight="1" x14ac:dyDescent="0.25">
      <c r="A49" s="12">
        <f t="shared" si="1"/>
        <v>44</v>
      </c>
      <c r="B49" s="15" t="s">
        <v>120</v>
      </c>
      <c r="C49" s="2" t="s">
        <v>121</v>
      </c>
      <c r="D49" s="27" t="s">
        <v>122</v>
      </c>
      <c r="E49" s="3">
        <v>100</v>
      </c>
      <c r="F49" s="5"/>
      <c r="G49" s="3">
        <v>100</v>
      </c>
      <c r="H49" s="5"/>
      <c r="I49" s="5"/>
      <c r="J49" s="3">
        <v>100</v>
      </c>
      <c r="K49" s="4">
        <f t="shared" si="0"/>
        <v>300</v>
      </c>
      <c r="M49" s="9"/>
      <c r="N49" s="9"/>
      <c r="O49" s="9"/>
      <c r="P49" s="9"/>
    </row>
    <row r="50" spans="1:16" ht="19.95" customHeight="1" x14ac:dyDescent="0.25">
      <c r="A50" s="12">
        <f t="shared" si="1"/>
        <v>45</v>
      </c>
      <c r="B50" s="15" t="s">
        <v>123</v>
      </c>
      <c r="C50" s="2" t="s">
        <v>124</v>
      </c>
      <c r="D50" s="27" t="s">
        <v>34</v>
      </c>
      <c r="E50" s="5"/>
      <c r="F50" s="5"/>
      <c r="G50" s="3">
        <v>100</v>
      </c>
      <c r="H50" s="3">
        <v>60</v>
      </c>
      <c r="I50" s="3">
        <v>58</v>
      </c>
      <c r="J50" s="3">
        <v>78</v>
      </c>
      <c r="K50" s="4">
        <f t="shared" si="0"/>
        <v>296</v>
      </c>
      <c r="M50" s="9"/>
      <c r="N50" s="9"/>
      <c r="O50" s="9"/>
      <c r="P50" s="9"/>
    </row>
    <row r="51" spans="1:16" ht="19.95" customHeight="1" x14ac:dyDescent="0.25">
      <c r="A51" s="12">
        <f t="shared" si="1"/>
        <v>46</v>
      </c>
      <c r="B51" s="15" t="s">
        <v>125</v>
      </c>
      <c r="C51" s="2" t="s">
        <v>48</v>
      </c>
      <c r="D51" s="27" t="s">
        <v>126</v>
      </c>
      <c r="E51" s="3">
        <v>100</v>
      </c>
      <c r="F51" s="5"/>
      <c r="G51" s="3">
        <v>90</v>
      </c>
      <c r="H51" s="3">
        <v>100</v>
      </c>
      <c r="I51" s="3">
        <v>0</v>
      </c>
      <c r="J51" s="5"/>
      <c r="K51" s="4">
        <f t="shared" si="0"/>
        <v>290</v>
      </c>
      <c r="M51" s="9"/>
      <c r="N51" s="9"/>
      <c r="O51" s="9"/>
      <c r="P51" s="9"/>
    </row>
    <row r="52" spans="1:16" ht="19.95" customHeight="1" x14ac:dyDescent="0.25">
      <c r="A52" s="12">
        <f t="shared" si="1"/>
        <v>47</v>
      </c>
      <c r="B52" s="15" t="s">
        <v>127</v>
      </c>
      <c r="C52" s="2" t="s">
        <v>128</v>
      </c>
      <c r="D52" s="27" t="s">
        <v>49</v>
      </c>
      <c r="E52" s="3">
        <v>100</v>
      </c>
      <c r="F52" s="3">
        <v>40</v>
      </c>
      <c r="G52" s="3">
        <v>40</v>
      </c>
      <c r="H52" s="3">
        <v>65</v>
      </c>
      <c r="I52" s="3">
        <v>42</v>
      </c>
      <c r="J52" s="5"/>
      <c r="K52" s="4">
        <f t="shared" si="0"/>
        <v>287</v>
      </c>
      <c r="M52" s="9"/>
      <c r="N52" s="9"/>
      <c r="O52" s="9"/>
      <c r="P52" s="9"/>
    </row>
    <row r="53" spans="1:16" ht="19.95" customHeight="1" x14ac:dyDescent="0.25">
      <c r="A53" s="12">
        <f t="shared" si="1"/>
        <v>48</v>
      </c>
      <c r="B53" s="15" t="s">
        <v>129</v>
      </c>
      <c r="C53" s="2" t="s">
        <v>130</v>
      </c>
      <c r="D53" s="27" t="s">
        <v>131</v>
      </c>
      <c r="E53" s="3">
        <v>100</v>
      </c>
      <c r="F53" s="3">
        <v>15</v>
      </c>
      <c r="G53" s="3">
        <v>70</v>
      </c>
      <c r="H53" s="3">
        <v>65</v>
      </c>
      <c r="I53" s="5"/>
      <c r="J53" s="3">
        <v>36</v>
      </c>
      <c r="K53" s="4">
        <f t="shared" si="0"/>
        <v>286</v>
      </c>
      <c r="M53" s="9"/>
      <c r="N53" s="9"/>
      <c r="O53" s="9"/>
      <c r="P53" s="9"/>
    </row>
    <row r="54" spans="1:16" ht="19.95" customHeight="1" x14ac:dyDescent="0.25">
      <c r="A54" s="12">
        <f t="shared" si="1"/>
        <v>49</v>
      </c>
      <c r="B54" s="15" t="s">
        <v>132</v>
      </c>
      <c r="C54" s="2" t="s">
        <v>133</v>
      </c>
      <c r="D54" s="27" t="s">
        <v>134</v>
      </c>
      <c r="E54" s="5"/>
      <c r="F54" s="3">
        <v>45</v>
      </c>
      <c r="G54" s="3">
        <v>100</v>
      </c>
      <c r="H54" s="3">
        <v>40</v>
      </c>
      <c r="I54" s="3">
        <v>100</v>
      </c>
      <c r="J54" s="5"/>
      <c r="K54" s="4">
        <f t="shared" si="0"/>
        <v>285</v>
      </c>
      <c r="M54" s="9"/>
      <c r="N54" s="9"/>
      <c r="O54" s="9"/>
      <c r="P54" s="9"/>
    </row>
    <row r="55" spans="1:16" ht="19.95" customHeight="1" x14ac:dyDescent="0.25">
      <c r="A55" s="12">
        <f t="shared" si="1"/>
        <v>50</v>
      </c>
      <c r="B55" s="15" t="s">
        <v>135</v>
      </c>
      <c r="C55" s="2" t="s">
        <v>136</v>
      </c>
      <c r="D55" s="27" t="s">
        <v>137</v>
      </c>
      <c r="E55" s="3">
        <v>75</v>
      </c>
      <c r="F55" s="3">
        <v>20</v>
      </c>
      <c r="G55" s="3">
        <v>100</v>
      </c>
      <c r="H55" s="3">
        <v>65</v>
      </c>
      <c r="I55" s="5"/>
      <c r="J55" s="3">
        <v>24</v>
      </c>
      <c r="K55" s="4">
        <f t="shared" si="0"/>
        <v>284</v>
      </c>
      <c r="M55" s="9"/>
      <c r="N55" s="9"/>
      <c r="O55" s="9"/>
      <c r="P55" s="9"/>
    </row>
    <row r="56" spans="1:16" ht="19.95" customHeight="1" x14ac:dyDescent="0.25">
      <c r="A56" s="12">
        <f t="shared" si="1"/>
        <v>51</v>
      </c>
      <c r="B56" s="15" t="s">
        <v>138</v>
      </c>
      <c r="C56" s="2" t="s">
        <v>28</v>
      </c>
      <c r="D56" s="27" t="s">
        <v>94</v>
      </c>
      <c r="E56" s="3">
        <v>100</v>
      </c>
      <c r="F56" s="3">
        <v>15</v>
      </c>
      <c r="G56" s="3">
        <v>50</v>
      </c>
      <c r="H56" s="3">
        <v>65</v>
      </c>
      <c r="I56" s="3">
        <v>22</v>
      </c>
      <c r="J56" s="3">
        <v>30</v>
      </c>
      <c r="K56" s="4">
        <f t="shared" si="0"/>
        <v>282</v>
      </c>
      <c r="M56" s="9"/>
      <c r="N56" s="9"/>
      <c r="O56" s="9"/>
      <c r="P56" s="9"/>
    </row>
    <row r="57" spans="1:16" ht="19.95" customHeight="1" x14ac:dyDescent="0.25">
      <c r="A57" s="12">
        <f t="shared" si="1"/>
        <v>52</v>
      </c>
      <c r="B57" s="15" t="s">
        <v>139</v>
      </c>
      <c r="C57" s="2" t="s">
        <v>140</v>
      </c>
      <c r="D57" s="27" t="s">
        <v>141</v>
      </c>
      <c r="E57" s="3">
        <v>100</v>
      </c>
      <c r="F57" s="3">
        <v>15</v>
      </c>
      <c r="G57" s="3">
        <v>100</v>
      </c>
      <c r="H57" s="3">
        <v>40</v>
      </c>
      <c r="I57" s="3">
        <v>6</v>
      </c>
      <c r="J57" s="3">
        <v>18</v>
      </c>
      <c r="K57" s="4">
        <f t="shared" si="0"/>
        <v>279</v>
      </c>
      <c r="M57" s="9"/>
      <c r="N57" s="9"/>
      <c r="O57" s="9"/>
      <c r="P57" s="9"/>
    </row>
    <row r="58" spans="1:16" ht="19.95" customHeight="1" x14ac:dyDescent="0.25">
      <c r="A58" s="12">
        <f t="shared" si="1"/>
        <v>53</v>
      </c>
      <c r="B58" s="15" t="s">
        <v>142</v>
      </c>
      <c r="C58" s="2" t="s">
        <v>143</v>
      </c>
      <c r="D58" s="27" t="s">
        <v>144</v>
      </c>
      <c r="E58" s="3">
        <v>100</v>
      </c>
      <c r="F58" s="3">
        <v>15</v>
      </c>
      <c r="G58" s="3">
        <v>50</v>
      </c>
      <c r="H58" s="3">
        <v>60</v>
      </c>
      <c r="I58" s="3">
        <v>22</v>
      </c>
      <c r="J58" s="3">
        <v>30</v>
      </c>
      <c r="K58" s="4">
        <f t="shared" si="0"/>
        <v>277</v>
      </c>
      <c r="M58" s="9"/>
      <c r="N58" s="9"/>
      <c r="O58" s="9"/>
      <c r="P58" s="9"/>
    </row>
    <row r="59" spans="1:16" ht="19.95" customHeight="1" x14ac:dyDescent="0.25">
      <c r="A59" s="12">
        <f t="shared" si="1"/>
        <v>54</v>
      </c>
      <c r="B59" s="15" t="s">
        <v>145</v>
      </c>
      <c r="C59" s="2" t="s">
        <v>146</v>
      </c>
      <c r="D59" s="27" t="s">
        <v>147</v>
      </c>
      <c r="E59" s="3">
        <v>100</v>
      </c>
      <c r="F59" s="3">
        <v>15</v>
      </c>
      <c r="G59" s="3">
        <v>40</v>
      </c>
      <c r="H59" s="3">
        <v>60</v>
      </c>
      <c r="I59" s="3">
        <v>42</v>
      </c>
      <c r="J59" s="3">
        <v>18</v>
      </c>
      <c r="K59" s="4">
        <f t="shared" si="0"/>
        <v>275</v>
      </c>
      <c r="M59" s="9"/>
      <c r="N59" s="9"/>
      <c r="O59" s="9"/>
      <c r="P59" s="9"/>
    </row>
    <row r="60" spans="1:16" ht="19.95" customHeight="1" x14ac:dyDescent="0.25">
      <c r="A60" s="12">
        <f t="shared" si="1"/>
        <v>55</v>
      </c>
      <c r="B60" s="15" t="s">
        <v>148</v>
      </c>
      <c r="C60" s="2" t="s">
        <v>149</v>
      </c>
      <c r="D60" s="27" t="s">
        <v>34</v>
      </c>
      <c r="E60" s="3">
        <v>15</v>
      </c>
      <c r="F60" s="3">
        <v>15</v>
      </c>
      <c r="G60" s="3">
        <v>100</v>
      </c>
      <c r="H60" s="3">
        <v>60</v>
      </c>
      <c r="I60" s="3">
        <v>6</v>
      </c>
      <c r="J60" s="3">
        <v>78</v>
      </c>
      <c r="K60" s="4">
        <f t="shared" si="0"/>
        <v>274</v>
      </c>
      <c r="M60" s="9"/>
      <c r="N60" s="9"/>
      <c r="O60" s="9"/>
      <c r="P60" s="9"/>
    </row>
    <row r="61" spans="1:16" ht="19.95" customHeight="1" x14ac:dyDescent="0.25">
      <c r="A61" s="12">
        <f t="shared" si="1"/>
        <v>56</v>
      </c>
      <c r="B61" s="15" t="s">
        <v>150</v>
      </c>
      <c r="C61" s="2" t="s">
        <v>151</v>
      </c>
      <c r="D61" s="27" t="s">
        <v>152</v>
      </c>
      <c r="E61" s="3">
        <v>100</v>
      </c>
      <c r="F61" s="3">
        <v>15</v>
      </c>
      <c r="G61" s="3">
        <v>10</v>
      </c>
      <c r="H61" s="3">
        <v>35</v>
      </c>
      <c r="I61" s="3">
        <v>100</v>
      </c>
      <c r="J61" s="3">
        <v>12</v>
      </c>
      <c r="K61" s="4">
        <f t="shared" si="0"/>
        <v>272</v>
      </c>
    </row>
    <row r="62" spans="1:16" ht="19.95" customHeight="1" x14ac:dyDescent="0.25">
      <c r="A62" s="12">
        <f t="shared" si="1"/>
        <v>57</v>
      </c>
      <c r="B62" s="15" t="s">
        <v>153</v>
      </c>
      <c r="C62" s="2" t="s">
        <v>154</v>
      </c>
      <c r="D62" s="27" t="s">
        <v>155</v>
      </c>
      <c r="E62" s="3">
        <v>15</v>
      </c>
      <c r="F62" s="3">
        <v>15</v>
      </c>
      <c r="G62" s="3">
        <v>100</v>
      </c>
      <c r="H62" s="3">
        <v>40</v>
      </c>
      <c r="I62" s="3">
        <v>42</v>
      </c>
      <c r="J62" s="3">
        <v>60</v>
      </c>
      <c r="K62" s="4">
        <f t="shared" si="0"/>
        <v>272</v>
      </c>
    </row>
    <row r="63" spans="1:16" ht="19.95" customHeight="1" x14ac:dyDescent="0.25">
      <c r="A63" s="12">
        <f t="shared" si="1"/>
        <v>58</v>
      </c>
      <c r="B63" s="15" t="s">
        <v>156</v>
      </c>
      <c r="C63" s="2" t="s">
        <v>157</v>
      </c>
      <c r="D63" s="27" t="s">
        <v>9</v>
      </c>
      <c r="E63" s="5"/>
      <c r="F63" s="3">
        <v>10</v>
      </c>
      <c r="G63" s="3">
        <v>100</v>
      </c>
      <c r="H63" s="3">
        <v>60</v>
      </c>
      <c r="I63" s="3">
        <v>100</v>
      </c>
      <c r="J63" s="5"/>
      <c r="K63" s="4">
        <f t="shared" si="0"/>
        <v>270</v>
      </c>
    </row>
    <row r="64" spans="1:16" ht="19.95" customHeight="1" x14ac:dyDescent="0.25">
      <c r="A64" s="12">
        <f t="shared" si="1"/>
        <v>59</v>
      </c>
      <c r="B64" s="15" t="s">
        <v>158</v>
      </c>
      <c r="C64" s="2" t="s">
        <v>159</v>
      </c>
      <c r="D64" s="27" t="s">
        <v>102</v>
      </c>
      <c r="E64" s="5"/>
      <c r="F64" s="3">
        <v>45</v>
      </c>
      <c r="G64" s="3">
        <v>100</v>
      </c>
      <c r="H64" s="3">
        <v>5</v>
      </c>
      <c r="I64" s="3">
        <v>42</v>
      </c>
      <c r="J64" s="3">
        <v>78</v>
      </c>
      <c r="K64" s="4">
        <f t="shared" si="0"/>
        <v>270</v>
      </c>
    </row>
    <row r="65" spans="1:11" ht="19.95" customHeight="1" x14ac:dyDescent="0.25">
      <c r="A65" s="12">
        <f t="shared" si="1"/>
        <v>60</v>
      </c>
      <c r="B65" s="15" t="s">
        <v>160</v>
      </c>
      <c r="C65" s="2" t="s">
        <v>161</v>
      </c>
      <c r="D65" s="27" t="s">
        <v>49</v>
      </c>
      <c r="E65" s="3">
        <v>75</v>
      </c>
      <c r="F65" s="5"/>
      <c r="G65" s="3">
        <v>100</v>
      </c>
      <c r="H65" s="3">
        <v>15</v>
      </c>
      <c r="I65" s="5"/>
      <c r="J65" s="3">
        <v>78</v>
      </c>
      <c r="K65" s="4">
        <f t="shared" si="0"/>
        <v>268</v>
      </c>
    </row>
    <row r="66" spans="1:11" ht="19.95" customHeight="1" x14ac:dyDescent="0.25">
      <c r="A66" s="12">
        <f t="shared" si="1"/>
        <v>61</v>
      </c>
      <c r="B66" s="15" t="s">
        <v>162</v>
      </c>
      <c r="C66" s="2" t="s">
        <v>163</v>
      </c>
      <c r="D66" s="27" t="s">
        <v>6</v>
      </c>
      <c r="E66" s="3">
        <v>100</v>
      </c>
      <c r="F66" s="5"/>
      <c r="G66" s="3">
        <v>70</v>
      </c>
      <c r="H66" s="3">
        <v>60</v>
      </c>
      <c r="I66" s="3">
        <v>2</v>
      </c>
      <c r="J66" s="3">
        <v>36</v>
      </c>
      <c r="K66" s="4">
        <f t="shared" si="0"/>
        <v>268</v>
      </c>
    </row>
    <row r="67" spans="1:11" ht="19.95" customHeight="1" x14ac:dyDescent="0.25">
      <c r="A67" s="12">
        <f t="shared" si="1"/>
        <v>62</v>
      </c>
      <c r="B67" s="15" t="s">
        <v>164</v>
      </c>
      <c r="C67" s="2" t="s">
        <v>165</v>
      </c>
      <c r="D67" s="27" t="s">
        <v>49</v>
      </c>
      <c r="E67" s="3">
        <v>100</v>
      </c>
      <c r="F67" s="3">
        <v>15</v>
      </c>
      <c r="G67" s="3">
        <v>50</v>
      </c>
      <c r="H67" s="3">
        <v>60</v>
      </c>
      <c r="I67" s="3">
        <v>42</v>
      </c>
      <c r="J67" s="5"/>
      <c r="K67" s="4">
        <f t="shared" si="0"/>
        <v>267</v>
      </c>
    </row>
    <row r="68" spans="1:11" ht="19.95" customHeight="1" x14ac:dyDescent="0.25">
      <c r="A68" s="12">
        <f t="shared" si="1"/>
        <v>63</v>
      </c>
      <c r="B68" s="15" t="s">
        <v>166</v>
      </c>
      <c r="C68" s="2" t="s">
        <v>167</v>
      </c>
      <c r="D68" s="27" t="s">
        <v>21</v>
      </c>
      <c r="E68" s="3">
        <v>100</v>
      </c>
      <c r="F68" s="3">
        <v>5</v>
      </c>
      <c r="G68" s="3">
        <v>50</v>
      </c>
      <c r="H68" s="3">
        <v>60</v>
      </c>
      <c r="I68" s="3">
        <v>22</v>
      </c>
      <c r="J68" s="3">
        <v>30</v>
      </c>
      <c r="K68" s="4">
        <f t="shared" si="0"/>
        <v>267</v>
      </c>
    </row>
    <row r="69" spans="1:11" ht="19.95" customHeight="1" x14ac:dyDescent="0.25">
      <c r="A69" s="12">
        <f t="shared" si="1"/>
        <v>64</v>
      </c>
      <c r="B69" s="15" t="s">
        <v>168</v>
      </c>
      <c r="C69" s="2" t="s">
        <v>169</v>
      </c>
      <c r="D69" s="27" t="s">
        <v>46</v>
      </c>
      <c r="E69" s="3">
        <v>100</v>
      </c>
      <c r="F69" s="3">
        <v>15</v>
      </c>
      <c r="G69" s="3">
        <v>40</v>
      </c>
      <c r="H69" s="3">
        <v>55</v>
      </c>
      <c r="I69" s="3">
        <v>42</v>
      </c>
      <c r="J69" s="3">
        <v>12</v>
      </c>
      <c r="K69" s="4">
        <f t="shared" si="0"/>
        <v>264</v>
      </c>
    </row>
    <row r="70" spans="1:11" ht="19.95" customHeight="1" x14ac:dyDescent="0.25">
      <c r="A70" s="12">
        <f t="shared" si="1"/>
        <v>65</v>
      </c>
      <c r="B70" s="15" t="s">
        <v>170</v>
      </c>
      <c r="C70" s="2" t="s">
        <v>171</v>
      </c>
      <c r="D70" s="27" t="s">
        <v>172</v>
      </c>
      <c r="E70" s="5"/>
      <c r="F70" s="5"/>
      <c r="G70" s="3">
        <v>100</v>
      </c>
      <c r="H70" s="3">
        <v>60</v>
      </c>
      <c r="I70" s="3">
        <v>100</v>
      </c>
      <c r="J70" s="5"/>
      <c r="K70" s="4">
        <f t="shared" si="0"/>
        <v>260</v>
      </c>
    </row>
    <row r="71" spans="1:11" ht="19.95" customHeight="1" x14ac:dyDescent="0.25">
      <c r="A71" s="12">
        <f t="shared" si="1"/>
        <v>66</v>
      </c>
      <c r="B71" s="15" t="s">
        <v>173</v>
      </c>
      <c r="C71" s="2" t="s">
        <v>174</v>
      </c>
      <c r="D71" s="27" t="s">
        <v>9</v>
      </c>
      <c r="E71" s="5"/>
      <c r="F71" s="5"/>
      <c r="G71" s="3">
        <v>100</v>
      </c>
      <c r="H71" s="3">
        <v>60</v>
      </c>
      <c r="I71" s="3">
        <v>100</v>
      </c>
      <c r="J71" s="5"/>
      <c r="K71" s="4">
        <f t="shared" ref="K71:K134" si="6">SUM(E71:J71)</f>
        <v>260</v>
      </c>
    </row>
    <row r="72" spans="1:11" ht="19.95" customHeight="1" x14ac:dyDescent="0.25">
      <c r="A72" s="12">
        <f t="shared" ref="A72:A135" si="7">A71+1</f>
        <v>67</v>
      </c>
      <c r="B72" s="15" t="s">
        <v>175</v>
      </c>
      <c r="C72" s="2" t="s">
        <v>176</v>
      </c>
      <c r="D72" s="27" t="s">
        <v>177</v>
      </c>
      <c r="E72" s="5"/>
      <c r="F72" s="5"/>
      <c r="G72" s="3">
        <v>100</v>
      </c>
      <c r="H72" s="3">
        <v>60</v>
      </c>
      <c r="I72" s="3">
        <v>100</v>
      </c>
      <c r="J72" s="5"/>
      <c r="K72" s="4">
        <f t="shared" si="6"/>
        <v>260</v>
      </c>
    </row>
    <row r="73" spans="1:11" ht="19.95" customHeight="1" x14ac:dyDescent="0.25">
      <c r="A73" s="12">
        <f t="shared" si="7"/>
        <v>68</v>
      </c>
      <c r="B73" s="15" t="s">
        <v>178</v>
      </c>
      <c r="C73" s="2" t="s">
        <v>5</v>
      </c>
      <c r="D73" s="27" t="s">
        <v>94</v>
      </c>
      <c r="E73" s="3">
        <v>75</v>
      </c>
      <c r="F73" s="3">
        <v>0</v>
      </c>
      <c r="G73" s="3">
        <v>100</v>
      </c>
      <c r="H73" s="3">
        <v>5</v>
      </c>
      <c r="I73" s="5"/>
      <c r="J73" s="3">
        <v>78</v>
      </c>
      <c r="K73" s="4">
        <f t="shared" si="6"/>
        <v>258</v>
      </c>
    </row>
    <row r="74" spans="1:11" ht="19.95" customHeight="1" x14ac:dyDescent="0.25">
      <c r="A74" s="12">
        <f t="shared" si="7"/>
        <v>69</v>
      </c>
      <c r="B74" s="15" t="s">
        <v>179</v>
      </c>
      <c r="C74" s="2" t="s">
        <v>180</v>
      </c>
      <c r="D74" s="27" t="s">
        <v>12</v>
      </c>
      <c r="E74" s="3">
        <v>100</v>
      </c>
      <c r="F74" s="3">
        <v>45</v>
      </c>
      <c r="G74" s="3">
        <v>10</v>
      </c>
      <c r="H74" s="3">
        <v>75</v>
      </c>
      <c r="I74" s="3">
        <v>16</v>
      </c>
      <c r="J74" s="3">
        <v>12</v>
      </c>
      <c r="K74" s="4">
        <f t="shared" si="6"/>
        <v>258</v>
      </c>
    </row>
    <row r="75" spans="1:11" ht="19.95" customHeight="1" x14ac:dyDescent="0.25">
      <c r="A75" s="12">
        <f t="shared" si="7"/>
        <v>70</v>
      </c>
      <c r="B75" s="15" t="s">
        <v>181</v>
      </c>
      <c r="C75" s="2" t="s">
        <v>182</v>
      </c>
      <c r="D75" s="27" t="s">
        <v>183</v>
      </c>
      <c r="E75" s="3">
        <v>0</v>
      </c>
      <c r="F75" s="3">
        <v>15</v>
      </c>
      <c r="G75" s="3">
        <v>100</v>
      </c>
      <c r="H75" s="3">
        <v>0</v>
      </c>
      <c r="I75" s="3">
        <v>42</v>
      </c>
      <c r="J75" s="3">
        <v>100</v>
      </c>
      <c r="K75" s="4">
        <f t="shared" si="6"/>
        <v>257</v>
      </c>
    </row>
    <row r="76" spans="1:11" ht="19.95" customHeight="1" x14ac:dyDescent="0.25">
      <c r="A76" s="12">
        <f t="shared" si="7"/>
        <v>71</v>
      </c>
      <c r="B76" s="15" t="s">
        <v>184</v>
      </c>
      <c r="C76" s="2" t="s">
        <v>185</v>
      </c>
      <c r="D76" s="27" t="s">
        <v>186</v>
      </c>
      <c r="E76" s="3">
        <v>100</v>
      </c>
      <c r="F76" s="3">
        <v>15</v>
      </c>
      <c r="G76" s="5"/>
      <c r="H76" s="3">
        <v>40</v>
      </c>
      <c r="I76" s="3">
        <v>100</v>
      </c>
      <c r="J76" s="5"/>
      <c r="K76" s="4">
        <f t="shared" si="6"/>
        <v>255</v>
      </c>
    </row>
    <row r="77" spans="1:11" ht="19.95" customHeight="1" x14ac:dyDescent="0.25">
      <c r="A77" s="12">
        <f t="shared" si="7"/>
        <v>72</v>
      </c>
      <c r="B77" s="15" t="s">
        <v>187</v>
      </c>
      <c r="C77" s="2" t="s">
        <v>188</v>
      </c>
      <c r="D77" s="27" t="s">
        <v>189</v>
      </c>
      <c r="E77" s="3">
        <v>100</v>
      </c>
      <c r="F77" s="3">
        <v>15</v>
      </c>
      <c r="G77" s="3">
        <v>20</v>
      </c>
      <c r="H77" s="3">
        <v>60</v>
      </c>
      <c r="I77" s="3">
        <v>42</v>
      </c>
      <c r="J77" s="3">
        <v>18</v>
      </c>
      <c r="K77" s="4">
        <f t="shared" si="6"/>
        <v>255</v>
      </c>
    </row>
    <row r="78" spans="1:11" ht="19.95" customHeight="1" x14ac:dyDescent="0.25">
      <c r="A78" s="12">
        <f t="shared" si="7"/>
        <v>73</v>
      </c>
      <c r="B78" s="15" t="s">
        <v>190</v>
      </c>
      <c r="C78" s="2" t="s">
        <v>191</v>
      </c>
      <c r="D78" s="27" t="s">
        <v>192</v>
      </c>
      <c r="E78" s="3">
        <v>70</v>
      </c>
      <c r="F78" s="3">
        <v>20</v>
      </c>
      <c r="G78" s="3">
        <v>100</v>
      </c>
      <c r="H78" s="3">
        <v>40</v>
      </c>
      <c r="I78" s="5"/>
      <c r="J78" s="3">
        <v>24</v>
      </c>
      <c r="K78" s="4">
        <f t="shared" si="6"/>
        <v>254</v>
      </c>
    </row>
    <row r="79" spans="1:11" ht="19.95" customHeight="1" x14ac:dyDescent="0.25">
      <c r="A79" s="12">
        <f t="shared" si="7"/>
        <v>74</v>
      </c>
      <c r="B79" s="15" t="s">
        <v>193</v>
      </c>
      <c r="C79" s="2" t="s">
        <v>48</v>
      </c>
      <c r="D79" s="27" t="s">
        <v>102</v>
      </c>
      <c r="E79" s="5"/>
      <c r="F79" s="3">
        <v>15</v>
      </c>
      <c r="G79" s="3">
        <v>100</v>
      </c>
      <c r="H79" s="3">
        <v>60</v>
      </c>
      <c r="I79" s="3">
        <v>0</v>
      </c>
      <c r="J79" s="3">
        <v>78</v>
      </c>
      <c r="K79" s="4">
        <f t="shared" si="6"/>
        <v>253</v>
      </c>
    </row>
    <row r="80" spans="1:11" ht="19.95" customHeight="1" x14ac:dyDescent="0.25">
      <c r="A80" s="12">
        <f t="shared" si="7"/>
        <v>75</v>
      </c>
      <c r="B80" s="15" t="s">
        <v>194</v>
      </c>
      <c r="C80" s="2" t="s">
        <v>195</v>
      </c>
      <c r="D80" s="27" t="s">
        <v>29</v>
      </c>
      <c r="E80" s="3">
        <v>100</v>
      </c>
      <c r="F80" s="5"/>
      <c r="G80" s="3">
        <v>100</v>
      </c>
      <c r="H80" s="3">
        <v>40</v>
      </c>
      <c r="I80" s="5"/>
      <c r="J80" s="5"/>
      <c r="K80" s="4">
        <f t="shared" si="6"/>
        <v>240</v>
      </c>
    </row>
    <row r="81" spans="1:11" ht="19.95" customHeight="1" x14ac:dyDescent="0.25">
      <c r="A81" s="12">
        <f t="shared" si="7"/>
        <v>76</v>
      </c>
      <c r="B81" s="15" t="s">
        <v>196</v>
      </c>
      <c r="C81" s="2" t="s">
        <v>197</v>
      </c>
      <c r="D81" s="27" t="s">
        <v>198</v>
      </c>
      <c r="E81" s="3">
        <v>100</v>
      </c>
      <c r="F81" s="3">
        <v>15</v>
      </c>
      <c r="G81" s="3">
        <v>30</v>
      </c>
      <c r="H81" s="3">
        <v>40</v>
      </c>
      <c r="I81" s="3">
        <v>42</v>
      </c>
      <c r="J81" s="3">
        <v>12</v>
      </c>
      <c r="K81" s="4">
        <f t="shared" si="6"/>
        <v>239</v>
      </c>
    </row>
    <row r="82" spans="1:11" ht="19.95" customHeight="1" x14ac:dyDescent="0.25">
      <c r="A82" s="12">
        <f t="shared" si="7"/>
        <v>77</v>
      </c>
      <c r="B82" s="15" t="s">
        <v>199</v>
      </c>
      <c r="C82" s="2" t="s">
        <v>200</v>
      </c>
      <c r="D82" s="27" t="s">
        <v>46</v>
      </c>
      <c r="E82" s="5"/>
      <c r="F82" s="3">
        <v>50</v>
      </c>
      <c r="G82" s="3">
        <v>100</v>
      </c>
      <c r="H82" s="3">
        <v>65</v>
      </c>
      <c r="I82" s="5"/>
      <c r="J82" s="3">
        <v>24</v>
      </c>
      <c r="K82" s="4">
        <f t="shared" si="6"/>
        <v>239</v>
      </c>
    </row>
    <row r="83" spans="1:11" ht="19.95" customHeight="1" x14ac:dyDescent="0.25">
      <c r="A83" s="12">
        <f t="shared" si="7"/>
        <v>78</v>
      </c>
      <c r="B83" s="15" t="s">
        <v>201</v>
      </c>
      <c r="C83" s="2" t="s">
        <v>48</v>
      </c>
      <c r="D83" s="27" t="s">
        <v>63</v>
      </c>
      <c r="E83" s="3">
        <v>50</v>
      </c>
      <c r="F83" s="3">
        <v>10</v>
      </c>
      <c r="G83" s="3">
        <v>70</v>
      </c>
      <c r="H83" s="3">
        <v>65</v>
      </c>
      <c r="I83" s="3">
        <v>42</v>
      </c>
      <c r="J83" s="5"/>
      <c r="K83" s="4">
        <f t="shared" si="6"/>
        <v>237</v>
      </c>
    </row>
    <row r="84" spans="1:11" ht="19.95" customHeight="1" x14ac:dyDescent="0.25">
      <c r="A84" s="12">
        <f t="shared" si="7"/>
        <v>79</v>
      </c>
      <c r="B84" s="15" t="s">
        <v>202</v>
      </c>
      <c r="C84" s="2" t="s">
        <v>45</v>
      </c>
      <c r="D84" s="27" t="s">
        <v>203</v>
      </c>
      <c r="E84" s="3">
        <v>15</v>
      </c>
      <c r="F84" s="3">
        <v>15</v>
      </c>
      <c r="G84" s="3">
        <v>100</v>
      </c>
      <c r="H84" s="3">
        <v>40</v>
      </c>
      <c r="I84" s="3">
        <v>42</v>
      </c>
      <c r="J84" s="3">
        <v>24</v>
      </c>
      <c r="K84" s="4">
        <f t="shared" si="6"/>
        <v>236</v>
      </c>
    </row>
    <row r="85" spans="1:11" ht="19.95" customHeight="1" x14ac:dyDescent="0.25">
      <c r="A85" s="12">
        <f t="shared" si="7"/>
        <v>80</v>
      </c>
      <c r="B85" s="15" t="s">
        <v>204</v>
      </c>
      <c r="C85" s="2" t="s">
        <v>205</v>
      </c>
      <c r="D85" s="27" t="s">
        <v>206</v>
      </c>
      <c r="E85" s="3">
        <v>15</v>
      </c>
      <c r="F85" s="3">
        <v>15</v>
      </c>
      <c r="G85" s="3">
        <v>100</v>
      </c>
      <c r="H85" s="3">
        <v>40</v>
      </c>
      <c r="I85" s="3">
        <v>42</v>
      </c>
      <c r="J85" s="3">
        <v>24</v>
      </c>
      <c r="K85" s="4">
        <f t="shared" si="6"/>
        <v>236</v>
      </c>
    </row>
    <row r="86" spans="1:11" ht="19.95" customHeight="1" x14ac:dyDescent="0.25">
      <c r="A86" s="12">
        <f t="shared" si="7"/>
        <v>81</v>
      </c>
      <c r="B86" s="15" t="s">
        <v>207</v>
      </c>
      <c r="C86" s="2" t="s">
        <v>208</v>
      </c>
      <c r="D86" s="27" t="s">
        <v>29</v>
      </c>
      <c r="E86" s="3">
        <v>10</v>
      </c>
      <c r="F86" s="3">
        <v>5</v>
      </c>
      <c r="G86" s="3">
        <v>100</v>
      </c>
      <c r="H86" s="3">
        <v>60</v>
      </c>
      <c r="I86" s="3">
        <v>42</v>
      </c>
      <c r="J86" s="3">
        <v>18</v>
      </c>
      <c r="K86" s="4">
        <f t="shared" si="6"/>
        <v>235</v>
      </c>
    </row>
    <row r="87" spans="1:11" ht="19.95" customHeight="1" x14ac:dyDescent="0.25">
      <c r="A87" s="12">
        <f t="shared" si="7"/>
        <v>82</v>
      </c>
      <c r="B87" s="15" t="s">
        <v>209</v>
      </c>
      <c r="C87" s="2" t="s">
        <v>210</v>
      </c>
      <c r="D87" s="27" t="s">
        <v>211</v>
      </c>
      <c r="E87" s="5"/>
      <c r="F87" s="5"/>
      <c r="G87" s="3">
        <v>100</v>
      </c>
      <c r="H87" s="3">
        <v>40</v>
      </c>
      <c r="I87" s="5"/>
      <c r="J87" s="3">
        <v>94</v>
      </c>
      <c r="K87" s="4">
        <f t="shared" si="6"/>
        <v>234</v>
      </c>
    </row>
    <row r="88" spans="1:11" ht="19.95" customHeight="1" x14ac:dyDescent="0.25">
      <c r="A88" s="12">
        <f t="shared" si="7"/>
        <v>83</v>
      </c>
      <c r="B88" s="15" t="s">
        <v>212</v>
      </c>
      <c r="C88" s="2" t="s">
        <v>213</v>
      </c>
      <c r="D88" s="27" t="s">
        <v>79</v>
      </c>
      <c r="E88" s="3">
        <v>45</v>
      </c>
      <c r="F88" s="3">
        <v>45</v>
      </c>
      <c r="G88" s="3">
        <v>100</v>
      </c>
      <c r="H88" s="3">
        <v>40</v>
      </c>
      <c r="I88" s="5"/>
      <c r="J88" s="5"/>
      <c r="K88" s="4">
        <f t="shared" si="6"/>
        <v>230</v>
      </c>
    </row>
    <row r="89" spans="1:11" ht="19.95" customHeight="1" x14ac:dyDescent="0.25">
      <c r="A89" s="12">
        <f t="shared" si="7"/>
        <v>84</v>
      </c>
      <c r="B89" s="15" t="s">
        <v>214</v>
      </c>
      <c r="C89" s="2" t="s">
        <v>215</v>
      </c>
      <c r="D89" s="27" t="s">
        <v>216</v>
      </c>
      <c r="E89" s="3">
        <v>10</v>
      </c>
      <c r="F89" s="3">
        <v>0</v>
      </c>
      <c r="G89" s="3">
        <v>100</v>
      </c>
      <c r="H89" s="3">
        <v>40</v>
      </c>
      <c r="I89" s="3">
        <v>0</v>
      </c>
      <c r="J89" s="3">
        <v>78</v>
      </c>
      <c r="K89" s="4">
        <f t="shared" si="6"/>
        <v>228</v>
      </c>
    </row>
    <row r="90" spans="1:11" ht="19.95" customHeight="1" x14ac:dyDescent="0.25">
      <c r="A90" s="12">
        <f t="shared" si="7"/>
        <v>85</v>
      </c>
      <c r="B90" s="15" t="s">
        <v>217</v>
      </c>
      <c r="C90" s="2" t="s">
        <v>218</v>
      </c>
      <c r="D90" s="27" t="s">
        <v>219</v>
      </c>
      <c r="E90" s="5"/>
      <c r="F90" s="3">
        <v>45</v>
      </c>
      <c r="G90" s="3">
        <v>100</v>
      </c>
      <c r="H90" s="3">
        <v>10</v>
      </c>
      <c r="I90" s="5"/>
      <c r="J90" s="3">
        <v>72</v>
      </c>
      <c r="K90" s="4">
        <f t="shared" si="6"/>
        <v>227</v>
      </c>
    </row>
    <row r="91" spans="1:11" ht="19.95" customHeight="1" x14ac:dyDescent="0.25">
      <c r="A91" s="12">
        <f t="shared" si="7"/>
        <v>86</v>
      </c>
      <c r="B91" s="15" t="s">
        <v>220</v>
      </c>
      <c r="C91" s="2" t="s">
        <v>84</v>
      </c>
      <c r="D91" s="27" t="s">
        <v>221</v>
      </c>
      <c r="E91" s="3">
        <v>15</v>
      </c>
      <c r="F91" s="3">
        <v>15</v>
      </c>
      <c r="G91" s="3">
        <v>100</v>
      </c>
      <c r="H91" s="3">
        <v>65</v>
      </c>
      <c r="I91" s="3">
        <v>8</v>
      </c>
      <c r="J91" s="3">
        <v>24</v>
      </c>
      <c r="K91" s="4">
        <f t="shared" si="6"/>
        <v>227</v>
      </c>
    </row>
    <row r="92" spans="1:11" ht="19.95" customHeight="1" x14ac:dyDescent="0.25">
      <c r="A92" s="12">
        <f t="shared" si="7"/>
        <v>87</v>
      </c>
      <c r="B92" s="15" t="s">
        <v>222</v>
      </c>
      <c r="C92" s="2" t="s">
        <v>223</v>
      </c>
      <c r="D92" s="27" t="s">
        <v>141</v>
      </c>
      <c r="E92" s="3">
        <v>45</v>
      </c>
      <c r="F92" s="3">
        <v>40</v>
      </c>
      <c r="G92" s="3">
        <v>100</v>
      </c>
      <c r="H92" s="3">
        <v>40</v>
      </c>
      <c r="I92" s="5"/>
      <c r="J92" s="3">
        <v>0</v>
      </c>
      <c r="K92" s="4">
        <f t="shared" si="6"/>
        <v>225</v>
      </c>
    </row>
    <row r="93" spans="1:11" ht="19.95" customHeight="1" x14ac:dyDescent="0.25">
      <c r="A93" s="12">
        <f t="shared" si="7"/>
        <v>88</v>
      </c>
      <c r="B93" s="15" t="s">
        <v>224</v>
      </c>
      <c r="C93" s="2" t="s">
        <v>78</v>
      </c>
      <c r="D93" s="27" t="s">
        <v>206</v>
      </c>
      <c r="E93" s="3">
        <v>45</v>
      </c>
      <c r="F93" s="3">
        <v>40</v>
      </c>
      <c r="G93" s="3">
        <v>100</v>
      </c>
      <c r="H93" s="3">
        <v>40</v>
      </c>
      <c r="I93" s="5"/>
      <c r="J93" s="5"/>
      <c r="K93" s="4">
        <f t="shared" si="6"/>
        <v>225</v>
      </c>
    </row>
    <row r="94" spans="1:11" ht="19.95" customHeight="1" x14ac:dyDescent="0.25">
      <c r="A94" s="12">
        <f t="shared" si="7"/>
        <v>89</v>
      </c>
      <c r="B94" s="15" t="s">
        <v>225</v>
      </c>
      <c r="C94" s="2" t="s">
        <v>226</v>
      </c>
      <c r="D94" s="27" t="s">
        <v>49</v>
      </c>
      <c r="E94" s="3">
        <v>100</v>
      </c>
      <c r="F94" s="3">
        <v>0</v>
      </c>
      <c r="G94" s="3">
        <v>100</v>
      </c>
      <c r="H94" s="5"/>
      <c r="I94" s="5"/>
      <c r="J94" s="3">
        <v>24</v>
      </c>
      <c r="K94" s="4">
        <f t="shared" si="6"/>
        <v>224</v>
      </c>
    </row>
    <row r="95" spans="1:11" ht="19.95" customHeight="1" x14ac:dyDescent="0.25">
      <c r="A95" s="12">
        <f t="shared" si="7"/>
        <v>90</v>
      </c>
      <c r="B95" s="15" t="s">
        <v>227</v>
      </c>
      <c r="C95" s="2" t="s">
        <v>228</v>
      </c>
      <c r="D95" s="27" t="s">
        <v>229</v>
      </c>
      <c r="E95" s="3">
        <v>100</v>
      </c>
      <c r="F95" s="5"/>
      <c r="G95" s="3">
        <v>100</v>
      </c>
      <c r="H95" s="5"/>
      <c r="I95" s="5"/>
      <c r="J95" s="3">
        <v>24</v>
      </c>
      <c r="K95" s="4">
        <f t="shared" si="6"/>
        <v>224</v>
      </c>
    </row>
    <row r="96" spans="1:11" ht="19.95" customHeight="1" x14ac:dyDescent="0.25">
      <c r="A96" s="12">
        <f t="shared" si="7"/>
        <v>91</v>
      </c>
      <c r="B96" s="15" t="s">
        <v>230</v>
      </c>
      <c r="C96" s="2" t="s">
        <v>231</v>
      </c>
      <c r="D96" s="27" t="s">
        <v>113</v>
      </c>
      <c r="E96" s="3">
        <v>45</v>
      </c>
      <c r="F96" s="3">
        <v>15</v>
      </c>
      <c r="G96" s="3">
        <v>100</v>
      </c>
      <c r="H96" s="3">
        <v>40</v>
      </c>
      <c r="I96" s="5"/>
      <c r="J96" s="3">
        <v>24</v>
      </c>
      <c r="K96" s="4">
        <f t="shared" si="6"/>
        <v>224</v>
      </c>
    </row>
    <row r="97" spans="1:11" ht="19.95" customHeight="1" x14ac:dyDescent="0.25">
      <c r="A97" s="12">
        <f t="shared" si="7"/>
        <v>92</v>
      </c>
      <c r="B97" s="15" t="s">
        <v>232</v>
      </c>
      <c r="C97" s="2" t="s">
        <v>233</v>
      </c>
      <c r="D97" s="27" t="s">
        <v>234</v>
      </c>
      <c r="E97" s="5"/>
      <c r="F97" s="5"/>
      <c r="G97" s="3">
        <v>100</v>
      </c>
      <c r="H97" s="3">
        <v>40</v>
      </c>
      <c r="I97" s="5"/>
      <c r="J97" s="3">
        <v>78</v>
      </c>
      <c r="K97" s="4">
        <f t="shared" si="6"/>
        <v>218</v>
      </c>
    </row>
    <row r="98" spans="1:11" ht="19.95" customHeight="1" x14ac:dyDescent="0.25">
      <c r="A98" s="12">
        <f t="shared" si="7"/>
        <v>93</v>
      </c>
      <c r="B98" s="15" t="s">
        <v>235</v>
      </c>
      <c r="C98" s="2" t="s">
        <v>236</v>
      </c>
      <c r="D98" s="27" t="s">
        <v>237</v>
      </c>
      <c r="E98" s="5"/>
      <c r="F98" s="5"/>
      <c r="G98" s="3">
        <v>100</v>
      </c>
      <c r="H98" s="3">
        <v>60</v>
      </c>
      <c r="I98" s="3">
        <v>42</v>
      </c>
      <c r="J98" s="3">
        <v>12</v>
      </c>
      <c r="K98" s="4">
        <f t="shared" si="6"/>
        <v>214</v>
      </c>
    </row>
    <row r="99" spans="1:11" ht="19.95" customHeight="1" x14ac:dyDescent="0.25">
      <c r="A99" s="12">
        <f t="shared" si="7"/>
        <v>94</v>
      </c>
      <c r="B99" s="15" t="s">
        <v>238</v>
      </c>
      <c r="C99" s="2" t="s">
        <v>239</v>
      </c>
      <c r="D99" s="27" t="s">
        <v>141</v>
      </c>
      <c r="E99" s="3">
        <v>100</v>
      </c>
      <c r="F99" s="5"/>
      <c r="G99" s="3">
        <v>50</v>
      </c>
      <c r="H99" s="3">
        <v>40</v>
      </c>
      <c r="I99" s="5"/>
      <c r="J99" s="3">
        <v>24</v>
      </c>
      <c r="K99" s="4">
        <f t="shared" si="6"/>
        <v>214</v>
      </c>
    </row>
    <row r="100" spans="1:11" ht="19.95" customHeight="1" x14ac:dyDescent="0.25">
      <c r="A100" s="12">
        <f t="shared" si="7"/>
        <v>95</v>
      </c>
      <c r="B100" s="15" t="s">
        <v>240</v>
      </c>
      <c r="C100" s="2" t="s">
        <v>197</v>
      </c>
      <c r="D100" s="27" t="s">
        <v>241</v>
      </c>
      <c r="E100" s="3">
        <v>45</v>
      </c>
      <c r="F100" s="3">
        <v>5</v>
      </c>
      <c r="G100" s="3">
        <v>100</v>
      </c>
      <c r="H100" s="3">
        <v>40</v>
      </c>
      <c r="I100" s="5"/>
      <c r="J100" s="3">
        <v>24</v>
      </c>
      <c r="K100" s="4">
        <f t="shared" si="6"/>
        <v>214</v>
      </c>
    </row>
    <row r="101" spans="1:11" ht="19.95" customHeight="1" x14ac:dyDescent="0.25">
      <c r="A101" s="12">
        <f t="shared" si="7"/>
        <v>96</v>
      </c>
      <c r="B101" s="15" t="s">
        <v>242</v>
      </c>
      <c r="C101" s="2" t="s">
        <v>84</v>
      </c>
      <c r="D101" s="27" t="s">
        <v>198</v>
      </c>
      <c r="E101" s="3">
        <v>100</v>
      </c>
      <c r="F101" s="3">
        <v>15</v>
      </c>
      <c r="G101" s="3">
        <v>10</v>
      </c>
      <c r="H101" s="3">
        <v>60</v>
      </c>
      <c r="I101" s="3">
        <v>16</v>
      </c>
      <c r="J101" s="3">
        <v>12</v>
      </c>
      <c r="K101" s="4">
        <f t="shared" si="6"/>
        <v>213</v>
      </c>
    </row>
    <row r="102" spans="1:11" ht="19.95" customHeight="1" x14ac:dyDescent="0.25">
      <c r="A102" s="12">
        <f t="shared" si="7"/>
        <v>97</v>
      </c>
      <c r="B102" s="15" t="s">
        <v>243</v>
      </c>
      <c r="C102" s="2" t="s">
        <v>17</v>
      </c>
      <c r="D102" s="27" t="s">
        <v>99</v>
      </c>
      <c r="E102" s="3">
        <v>50</v>
      </c>
      <c r="F102" s="3">
        <v>10</v>
      </c>
      <c r="G102" s="3">
        <v>50</v>
      </c>
      <c r="H102" s="3">
        <v>60</v>
      </c>
      <c r="I102" s="3">
        <v>42</v>
      </c>
      <c r="J102" s="5"/>
      <c r="K102" s="4">
        <f t="shared" si="6"/>
        <v>212</v>
      </c>
    </row>
    <row r="103" spans="1:11" ht="19.95" customHeight="1" x14ac:dyDescent="0.25">
      <c r="A103" s="12">
        <f t="shared" si="7"/>
        <v>98</v>
      </c>
      <c r="B103" s="15" t="s">
        <v>244</v>
      </c>
      <c r="C103" s="2" t="s">
        <v>245</v>
      </c>
      <c r="D103" s="27" t="s">
        <v>246</v>
      </c>
      <c r="E103" s="5"/>
      <c r="F103" s="5"/>
      <c r="G103" s="3">
        <v>100</v>
      </c>
      <c r="H103" s="3">
        <v>40</v>
      </c>
      <c r="I103" s="5"/>
      <c r="J103" s="3">
        <v>72</v>
      </c>
      <c r="K103" s="4">
        <f t="shared" si="6"/>
        <v>212</v>
      </c>
    </row>
    <row r="104" spans="1:11" ht="19.95" customHeight="1" x14ac:dyDescent="0.25">
      <c r="A104" s="12">
        <f t="shared" si="7"/>
        <v>99</v>
      </c>
      <c r="B104" s="15" t="s">
        <v>247</v>
      </c>
      <c r="C104" s="2" t="s">
        <v>248</v>
      </c>
      <c r="D104" s="27" t="s">
        <v>90</v>
      </c>
      <c r="E104" s="5"/>
      <c r="F104" s="3">
        <v>40</v>
      </c>
      <c r="G104" s="3">
        <v>70</v>
      </c>
      <c r="H104" s="3">
        <v>100</v>
      </c>
      <c r="I104" s="5"/>
      <c r="J104" s="5"/>
      <c r="K104" s="4">
        <f t="shared" si="6"/>
        <v>210</v>
      </c>
    </row>
    <row r="105" spans="1:11" ht="19.95" customHeight="1" x14ac:dyDescent="0.25">
      <c r="A105" s="12">
        <f t="shared" si="7"/>
        <v>100</v>
      </c>
      <c r="B105" s="15" t="s">
        <v>249</v>
      </c>
      <c r="C105" s="2" t="s">
        <v>250</v>
      </c>
      <c r="D105" s="27" t="s">
        <v>52</v>
      </c>
      <c r="E105" s="3">
        <v>45</v>
      </c>
      <c r="F105" s="3">
        <v>0</v>
      </c>
      <c r="G105" s="3">
        <v>100</v>
      </c>
      <c r="H105" s="3">
        <v>40</v>
      </c>
      <c r="I105" s="5"/>
      <c r="J105" s="3">
        <v>24</v>
      </c>
      <c r="K105" s="4">
        <f t="shared" si="6"/>
        <v>209</v>
      </c>
    </row>
    <row r="106" spans="1:11" ht="19.95" customHeight="1" x14ac:dyDescent="0.25">
      <c r="A106" s="12">
        <f t="shared" si="7"/>
        <v>101</v>
      </c>
      <c r="B106" s="15" t="s">
        <v>251</v>
      </c>
      <c r="C106" s="2" t="s">
        <v>252</v>
      </c>
      <c r="D106" s="27" t="s">
        <v>253</v>
      </c>
      <c r="E106" s="5"/>
      <c r="F106" s="5"/>
      <c r="G106" s="3">
        <v>100</v>
      </c>
      <c r="H106" s="5"/>
      <c r="I106" s="3">
        <v>42</v>
      </c>
      <c r="J106" s="3">
        <v>66</v>
      </c>
      <c r="K106" s="4">
        <f t="shared" si="6"/>
        <v>208</v>
      </c>
    </row>
    <row r="107" spans="1:11" ht="19.95" customHeight="1" x14ac:dyDescent="0.25">
      <c r="A107" s="12">
        <f t="shared" si="7"/>
        <v>102</v>
      </c>
      <c r="B107" s="15" t="s">
        <v>254</v>
      </c>
      <c r="C107" s="2" t="s">
        <v>255</v>
      </c>
      <c r="D107" s="27" t="s">
        <v>234</v>
      </c>
      <c r="E107" s="5"/>
      <c r="F107" s="5"/>
      <c r="G107" s="3">
        <v>100</v>
      </c>
      <c r="H107" s="3">
        <v>65</v>
      </c>
      <c r="I107" s="3">
        <v>42</v>
      </c>
      <c r="J107" s="5"/>
      <c r="K107" s="4">
        <f t="shared" si="6"/>
        <v>207</v>
      </c>
    </row>
    <row r="108" spans="1:11" ht="19.95" customHeight="1" x14ac:dyDescent="0.25">
      <c r="A108" s="12">
        <f t="shared" si="7"/>
        <v>103</v>
      </c>
      <c r="B108" s="15" t="s">
        <v>256</v>
      </c>
      <c r="C108" s="2" t="s">
        <v>159</v>
      </c>
      <c r="D108" s="27" t="s">
        <v>49</v>
      </c>
      <c r="E108" s="3">
        <v>15</v>
      </c>
      <c r="F108" s="3">
        <v>15</v>
      </c>
      <c r="G108" s="3">
        <v>100</v>
      </c>
      <c r="H108" s="3">
        <v>0</v>
      </c>
      <c r="I108" s="3">
        <v>52</v>
      </c>
      <c r="J108" s="3">
        <v>24</v>
      </c>
      <c r="K108" s="4">
        <f t="shared" si="6"/>
        <v>206</v>
      </c>
    </row>
    <row r="109" spans="1:11" ht="19.95" customHeight="1" x14ac:dyDescent="0.25">
      <c r="A109" s="12">
        <f t="shared" si="7"/>
        <v>104</v>
      </c>
      <c r="B109" s="15" t="s">
        <v>257</v>
      </c>
      <c r="C109" s="2" t="s">
        <v>258</v>
      </c>
      <c r="D109" s="27" t="s">
        <v>259</v>
      </c>
      <c r="E109" s="5"/>
      <c r="F109" s="3">
        <v>40</v>
      </c>
      <c r="G109" s="3">
        <v>100</v>
      </c>
      <c r="H109" s="3">
        <v>65</v>
      </c>
      <c r="I109" s="5"/>
      <c r="J109" s="5"/>
      <c r="K109" s="4">
        <f t="shared" si="6"/>
        <v>205</v>
      </c>
    </row>
    <row r="110" spans="1:11" ht="19.95" customHeight="1" x14ac:dyDescent="0.25">
      <c r="A110" s="12">
        <f t="shared" si="7"/>
        <v>105</v>
      </c>
      <c r="B110" s="15" t="s">
        <v>260</v>
      </c>
      <c r="C110" s="2" t="s">
        <v>261</v>
      </c>
      <c r="D110" s="27" t="s">
        <v>183</v>
      </c>
      <c r="E110" s="3">
        <v>15</v>
      </c>
      <c r="F110" s="3">
        <v>15</v>
      </c>
      <c r="G110" s="3">
        <v>100</v>
      </c>
      <c r="H110" s="3">
        <v>20</v>
      </c>
      <c r="I110" s="3">
        <v>42</v>
      </c>
      <c r="J110" s="3">
        <v>12</v>
      </c>
      <c r="K110" s="4">
        <f t="shared" si="6"/>
        <v>204</v>
      </c>
    </row>
    <row r="111" spans="1:11" ht="19.95" customHeight="1" x14ac:dyDescent="0.25">
      <c r="A111" s="12">
        <f t="shared" si="7"/>
        <v>106</v>
      </c>
      <c r="B111" s="15" t="s">
        <v>262</v>
      </c>
      <c r="C111" s="2" t="s">
        <v>78</v>
      </c>
      <c r="D111" s="27" t="s">
        <v>263</v>
      </c>
      <c r="E111" s="5"/>
      <c r="F111" s="5"/>
      <c r="G111" s="3">
        <v>100</v>
      </c>
      <c r="H111" s="5"/>
      <c r="I111" s="3">
        <v>4</v>
      </c>
      <c r="J111" s="3">
        <v>100</v>
      </c>
      <c r="K111" s="4">
        <f t="shared" si="6"/>
        <v>204</v>
      </c>
    </row>
    <row r="112" spans="1:11" ht="19.95" customHeight="1" x14ac:dyDescent="0.25">
      <c r="A112" s="12">
        <f t="shared" si="7"/>
        <v>107</v>
      </c>
      <c r="B112" s="15" t="s">
        <v>264</v>
      </c>
      <c r="C112" s="2" t="s">
        <v>51</v>
      </c>
      <c r="D112" s="27" t="s">
        <v>49</v>
      </c>
      <c r="E112" s="3">
        <v>100</v>
      </c>
      <c r="F112" s="5"/>
      <c r="G112" s="3">
        <v>50</v>
      </c>
      <c r="H112" s="3">
        <v>10</v>
      </c>
      <c r="I112" s="3">
        <v>42</v>
      </c>
      <c r="J112" s="5"/>
      <c r="K112" s="4">
        <f t="shared" si="6"/>
        <v>202</v>
      </c>
    </row>
    <row r="113" spans="1:11" ht="19.95" customHeight="1" x14ac:dyDescent="0.25">
      <c r="A113" s="12">
        <f t="shared" si="7"/>
        <v>108</v>
      </c>
      <c r="B113" s="15" t="s">
        <v>265</v>
      </c>
      <c r="C113" s="2" t="s">
        <v>266</v>
      </c>
      <c r="D113" s="27" t="s">
        <v>186</v>
      </c>
      <c r="E113" s="5"/>
      <c r="F113" s="5"/>
      <c r="G113" s="3">
        <v>100</v>
      </c>
      <c r="H113" s="5"/>
      <c r="I113" s="3">
        <v>100</v>
      </c>
      <c r="J113" s="5"/>
      <c r="K113" s="4">
        <f t="shared" si="6"/>
        <v>200</v>
      </c>
    </row>
    <row r="114" spans="1:11" ht="19.95" customHeight="1" x14ac:dyDescent="0.25">
      <c r="A114" s="12">
        <f t="shared" si="7"/>
        <v>109</v>
      </c>
      <c r="B114" s="15" t="s">
        <v>267</v>
      </c>
      <c r="C114" s="2" t="s">
        <v>268</v>
      </c>
      <c r="D114" s="27" t="s">
        <v>119</v>
      </c>
      <c r="E114" s="3">
        <v>100</v>
      </c>
      <c r="F114" s="5"/>
      <c r="G114" s="5"/>
      <c r="H114" s="5"/>
      <c r="I114" s="3">
        <v>100</v>
      </c>
      <c r="J114" s="5"/>
      <c r="K114" s="4">
        <f t="shared" si="6"/>
        <v>200</v>
      </c>
    </row>
    <row r="115" spans="1:11" ht="19.95" customHeight="1" x14ac:dyDescent="0.25">
      <c r="A115" s="12">
        <f t="shared" si="7"/>
        <v>110</v>
      </c>
      <c r="B115" s="15" t="s">
        <v>269</v>
      </c>
      <c r="C115" s="2" t="s">
        <v>78</v>
      </c>
      <c r="D115" s="27" t="s">
        <v>219</v>
      </c>
      <c r="E115" s="3">
        <v>100</v>
      </c>
      <c r="F115" s="5"/>
      <c r="G115" s="3">
        <v>100</v>
      </c>
      <c r="H115" s="5"/>
      <c r="I115" s="5"/>
      <c r="J115" s="5"/>
      <c r="K115" s="4">
        <f t="shared" si="6"/>
        <v>200</v>
      </c>
    </row>
    <row r="116" spans="1:11" ht="19.95" customHeight="1" x14ac:dyDescent="0.25">
      <c r="A116" s="12">
        <f t="shared" si="7"/>
        <v>111</v>
      </c>
      <c r="B116" s="15" t="s">
        <v>270</v>
      </c>
      <c r="C116" s="2" t="s">
        <v>48</v>
      </c>
      <c r="D116" s="27" t="s">
        <v>6</v>
      </c>
      <c r="E116" s="3">
        <v>75</v>
      </c>
      <c r="F116" s="5"/>
      <c r="G116" s="3">
        <v>80</v>
      </c>
      <c r="H116" s="3">
        <v>45</v>
      </c>
      <c r="I116" s="5"/>
      <c r="J116" s="5"/>
      <c r="K116" s="4">
        <f t="shared" si="6"/>
        <v>200</v>
      </c>
    </row>
    <row r="117" spans="1:11" ht="19.95" customHeight="1" x14ac:dyDescent="0.25">
      <c r="A117" s="12">
        <f t="shared" si="7"/>
        <v>112</v>
      </c>
      <c r="B117" s="15" t="s">
        <v>271</v>
      </c>
      <c r="C117" s="2" t="s">
        <v>197</v>
      </c>
      <c r="D117" s="27" t="s">
        <v>259</v>
      </c>
      <c r="E117" s="3">
        <v>100</v>
      </c>
      <c r="F117" s="3">
        <v>0</v>
      </c>
      <c r="G117" s="3">
        <v>100</v>
      </c>
      <c r="H117" s="3">
        <v>0</v>
      </c>
      <c r="I117" s="3">
        <v>0</v>
      </c>
      <c r="J117" s="3">
        <v>0</v>
      </c>
      <c r="K117" s="4">
        <f t="shared" si="6"/>
        <v>200</v>
      </c>
    </row>
    <row r="118" spans="1:11" ht="19.95" customHeight="1" x14ac:dyDescent="0.25">
      <c r="A118" s="12">
        <f t="shared" si="7"/>
        <v>113</v>
      </c>
      <c r="B118" s="15" t="s">
        <v>272</v>
      </c>
      <c r="C118" s="2" t="s">
        <v>273</v>
      </c>
      <c r="D118" s="27" t="s">
        <v>119</v>
      </c>
      <c r="E118" s="5"/>
      <c r="F118" s="3">
        <v>5</v>
      </c>
      <c r="G118" s="3">
        <v>70</v>
      </c>
      <c r="H118" s="3">
        <v>40</v>
      </c>
      <c r="I118" s="3">
        <v>42</v>
      </c>
      <c r="J118" s="3">
        <v>42</v>
      </c>
      <c r="K118" s="4">
        <f t="shared" si="6"/>
        <v>199</v>
      </c>
    </row>
    <row r="119" spans="1:11" ht="19.95" customHeight="1" x14ac:dyDescent="0.25">
      <c r="A119" s="12">
        <f t="shared" si="7"/>
        <v>114</v>
      </c>
      <c r="B119" s="15" t="s">
        <v>274</v>
      </c>
      <c r="C119" s="2" t="s">
        <v>275</v>
      </c>
      <c r="D119" s="27" t="s">
        <v>276</v>
      </c>
      <c r="E119" s="3">
        <v>20</v>
      </c>
      <c r="F119" s="5"/>
      <c r="G119" s="3">
        <v>100</v>
      </c>
      <c r="H119" s="5"/>
      <c r="I119" s="5"/>
      <c r="J119" s="3">
        <v>78</v>
      </c>
      <c r="K119" s="4">
        <f t="shared" si="6"/>
        <v>198</v>
      </c>
    </row>
    <row r="120" spans="1:11" ht="19.95" customHeight="1" x14ac:dyDescent="0.25">
      <c r="A120" s="12">
        <f t="shared" si="7"/>
        <v>115</v>
      </c>
      <c r="B120" s="15" t="s">
        <v>277</v>
      </c>
      <c r="C120" s="2" t="s">
        <v>278</v>
      </c>
      <c r="D120" s="27" t="s">
        <v>221</v>
      </c>
      <c r="E120" s="5"/>
      <c r="F120" s="3">
        <v>20</v>
      </c>
      <c r="G120" s="3">
        <v>70</v>
      </c>
      <c r="H120" s="3">
        <v>65</v>
      </c>
      <c r="I120" s="3">
        <v>42</v>
      </c>
      <c r="J120" s="5"/>
      <c r="K120" s="4">
        <f t="shared" si="6"/>
        <v>197</v>
      </c>
    </row>
    <row r="121" spans="1:11" ht="19.95" customHeight="1" x14ac:dyDescent="0.25">
      <c r="A121" s="12">
        <f t="shared" si="7"/>
        <v>116</v>
      </c>
      <c r="B121" s="15" t="s">
        <v>279</v>
      </c>
      <c r="C121" s="2" t="s">
        <v>280</v>
      </c>
      <c r="D121" s="27" t="s">
        <v>6</v>
      </c>
      <c r="E121" s="3">
        <v>15</v>
      </c>
      <c r="F121" s="5"/>
      <c r="G121" s="3">
        <v>100</v>
      </c>
      <c r="H121" s="5"/>
      <c r="I121" s="5"/>
      <c r="J121" s="3">
        <v>78</v>
      </c>
      <c r="K121" s="4">
        <f t="shared" si="6"/>
        <v>193</v>
      </c>
    </row>
    <row r="122" spans="1:11" ht="19.95" customHeight="1" x14ac:dyDescent="0.25">
      <c r="A122" s="12">
        <f t="shared" si="7"/>
        <v>117</v>
      </c>
      <c r="B122" s="15" t="s">
        <v>281</v>
      </c>
      <c r="C122" s="2" t="s">
        <v>180</v>
      </c>
      <c r="D122" s="27" t="s">
        <v>211</v>
      </c>
      <c r="E122" s="5"/>
      <c r="F122" s="3">
        <v>45</v>
      </c>
      <c r="G122" s="3">
        <v>100</v>
      </c>
      <c r="H122" s="3">
        <v>40</v>
      </c>
      <c r="I122" s="3">
        <v>0</v>
      </c>
      <c r="J122" s="5"/>
      <c r="K122" s="4">
        <f t="shared" si="6"/>
        <v>185</v>
      </c>
    </row>
    <row r="123" spans="1:11" ht="19.95" customHeight="1" x14ac:dyDescent="0.25">
      <c r="A123" s="12">
        <f t="shared" si="7"/>
        <v>118</v>
      </c>
      <c r="B123" s="15" t="s">
        <v>282</v>
      </c>
      <c r="C123" s="2" t="s">
        <v>283</v>
      </c>
      <c r="D123" s="27" t="s">
        <v>284</v>
      </c>
      <c r="E123" s="3">
        <v>25</v>
      </c>
      <c r="F123" s="3">
        <v>15</v>
      </c>
      <c r="G123" s="3">
        <v>50</v>
      </c>
      <c r="H123" s="3">
        <v>65</v>
      </c>
      <c r="I123" s="3">
        <v>6</v>
      </c>
      <c r="J123" s="3">
        <v>24</v>
      </c>
      <c r="K123" s="4">
        <f t="shared" si="6"/>
        <v>185</v>
      </c>
    </row>
    <row r="124" spans="1:11" ht="19.95" customHeight="1" x14ac:dyDescent="0.25">
      <c r="A124" s="12">
        <f t="shared" si="7"/>
        <v>119</v>
      </c>
      <c r="B124" s="15" t="s">
        <v>285</v>
      </c>
      <c r="C124" s="2" t="s">
        <v>286</v>
      </c>
      <c r="D124" s="27" t="s">
        <v>76</v>
      </c>
      <c r="E124" s="3">
        <v>25</v>
      </c>
      <c r="F124" s="5"/>
      <c r="G124" s="3">
        <v>100</v>
      </c>
      <c r="H124" s="5"/>
      <c r="I124" s="5"/>
      <c r="J124" s="3">
        <v>54</v>
      </c>
      <c r="K124" s="4">
        <f t="shared" si="6"/>
        <v>179</v>
      </c>
    </row>
    <row r="125" spans="1:11" ht="19.95" customHeight="1" x14ac:dyDescent="0.25">
      <c r="A125" s="12">
        <f t="shared" si="7"/>
        <v>120</v>
      </c>
      <c r="B125" s="15" t="s">
        <v>287</v>
      </c>
      <c r="C125" s="2" t="s">
        <v>78</v>
      </c>
      <c r="D125" s="27" t="s">
        <v>288</v>
      </c>
      <c r="E125" s="5"/>
      <c r="F125" s="5"/>
      <c r="G125" s="3">
        <v>100</v>
      </c>
      <c r="H125" s="5"/>
      <c r="I125" s="5"/>
      <c r="J125" s="3">
        <v>78</v>
      </c>
      <c r="K125" s="4">
        <f t="shared" si="6"/>
        <v>178</v>
      </c>
    </row>
    <row r="126" spans="1:11" ht="19.95" customHeight="1" x14ac:dyDescent="0.25">
      <c r="A126" s="12">
        <f t="shared" si="7"/>
        <v>121</v>
      </c>
      <c r="B126" s="15" t="s">
        <v>289</v>
      </c>
      <c r="C126" s="2" t="s">
        <v>290</v>
      </c>
      <c r="D126" s="27" t="s">
        <v>291</v>
      </c>
      <c r="E126" s="5"/>
      <c r="F126" s="5"/>
      <c r="G126" s="3">
        <v>90</v>
      </c>
      <c r="H126" s="3">
        <v>65</v>
      </c>
      <c r="I126" s="3">
        <v>22</v>
      </c>
      <c r="J126" s="5"/>
      <c r="K126" s="4">
        <f t="shared" si="6"/>
        <v>177</v>
      </c>
    </row>
    <row r="127" spans="1:11" ht="19.95" customHeight="1" x14ac:dyDescent="0.25">
      <c r="A127" s="12">
        <f t="shared" si="7"/>
        <v>122</v>
      </c>
      <c r="B127" s="15" t="s">
        <v>292</v>
      </c>
      <c r="C127" s="2" t="s">
        <v>293</v>
      </c>
      <c r="D127" s="27" t="s">
        <v>294</v>
      </c>
      <c r="E127" s="5"/>
      <c r="F127" s="5"/>
      <c r="G127" s="3">
        <v>100</v>
      </c>
      <c r="H127" s="5"/>
      <c r="I127" s="3">
        <v>74</v>
      </c>
      <c r="J127" s="5"/>
      <c r="K127" s="4">
        <f t="shared" si="6"/>
        <v>174</v>
      </c>
    </row>
    <row r="128" spans="1:11" ht="19.95" customHeight="1" x14ac:dyDescent="0.25">
      <c r="A128" s="12">
        <f t="shared" si="7"/>
        <v>123</v>
      </c>
      <c r="B128" s="15" t="s">
        <v>295</v>
      </c>
      <c r="C128" s="2" t="s">
        <v>296</v>
      </c>
      <c r="D128" s="27" t="s">
        <v>297</v>
      </c>
      <c r="E128" s="3">
        <v>15</v>
      </c>
      <c r="F128" s="3">
        <v>15</v>
      </c>
      <c r="G128" s="3">
        <v>60</v>
      </c>
      <c r="H128" s="3">
        <v>65</v>
      </c>
      <c r="I128" s="3">
        <v>6</v>
      </c>
      <c r="J128" s="3">
        <v>12</v>
      </c>
      <c r="K128" s="4">
        <f t="shared" si="6"/>
        <v>173</v>
      </c>
    </row>
    <row r="129" spans="1:11" ht="19.95" customHeight="1" x14ac:dyDescent="0.25">
      <c r="A129" s="12">
        <f t="shared" si="7"/>
        <v>124</v>
      </c>
      <c r="B129" s="15" t="s">
        <v>298</v>
      </c>
      <c r="C129" s="2" t="s">
        <v>299</v>
      </c>
      <c r="D129" s="27" t="s">
        <v>297</v>
      </c>
      <c r="E129" s="3">
        <v>15</v>
      </c>
      <c r="F129" s="3">
        <v>15</v>
      </c>
      <c r="G129" s="3">
        <v>100</v>
      </c>
      <c r="H129" s="5"/>
      <c r="I129" s="3">
        <v>42</v>
      </c>
      <c r="J129" s="5"/>
      <c r="K129" s="4">
        <f t="shared" si="6"/>
        <v>172</v>
      </c>
    </row>
    <row r="130" spans="1:11" ht="19.95" customHeight="1" x14ac:dyDescent="0.25">
      <c r="A130" s="12">
        <f t="shared" si="7"/>
        <v>125</v>
      </c>
      <c r="B130" s="15" t="s">
        <v>300</v>
      </c>
      <c r="C130" s="2" t="s">
        <v>301</v>
      </c>
      <c r="D130" s="27" t="s">
        <v>302</v>
      </c>
      <c r="E130" s="3">
        <v>15</v>
      </c>
      <c r="F130" s="3">
        <v>15</v>
      </c>
      <c r="G130" s="3">
        <v>10</v>
      </c>
      <c r="H130" s="3">
        <v>60</v>
      </c>
      <c r="I130" s="3">
        <v>60</v>
      </c>
      <c r="J130" s="3">
        <v>12</v>
      </c>
      <c r="K130" s="4">
        <f t="shared" si="6"/>
        <v>172</v>
      </c>
    </row>
    <row r="131" spans="1:11" ht="19.95" customHeight="1" x14ac:dyDescent="0.25">
      <c r="A131" s="12">
        <f t="shared" si="7"/>
        <v>126</v>
      </c>
      <c r="B131" s="15" t="s">
        <v>303</v>
      </c>
      <c r="C131" s="2" t="s">
        <v>23</v>
      </c>
      <c r="D131" s="27" t="s">
        <v>99</v>
      </c>
      <c r="E131" s="5"/>
      <c r="F131" s="5"/>
      <c r="G131" s="3">
        <v>100</v>
      </c>
      <c r="H131" s="5"/>
      <c r="I131" s="3">
        <v>48</v>
      </c>
      <c r="J131" s="3">
        <v>24</v>
      </c>
      <c r="K131" s="4">
        <f t="shared" si="6"/>
        <v>172</v>
      </c>
    </row>
    <row r="132" spans="1:11" ht="19.95" customHeight="1" x14ac:dyDescent="0.25">
      <c r="A132" s="12">
        <f t="shared" si="7"/>
        <v>127</v>
      </c>
      <c r="B132" s="15" t="s">
        <v>304</v>
      </c>
      <c r="C132" s="2" t="s">
        <v>305</v>
      </c>
      <c r="D132" s="27" t="s">
        <v>306</v>
      </c>
      <c r="E132" s="5"/>
      <c r="F132" s="3">
        <v>5</v>
      </c>
      <c r="G132" s="3">
        <v>40</v>
      </c>
      <c r="H132" s="3">
        <v>60</v>
      </c>
      <c r="I132" s="3">
        <v>42</v>
      </c>
      <c r="J132" s="3">
        <v>24</v>
      </c>
      <c r="K132" s="4">
        <f t="shared" si="6"/>
        <v>171</v>
      </c>
    </row>
    <row r="133" spans="1:11" ht="19.95" customHeight="1" x14ac:dyDescent="0.25">
      <c r="A133" s="12">
        <f t="shared" si="7"/>
        <v>128</v>
      </c>
      <c r="B133" s="15" t="s">
        <v>307</v>
      </c>
      <c r="C133" s="2" t="s">
        <v>11</v>
      </c>
      <c r="D133" s="27" t="s">
        <v>308</v>
      </c>
      <c r="E133" s="5"/>
      <c r="F133" s="3">
        <v>0</v>
      </c>
      <c r="G133" s="3">
        <v>70</v>
      </c>
      <c r="H133" s="3">
        <v>0</v>
      </c>
      <c r="I133" s="3">
        <v>100</v>
      </c>
      <c r="J133" s="5"/>
      <c r="K133" s="4">
        <f t="shared" si="6"/>
        <v>170</v>
      </c>
    </row>
    <row r="134" spans="1:11" ht="19.95" customHeight="1" x14ac:dyDescent="0.25">
      <c r="A134" s="12">
        <f t="shared" si="7"/>
        <v>129</v>
      </c>
      <c r="B134" s="15" t="s">
        <v>309</v>
      </c>
      <c r="C134" s="2" t="s">
        <v>310</v>
      </c>
      <c r="D134" s="27" t="s">
        <v>144</v>
      </c>
      <c r="E134" s="3">
        <v>15</v>
      </c>
      <c r="F134" s="5"/>
      <c r="G134" s="3">
        <v>100</v>
      </c>
      <c r="H134" s="5"/>
      <c r="I134" s="3">
        <v>42</v>
      </c>
      <c r="J134" s="3">
        <v>12</v>
      </c>
      <c r="K134" s="4">
        <f t="shared" si="6"/>
        <v>169</v>
      </c>
    </row>
    <row r="135" spans="1:11" ht="19.95" customHeight="1" x14ac:dyDescent="0.25">
      <c r="A135" s="12">
        <f t="shared" si="7"/>
        <v>130</v>
      </c>
      <c r="B135" s="15" t="s">
        <v>311</v>
      </c>
      <c r="C135" s="2" t="s">
        <v>48</v>
      </c>
      <c r="D135" s="27" t="s">
        <v>312</v>
      </c>
      <c r="E135" s="5"/>
      <c r="F135" s="3">
        <v>20</v>
      </c>
      <c r="G135" s="3">
        <v>70</v>
      </c>
      <c r="H135" s="3">
        <v>40</v>
      </c>
      <c r="I135" s="5"/>
      <c r="J135" s="3">
        <v>36</v>
      </c>
      <c r="K135" s="4">
        <f t="shared" ref="K135:K198" si="8">SUM(E135:J135)</f>
        <v>166</v>
      </c>
    </row>
    <row r="136" spans="1:11" ht="19.95" customHeight="1" x14ac:dyDescent="0.25">
      <c r="A136" s="12">
        <f t="shared" ref="A136:A199" si="9">A135+1</f>
        <v>131</v>
      </c>
      <c r="B136" s="15" t="s">
        <v>313</v>
      </c>
      <c r="C136" s="2" t="s">
        <v>17</v>
      </c>
      <c r="D136" s="27" t="s">
        <v>9</v>
      </c>
      <c r="E136" s="3">
        <v>45</v>
      </c>
      <c r="F136" s="5"/>
      <c r="G136" s="3">
        <v>100</v>
      </c>
      <c r="H136" s="3">
        <v>20</v>
      </c>
      <c r="I136" s="5"/>
      <c r="J136" s="5"/>
      <c r="K136" s="4">
        <f t="shared" si="8"/>
        <v>165</v>
      </c>
    </row>
    <row r="137" spans="1:11" ht="19.95" customHeight="1" x14ac:dyDescent="0.25">
      <c r="A137" s="12">
        <f t="shared" si="9"/>
        <v>132</v>
      </c>
      <c r="B137" s="15" t="s">
        <v>314</v>
      </c>
      <c r="C137" s="2" t="s">
        <v>315</v>
      </c>
      <c r="D137" s="27" t="s">
        <v>263</v>
      </c>
      <c r="E137" s="3">
        <v>15</v>
      </c>
      <c r="F137" s="3">
        <v>5</v>
      </c>
      <c r="G137" s="3">
        <v>100</v>
      </c>
      <c r="H137" s="5"/>
      <c r="I137" s="3">
        <v>42</v>
      </c>
      <c r="J137" s="5"/>
      <c r="K137" s="4">
        <f t="shared" si="8"/>
        <v>162</v>
      </c>
    </row>
    <row r="138" spans="1:11" ht="19.95" customHeight="1" x14ac:dyDescent="0.25">
      <c r="A138" s="12">
        <f t="shared" si="9"/>
        <v>133</v>
      </c>
      <c r="B138" s="15" t="s">
        <v>316</v>
      </c>
      <c r="C138" s="2" t="s">
        <v>317</v>
      </c>
      <c r="D138" s="27" t="s">
        <v>318</v>
      </c>
      <c r="E138" s="3">
        <v>15</v>
      </c>
      <c r="F138" s="3">
        <v>15</v>
      </c>
      <c r="G138" s="3">
        <v>100</v>
      </c>
      <c r="H138" s="3">
        <v>0</v>
      </c>
      <c r="I138" s="3">
        <v>8</v>
      </c>
      <c r="J138" s="3">
        <v>24</v>
      </c>
      <c r="K138" s="4">
        <f t="shared" si="8"/>
        <v>162</v>
      </c>
    </row>
    <row r="139" spans="1:11" ht="19.95" customHeight="1" x14ac:dyDescent="0.25">
      <c r="A139" s="12">
        <f t="shared" si="9"/>
        <v>134</v>
      </c>
      <c r="B139" s="15" t="s">
        <v>319</v>
      </c>
      <c r="C139" s="2" t="s">
        <v>78</v>
      </c>
      <c r="D139" s="27" t="s">
        <v>141</v>
      </c>
      <c r="E139" s="5"/>
      <c r="F139" s="3">
        <v>5</v>
      </c>
      <c r="G139" s="3">
        <v>90</v>
      </c>
      <c r="H139" s="5"/>
      <c r="I139" s="3">
        <v>6</v>
      </c>
      <c r="J139" s="3">
        <v>60</v>
      </c>
      <c r="K139" s="4">
        <f t="shared" si="8"/>
        <v>161</v>
      </c>
    </row>
    <row r="140" spans="1:11" ht="19.95" customHeight="1" x14ac:dyDescent="0.25">
      <c r="A140" s="12">
        <f t="shared" si="9"/>
        <v>135</v>
      </c>
      <c r="B140" s="16" t="s">
        <v>320</v>
      </c>
      <c r="C140" s="6" t="s">
        <v>321</v>
      </c>
      <c r="D140" s="28" t="s">
        <v>322</v>
      </c>
      <c r="E140" s="7"/>
      <c r="F140" s="8">
        <v>0</v>
      </c>
      <c r="G140" s="8">
        <v>70</v>
      </c>
      <c r="H140" s="8">
        <v>40</v>
      </c>
      <c r="I140" s="8">
        <v>28</v>
      </c>
      <c r="J140" s="8">
        <v>18</v>
      </c>
      <c r="K140" s="26">
        <f t="shared" si="8"/>
        <v>156</v>
      </c>
    </row>
    <row r="141" spans="1:11" ht="19.95" customHeight="1" x14ac:dyDescent="0.25">
      <c r="A141" s="12">
        <f t="shared" si="9"/>
        <v>136</v>
      </c>
      <c r="B141" s="16" t="s">
        <v>323</v>
      </c>
      <c r="C141" s="6" t="s">
        <v>324</v>
      </c>
      <c r="D141" s="28" t="s">
        <v>141</v>
      </c>
      <c r="E141" s="8">
        <v>15</v>
      </c>
      <c r="F141" s="8">
        <v>15</v>
      </c>
      <c r="G141" s="8">
        <v>10</v>
      </c>
      <c r="H141" s="8">
        <v>60</v>
      </c>
      <c r="I141" s="8">
        <v>42</v>
      </c>
      <c r="J141" s="8">
        <v>12</v>
      </c>
      <c r="K141" s="26">
        <f t="shared" si="8"/>
        <v>154</v>
      </c>
    </row>
    <row r="142" spans="1:11" ht="19.95" customHeight="1" x14ac:dyDescent="0.25">
      <c r="A142" s="12">
        <f t="shared" si="9"/>
        <v>137</v>
      </c>
      <c r="B142" s="16" t="s">
        <v>325</v>
      </c>
      <c r="C142" s="6" t="s">
        <v>326</v>
      </c>
      <c r="D142" s="28" t="s">
        <v>327</v>
      </c>
      <c r="E142" s="8">
        <v>0</v>
      </c>
      <c r="F142" s="7"/>
      <c r="G142" s="8">
        <v>70</v>
      </c>
      <c r="H142" s="8">
        <v>60</v>
      </c>
      <c r="I142" s="8">
        <v>0</v>
      </c>
      <c r="J142" s="8">
        <v>24</v>
      </c>
      <c r="K142" s="26">
        <f t="shared" si="8"/>
        <v>154</v>
      </c>
    </row>
    <row r="143" spans="1:11" ht="19.95" customHeight="1" x14ac:dyDescent="0.25">
      <c r="A143" s="12">
        <f t="shared" si="9"/>
        <v>138</v>
      </c>
      <c r="B143" s="16" t="s">
        <v>328</v>
      </c>
      <c r="C143" s="6" t="s">
        <v>329</v>
      </c>
      <c r="D143" s="28" t="s">
        <v>330</v>
      </c>
      <c r="E143" s="8">
        <v>15</v>
      </c>
      <c r="F143" s="7"/>
      <c r="G143" s="8">
        <v>70</v>
      </c>
      <c r="H143" s="8">
        <v>60</v>
      </c>
      <c r="I143" s="7"/>
      <c r="J143" s="7"/>
      <c r="K143" s="26">
        <f t="shared" si="8"/>
        <v>145</v>
      </c>
    </row>
    <row r="144" spans="1:11" ht="19.95" customHeight="1" x14ac:dyDescent="0.25">
      <c r="A144" s="12">
        <f t="shared" si="9"/>
        <v>139</v>
      </c>
      <c r="B144" s="16" t="s">
        <v>331</v>
      </c>
      <c r="C144" s="6" t="s">
        <v>78</v>
      </c>
      <c r="D144" s="28" t="s">
        <v>332</v>
      </c>
      <c r="E144" s="8">
        <v>5</v>
      </c>
      <c r="F144" s="7"/>
      <c r="G144" s="8">
        <v>100</v>
      </c>
      <c r="H144" s="8">
        <v>40</v>
      </c>
      <c r="I144" s="7"/>
      <c r="J144" s="7"/>
      <c r="K144" s="26">
        <f t="shared" si="8"/>
        <v>145</v>
      </c>
    </row>
    <row r="145" spans="1:11" ht="19.95" customHeight="1" x14ac:dyDescent="0.25">
      <c r="A145" s="12">
        <f t="shared" si="9"/>
        <v>140</v>
      </c>
      <c r="B145" s="16" t="s">
        <v>333</v>
      </c>
      <c r="C145" s="6" t="s">
        <v>334</v>
      </c>
      <c r="D145" s="28" t="s">
        <v>172</v>
      </c>
      <c r="E145" s="8">
        <v>100</v>
      </c>
      <c r="F145" s="7"/>
      <c r="G145" s="7"/>
      <c r="H145" s="8">
        <v>0</v>
      </c>
      <c r="I145" s="8">
        <v>42</v>
      </c>
      <c r="J145" s="7"/>
      <c r="K145" s="26">
        <f t="shared" si="8"/>
        <v>142</v>
      </c>
    </row>
    <row r="146" spans="1:11" ht="19.95" customHeight="1" x14ac:dyDescent="0.25">
      <c r="A146" s="12">
        <f t="shared" si="9"/>
        <v>141</v>
      </c>
      <c r="B146" s="16" t="s">
        <v>335</v>
      </c>
      <c r="C146" s="6" t="s">
        <v>336</v>
      </c>
      <c r="D146" s="28" t="s">
        <v>337</v>
      </c>
      <c r="E146" s="8">
        <v>100</v>
      </c>
      <c r="F146" s="7"/>
      <c r="G146" s="7"/>
      <c r="H146" s="8">
        <v>0</v>
      </c>
      <c r="I146" s="8">
        <v>42</v>
      </c>
      <c r="J146" s="7"/>
      <c r="K146" s="26">
        <f t="shared" si="8"/>
        <v>142</v>
      </c>
    </row>
    <row r="147" spans="1:11" ht="19.95" customHeight="1" x14ac:dyDescent="0.25">
      <c r="A147" s="12">
        <f t="shared" si="9"/>
        <v>142</v>
      </c>
      <c r="B147" s="16" t="s">
        <v>338</v>
      </c>
      <c r="C147" s="6" t="s">
        <v>339</v>
      </c>
      <c r="D147" s="28" t="s">
        <v>189</v>
      </c>
      <c r="E147" s="7"/>
      <c r="F147" s="7"/>
      <c r="G147" s="8">
        <v>100</v>
      </c>
      <c r="H147" s="8">
        <v>40</v>
      </c>
      <c r="I147" s="7"/>
      <c r="J147" s="7"/>
      <c r="K147" s="26">
        <f t="shared" si="8"/>
        <v>140</v>
      </c>
    </row>
    <row r="148" spans="1:11" ht="19.95" customHeight="1" x14ac:dyDescent="0.25">
      <c r="A148" s="12">
        <f t="shared" si="9"/>
        <v>143</v>
      </c>
      <c r="B148" s="16" t="s">
        <v>340</v>
      </c>
      <c r="C148" s="6" t="s">
        <v>228</v>
      </c>
      <c r="D148" s="28" t="s">
        <v>198</v>
      </c>
      <c r="E148" s="8">
        <v>0</v>
      </c>
      <c r="F148" s="7"/>
      <c r="G148" s="8">
        <v>100</v>
      </c>
      <c r="H148" s="8">
        <v>40</v>
      </c>
      <c r="I148" s="7"/>
      <c r="J148" s="7"/>
      <c r="K148" s="26">
        <f t="shared" si="8"/>
        <v>140</v>
      </c>
    </row>
    <row r="149" spans="1:11" ht="19.95" customHeight="1" x14ac:dyDescent="0.25">
      <c r="A149" s="12">
        <f t="shared" si="9"/>
        <v>144</v>
      </c>
      <c r="B149" s="16" t="s">
        <v>341</v>
      </c>
      <c r="C149" s="6" t="s">
        <v>342</v>
      </c>
      <c r="D149" s="28" t="s">
        <v>49</v>
      </c>
      <c r="E149" s="8">
        <v>30</v>
      </c>
      <c r="F149" s="8">
        <v>45</v>
      </c>
      <c r="G149" s="8">
        <v>10</v>
      </c>
      <c r="H149" s="7"/>
      <c r="I149" s="8">
        <v>42</v>
      </c>
      <c r="J149" s="8">
        <v>12</v>
      </c>
      <c r="K149" s="26">
        <f t="shared" si="8"/>
        <v>139</v>
      </c>
    </row>
    <row r="150" spans="1:11" ht="19.95" customHeight="1" x14ac:dyDescent="0.25">
      <c r="A150" s="12">
        <f t="shared" si="9"/>
        <v>145</v>
      </c>
      <c r="B150" s="16" t="s">
        <v>343</v>
      </c>
      <c r="C150" s="6" t="s">
        <v>344</v>
      </c>
      <c r="D150" s="28" t="s">
        <v>189</v>
      </c>
      <c r="E150" s="7"/>
      <c r="F150" s="8">
        <v>45</v>
      </c>
      <c r="G150" s="7"/>
      <c r="H150" s="8">
        <v>50</v>
      </c>
      <c r="I150" s="8">
        <v>42</v>
      </c>
      <c r="J150" s="7"/>
      <c r="K150" s="26">
        <f t="shared" si="8"/>
        <v>137</v>
      </c>
    </row>
    <row r="151" spans="1:11" ht="19.95" customHeight="1" x14ac:dyDescent="0.25">
      <c r="A151" s="12">
        <f t="shared" si="9"/>
        <v>146</v>
      </c>
      <c r="B151" s="16" t="s">
        <v>345</v>
      </c>
      <c r="C151" s="6" t="s">
        <v>346</v>
      </c>
      <c r="D151" s="28" t="s">
        <v>347</v>
      </c>
      <c r="E151" s="8">
        <v>100</v>
      </c>
      <c r="F151" s="7"/>
      <c r="G151" s="7"/>
      <c r="H151" s="7"/>
      <c r="I151" s="8">
        <v>32</v>
      </c>
      <c r="J151" s="7"/>
      <c r="K151" s="26">
        <f t="shared" si="8"/>
        <v>132</v>
      </c>
    </row>
    <row r="152" spans="1:11" ht="19.95" customHeight="1" x14ac:dyDescent="0.25">
      <c r="A152" s="12">
        <f t="shared" si="9"/>
        <v>147</v>
      </c>
      <c r="B152" s="16" t="s">
        <v>348</v>
      </c>
      <c r="C152" s="6" t="s">
        <v>349</v>
      </c>
      <c r="D152" s="28" t="s">
        <v>350</v>
      </c>
      <c r="E152" s="7"/>
      <c r="F152" s="8">
        <v>15</v>
      </c>
      <c r="G152" s="8">
        <v>80</v>
      </c>
      <c r="H152" s="8">
        <v>10</v>
      </c>
      <c r="I152" s="8">
        <v>0</v>
      </c>
      <c r="J152" s="8">
        <v>24</v>
      </c>
      <c r="K152" s="26">
        <f t="shared" si="8"/>
        <v>129</v>
      </c>
    </row>
    <row r="153" spans="1:11" ht="19.95" customHeight="1" x14ac:dyDescent="0.25">
      <c r="A153" s="12">
        <f t="shared" si="9"/>
        <v>148</v>
      </c>
      <c r="B153" s="16" t="s">
        <v>351</v>
      </c>
      <c r="C153" s="6" t="s">
        <v>352</v>
      </c>
      <c r="D153" s="28" t="s">
        <v>94</v>
      </c>
      <c r="E153" s="8">
        <v>15</v>
      </c>
      <c r="F153" s="8">
        <v>15</v>
      </c>
      <c r="G153" s="8">
        <v>10</v>
      </c>
      <c r="H153" s="8">
        <v>40</v>
      </c>
      <c r="I153" s="8">
        <v>42</v>
      </c>
      <c r="J153" s="8">
        <v>6</v>
      </c>
      <c r="K153" s="26">
        <f t="shared" si="8"/>
        <v>128</v>
      </c>
    </row>
    <row r="154" spans="1:11" ht="19.95" customHeight="1" x14ac:dyDescent="0.25">
      <c r="A154" s="12">
        <f t="shared" si="9"/>
        <v>149</v>
      </c>
      <c r="B154" s="16" t="s">
        <v>353</v>
      </c>
      <c r="C154" s="6" t="s">
        <v>248</v>
      </c>
      <c r="D154" s="28" t="s">
        <v>354</v>
      </c>
      <c r="E154" s="7"/>
      <c r="F154" s="8">
        <v>15</v>
      </c>
      <c r="G154" s="8">
        <v>70</v>
      </c>
      <c r="H154" s="8">
        <v>0</v>
      </c>
      <c r="I154" s="8">
        <v>42</v>
      </c>
      <c r="J154" s="7"/>
      <c r="K154" s="26">
        <f t="shared" si="8"/>
        <v>127</v>
      </c>
    </row>
    <row r="155" spans="1:11" ht="19.95" customHeight="1" x14ac:dyDescent="0.25">
      <c r="A155" s="12">
        <f t="shared" si="9"/>
        <v>150</v>
      </c>
      <c r="B155" s="16" t="s">
        <v>355</v>
      </c>
      <c r="C155" s="6" t="s">
        <v>356</v>
      </c>
      <c r="D155" s="28" t="s">
        <v>219</v>
      </c>
      <c r="E155" s="7"/>
      <c r="F155" s="7"/>
      <c r="G155" s="8">
        <v>100</v>
      </c>
      <c r="H155" s="7"/>
      <c r="I155" s="8">
        <v>26</v>
      </c>
      <c r="J155" s="7"/>
      <c r="K155" s="26">
        <f t="shared" si="8"/>
        <v>126</v>
      </c>
    </row>
    <row r="156" spans="1:11" ht="19.95" customHeight="1" x14ac:dyDescent="0.25">
      <c r="A156" s="12">
        <f t="shared" si="9"/>
        <v>151</v>
      </c>
      <c r="B156" s="16" t="s">
        <v>357</v>
      </c>
      <c r="C156" s="6" t="s">
        <v>358</v>
      </c>
      <c r="D156" s="28" t="s">
        <v>49</v>
      </c>
      <c r="E156" s="8">
        <v>15</v>
      </c>
      <c r="F156" s="8">
        <v>15</v>
      </c>
      <c r="G156" s="8">
        <v>10</v>
      </c>
      <c r="H156" s="8">
        <v>65</v>
      </c>
      <c r="I156" s="8">
        <v>6</v>
      </c>
      <c r="J156" s="8">
        <v>12</v>
      </c>
      <c r="K156" s="26">
        <f t="shared" si="8"/>
        <v>123</v>
      </c>
    </row>
    <row r="157" spans="1:11" ht="19.95" customHeight="1" x14ac:dyDescent="0.25">
      <c r="A157" s="12">
        <f t="shared" si="9"/>
        <v>152</v>
      </c>
      <c r="B157" s="16" t="s">
        <v>359</v>
      </c>
      <c r="C157" s="6" t="s">
        <v>360</v>
      </c>
      <c r="D157" s="28" t="s">
        <v>49</v>
      </c>
      <c r="E157" s="8">
        <v>25</v>
      </c>
      <c r="F157" s="7"/>
      <c r="G157" s="8">
        <v>30</v>
      </c>
      <c r="H157" s="8">
        <v>55</v>
      </c>
      <c r="I157" s="7"/>
      <c r="J157" s="8">
        <v>12</v>
      </c>
      <c r="K157" s="26">
        <f t="shared" si="8"/>
        <v>122</v>
      </c>
    </row>
    <row r="158" spans="1:11" ht="19.95" customHeight="1" x14ac:dyDescent="0.25">
      <c r="A158" s="12">
        <f t="shared" si="9"/>
        <v>153</v>
      </c>
      <c r="B158" s="16" t="s">
        <v>361</v>
      </c>
      <c r="C158" s="6" t="s">
        <v>62</v>
      </c>
      <c r="D158" s="28" t="s">
        <v>306</v>
      </c>
      <c r="E158" s="7"/>
      <c r="F158" s="7"/>
      <c r="G158" s="8">
        <v>80</v>
      </c>
      <c r="H158" s="8">
        <v>40</v>
      </c>
      <c r="I158" s="7"/>
      <c r="J158" s="7"/>
      <c r="K158" s="26">
        <f t="shared" si="8"/>
        <v>120</v>
      </c>
    </row>
    <row r="159" spans="1:11" ht="19.95" customHeight="1" x14ac:dyDescent="0.25">
      <c r="A159" s="12">
        <f t="shared" si="9"/>
        <v>154</v>
      </c>
      <c r="B159" s="16" t="s">
        <v>362</v>
      </c>
      <c r="C159" s="6" t="s">
        <v>93</v>
      </c>
      <c r="D159" s="28" t="s">
        <v>259</v>
      </c>
      <c r="E159" s="8">
        <v>15</v>
      </c>
      <c r="F159" s="8">
        <v>15</v>
      </c>
      <c r="G159" s="8">
        <v>50</v>
      </c>
      <c r="H159" s="8">
        <v>40</v>
      </c>
      <c r="I159" s="7"/>
      <c r="J159" s="7"/>
      <c r="K159" s="26">
        <f t="shared" si="8"/>
        <v>120</v>
      </c>
    </row>
    <row r="160" spans="1:11" ht="19.95" customHeight="1" x14ac:dyDescent="0.25">
      <c r="A160" s="12">
        <f t="shared" si="9"/>
        <v>155</v>
      </c>
      <c r="B160" s="16" t="s">
        <v>363</v>
      </c>
      <c r="C160" s="6" t="s">
        <v>364</v>
      </c>
      <c r="D160" s="28" t="s">
        <v>365</v>
      </c>
      <c r="E160" s="8">
        <v>15</v>
      </c>
      <c r="F160" s="8">
        <v>15</v>
      </c>
      <c r="G160" s="8">
        <v>10</v>
      </c>
      <c r="H160" s="8">
        <v>65</v>
      </c>
      <c r="I160" s="7"/>
      <c r="J160" s="8">
        <v>12</v>
      </c>
      <c r="K160" s="26">
        <f t="shared" si="8"/>
        <v>117</v>
      </c>
    </row>
    <row r="161" spans="1:11" ht="19.95" customHeight="1" x14ac:dyDescent="0.25">
      <c r="A161" s="12">
        <f t="shared" si="9"/>
        <v>156</v>
      </c>
      <c r="B161" s="16" t="s">
        <v>366</v>
      </c>
      <c r="C161" s="6" t="s">
        <v>367</v>
      </c>
      <c r="D161" s="28" t="s">
        <v>368</v>
      </c>
      <c r="E161" s="8">
        <v>0</v>
      </c>
      <c r="F161" s="8">
        <v>15</v>
      </c>
      <c r="G161" s="7"/>
      <c r="H161" s="7"/>
      <c r="I161" s="8">
        <v>100</v>
      </c>
      <c r="J161" s="7"/>
      <c r="K161" s="26">
        <f t="shared" si="8"/>
        <v>115</v>
      </c>
    </row>
    <row r="162" spans="1:11" ht="19.95" customHeight="1" x14ac:dyDescent="0.25">
      <c r="A162" s="12">
        <f t="shared" si="9"/>
        <v>157</v>
      </c>
      <c r="B162" s="16" t="s">
        <v>369</v>
      </c>
      <c r="C162" s="6" t="s">
        <v>370</v>
      </c>
      <c r="D162" s="28" t="s">
        <v>371</v>
      </c>
      <c r="E162" s="8">
        <v>100</v>
      </c>
      <c r="F162" s="8">
        <v>15</v>
      </c>
      <c r="G162" s="7"/>
      <c r="H162" s="7"/>
      <c r="I162" s="7"/>
      <c r="J162" s="7"/>
      <c r="K162" s="26">
        <f t="shared" si="8"/>
        <v>115</v>
      </c>
    </row>
    <row r="163" spans="1:11" ht="19.95" customHeight="1" x14ac:dyDescent="0.25">
      <c r="A163" s="12">
        <f t="shared" si="9"/>
        <v>158</v>
      </c>
      <c r="B163" s="16" t="s">
        <v>372</v>
      </c>
      <c r="C163" s="6" t="s">
        <v>373</v>
      </c>
      <c r="D163" s="28" t="s">
        <v>374</v>
      </c>
      <c r="E163" s="7"/>
      <c r="F163" s="8">
        <v>20</v>
      </c>
      <c r="G163" s="7"/>
      <c r="H163" s="8">
        <v>50</v>
      </c>
      <c r="I163" s="8">
        <v>42</v>
      </c>
      <c r="J163" s="7"/>
      <c r="K163" s="26">
        <f t="shared" si="8"/>
        <v>112</v>
      </c>
    </row>
    <row r="164" spans="1:11" ht="19.95" customHeight="1" x14ac:dyDescent="0.25">
      <c r="A164" s="12">
        <f t="shared" si="9"/>
        <v>159</v>
      </c>
      <c r="B164" s="16" t="s">
        <v>375</v>
      </c>
      <c r="C164" s="6" t="s">
        <v>376</v>
      </c>
      <c r="D164" s="28" t="s">
        <v>119</v>
      </c>
      <c r="E164" s="7"/>
      <c r="F164" s="8">
        <v>0</v>
      </c>
      <c r="G164" s="8">
        <v>70</v>
      </c>
      <c r="H164" s="8">
        <v>40</v>
      </c>
      <c r="I164" s="7"/>
      <c r="J164" s="7"/>
      <c r="K164" s="26">
        <f t="shared" si="8"/>
        <v>110</v>
      </c>
    </row>
    <row r="165" spans="1:11" ht="19.95" customHeight="1" x14ac:dyDescent="0.25">
      <c r="A165" s="12">
        <f t="shared" si="9"/>
        <v>160</v>
      </c>
      <c r="B165" s="16" t="s">
        <v>377</v>
      </c>
      <c r="C165" s="6" t="s">
        <v>78</v>
      </c>
      <c r="D165" s="28" t="s">
        <v>29</v>
      </c>
      <c r="E165" s="7"/>
      <c r="F165" s="8">
        <v>10</v>
      </c>
      <c r="G165" s="8">
        <v>100</v>
      </c>
      <c r="H165" s="8">
        <v>0</v>
      </c>
      <c r="I165" s="7"/>
      <c r="J165" s="7"/>
      <c r="K165" s="26">
        <f t="shared" si="8"/>
        <v>110</v>
      </c>
    </row>
    <row r="166" spans="1:11" ht="19.95" customHeight="1" x14ac:dyDescent="0.25">
      <c r="A166" s="12">
        <f t="shared" si="9"/>
        <v>161</v>
      </c>
      <c r="B166" s="16" t="s">
        <v>378</v>
      </c>
      <c r="C166" s="6" t="s">
        <v>20</v>
      </c>
      <c r="D166" s="28" t="s">
        <v>189</v>
      </c>
      <c r="E166" s="8">
        <v>100</v>
      </c>
      <c r="F166" s="7"/>
      <c r="G166" s="8">
        <v>10</v>
      </c>
      <c r="H166" s="7"/>
      <c r="I166" s="7"/>
      <c r="J166" s="7"/>
      <c r="K166" s="26">
        <f t="shared" si="8"/>
        <v>110</v>
      </c>
    </row>
    <row r="167" spans="1:11" ht="19.95" customHeight="1" x14ac:dyDescent="0.25">
      <c r="A167" s="12">
        <f t="shared" si="9"/>
        <v>162</v>
      </c>
      <c r="B167" s="16" t="s">
        <v>379</v>
      </c>
      <c r="C167" s="6" t="s">
        <v>197</v>
      </c>
      <c r="D167" s="28" t="s">
        <v>99</v>
      </c>
      <c r="E167" s="7"/>
      <c r="F167" s="7"/>
      <c r="G167" s="7"/>
      <c r="H167" s="8">
        <v>10</v>
      </c>
      <c r="I167" s="8">
        <v>100</v>
      </c>
      <c r="J167" s="7"/>
      <c r="K167" s="26">
        <f t="shared" si="8"/>
        <v>110</v>
      </c>
    </row>
    <row r="168" spans="1:11" ht="19.95" customHeight="1" x14ac:dyDescent="0.25">
      <c r="A168" s="12">
        <f t="shared" si="9"/>
        <v>163</v>
      </c>
      <c r="B168" s="16" t="s">
        <v>380</v>
      </c>
      <c r="C168" s="6" t="s">
        <v>48</v>
      </c>
      <c r="D168" s="28" t="s">
        <v>381</v>
      </c>
      <c r="E168" s="8">
        <v>80</v>
      </c>
      <c r="F168" s="7"/>
      <c r="G168" s="8">
        <v>20</v>
      </c>
      <c r="H168" s="8">
        <v>10</v>
      </c>
      <c r="I168" s="7"/>
      <c r="J168" s="7"/>
      <c r="K168" s="26">
        <f t="shared" si="8"/>
        <v>110</v>
      </c>
    </row>
    <row r="169" spans="1:11" ht="19.95" customHeight="1" x14ac:dyDescent="0.25">
      <c r="A169" s="12">
        <f t="shared" si="9"/>
        <v>164</v>
      </c>
      <c r="B169" s="16" t="s">
        <v>382</v>
      </c>
      <c r="C169" s="6" t="s">
        <v>48</v>
      </c>
      <c r="D169" s="28" t="s">
        <v>383</v>
      </c>
      <c r="E169" s="8">
        <v>0</v>
      </c>
      <c r="F169" s="8">
        <v>0</v>
      </c>
      <c r="G169" s="8">
        <v>50</v>
      </c>
      <c r="H169" s="8">
        <v>35</v>
      </c>
      <c r="I169" s="8">
        <v>0</v>
      </c>
      <c r="J169" s="8">
        <v>24</v>
      </c>
      <c r="K169" s="26">
        <f t="shared" si="8"/>
        <v>109</v>
      </c>
    </row>
    <row r="170" spans="1:11" ht="19.95" customHeight="1" x14ac:dyDescent="0.25">
      <c r="A170" s="12">
        <f t="shared" si="9"/>
        <v>165</v>
      </c>
      <c r="B170" s="16" t="s">
        <v>384</v>
      </c>
      <c r="C170" s="6" t="s">
        <v>23</v>
      </c>
      <c r="D170" s="28" t="s">
        <v>381</v>
      </c>
      <c r="E170" s="8">
        <v>45</v>
      </c>
      <c r="F170" s="8">
        <v>15</v>
      </c>
      <c r="G170" s="8">
        <v>10</v>
      </c>
      <c r="H170" s="8">
        <v>10</v>
      </c>
      <c r="I170" s="8">
        <v>16</v>
      </c>
      <c r="J170" s="8">
        <v>12</v>
      </c>
      <c r="K170" s="26">
        <f t="shared" si="8"/>
        <v>108</v>
      </c>
    </row>
    <row r="171" spans="1:11" ht="19.95" customHeight="1" x14ac:dyDescent="0.25">
      <c r="A171" s="12">
        <f t="shared" si="9"/>
        <v>166</v>
      </c>
      <c r="B171" s="16" t="s">
        <v>385</v>
      </c>
      <c r="C171" s="6" t="s">
        <v>386</v>
      </c>
      <c r="D171" s="28" t="s">
        <v>172</v>
      </c>
      <c r="E171" s="8">
        <v>15</v>
      </c>
      <c r="F171" s="8">
        <v>40</v>
      </c>
      <c r="G171" s="8">
        <v>10</v>
      </c>
      <c r="H171" s="8">
        <v>10</v>
      </c>
      <c r="I171" s="8">
        <v>16</v>
      </c>
      <c r="J171" s="8">
        <v>12</v>
      </c>
      <c r="K171" s="26">
        <f t="shared" si="8"/>
        <v>103</v>
      </c>
    </row>
    <row r="172" spans="1:11" ht="19.95" customHeight="1" x14ac:dyDescent="0.25">
      <c r="A172" s="12">
        <f t="shared" si="9"/>
        <v>167</v>
      </c>
      <c r="B172" s="16" t="s">
        <v>387</v>
      </c>
      <c r="C172" s="6" t="s">
        <v>388</v>
      </c>
      <c r="D172" s="28" t="s">
        <v>322</v>
      </c>
      <c r="E172" s="8">
        <v>100</v>
      </c>
      <c r="F172" s="7"/>
      <c r="G172" s="7"/>
      <c r="H172" s="7"/>
      <c r="I172" s="7"/>
      <c r="J172" s="7"/>
      <c r="K172" s="26">
        <f t="shared" si="8"/>
        <v>100</v>
      </c>
    </row>
    <row r="173" spans="1:11" ht="19.95" customHeight="1" x14ac:dyDescent="0.25">
      <c r="A173" s="12">
        <f t="shared" si="9"/>
        <v>168</v>
      </c>
      <c r="B173" s="16" t="s">
        <v>389</v>
      </c>
      <c r="C173" s="6" t="s">
        <v>390</v>
      </c>
      <c r="D173" s="28" t="s">
        <v>141</v>
      </c>
      <c r="E173" s="7"/>
      <c r="F173" s="7"/>
      <c r="G173" s="7"/>
      <c r="H173" s="8">
        <v>100</v>
      </c>
      <c r="I173" s="7"/>
      <c r="J173" s="7"/>
      <c r="K173" s="26">
        <f t="shared" si="8"/>
        <v>100</v>
      </c>
    </row>
    <row r="174" spans="1:11" ht="19.95" customHeight="1" x14ac:dyDescent="0.25">
      <c r="A174" s="12">
        <f t="shared" si="9"/>
        <v>169</v>
      </c>
      <c r="B174" s="16" t="s">
        <v>391</v>
      </c>
      <c r="C174" s="6" t="s">
        <v>392</v>
      </c>
      <c r="D174" s="28" t="s">
        <v>393</v>
      </c>
      <c r="E174" s="8">
        <v>100</v>
      </c>
      <c r="F174" s="7"/>
      <c r="G174" s="7"/>
      <c r="H174" s="8">
        <v>0</v>
      </c>
      <c r="I174" s="8">
        <v>0</v>
      </c>
      <c r="J174" s="7"/>
      <c r="K174" s="26">
        <f t="shared" si="8"/>
        <v>100</v>
      </c>
    </row>
    <row r="175" spans="1:11" ht="19.95" customHeight="1" x14ac:dyDescent="0.25">
      <c r="A175" s="12">
        <f t="shared" si="9"/>
        <v>170</v>
      </c>
      <c r="B175" s="16" t="s">
        <v>394</v>
      </c>
      <c r="C175" s="6" t="s">
        <v>395</v>
      </c>
      <c r="D175" s="28" t="s">
        <v>219</v>
      </c>
      <c r="E175" s="8">
        <v>100</v>
      </c>
      <c r="F175" s="8">
        <v>0</v>
      </c>
      <c r="G175" s="7"/>
      <c r="H175" s="7"/>
      <c r="I175" s="7"/>
      <c r="J175" s="7"/>
      <c r="K175" s="26">
        <f t="shared" si="8"/>
        <v>100</v>
      </c>
    </row>
    <row r="176" spans="1:11" ht="19.95" customHeight="1" x14ac:dyDescent="0.25">
      <c r="A176" s="12">
        <f t="shared" si="9"/>
        <v>171</v>
      </c>
      <c r="B176" s="16" t="s">
        <v>396</v>
      </c>
      <c r="C176" s="6" t="s">
        <v>11</v>
      </c>
      <c r="D176" s="28" t="s">
        <v>397</v>
      </c>
      <c r="E176" s="8">
        <v>100</v>
      </c>
      <c r="F176" s="7"/>
      <c r="G176" s="7"/>
      <c r="H176" s="8">
        <v>0</v>
      </c>
      <c r="I176" s="7"/>
      <c r="J176" s="7"/>
      <c r="K176" s="26">
        <f t="shared" si="8"/>
        <v>100</v>
      </c>
    </row>
    <row r="177" spans="1:11" ht="19.95" customHeight="1" x14ac:dyDescent="0.25">
      <c r="A177" s="12">
        <f t="shared" si="9"/>
        <v>172</v>
      </c>
      <c r="B177" s="16" t="s">
        <v>398</v>
      </c>
      <c r="C177" s="6" t="s">
        <v>399</v>
      </c>
      <c r="D177" s="28" t="s">
        <v>400</v>
      </c>
      <c r="E177" s="7"/>
      <c r="F177" s="7"/>
      <c r="G177" s="8">
        <v>10</v>
      </c>
      <c r="H177" s="8">
        <v>65</v>
      </c>
      <c r="I177" s="8">
        <v>18</v>
      </c>
      <c r="J177" s="8">
        <v>6</v>
      </c>
      <c r="K177" s="26">
        <f t="shared" si="8"/>
        <v>99</v>
      </c>
    </row>
    <row r="178" spans="1:11" ht="19.95" customHeight="1" x14ac:dyDescent="0.25">
      <c r="A178" s="12">
        <f t="shared" si="9"/>
        <v>173</v>
      </c>
      <c r="B178" s="16" t="s">
        <v>401</v>
      </c>
      <c r="C178" s="6" t="s">
        <v>402</v>
      </c>
      <c r="D178" s="28" t="s">
        <v>37</v>
      </c>
      <c r="E178" s="8">
        <v>15</v>
      </c>
      <c r="F178" s="8">
        <v>15</v>
      </c>
      <c r="G178" s="8">
        <v>10</v>
      </c>
      <c r="H178" s="8">
        <v>40</v>
      </c>
      <c r="I178" s="8">
        <v>6</v>
      </c>
      <c r="J178" s="8">
        <v>12</v>
      </c>
      <c r="K178" s="26">
        <f t="shared" si="8"/>
        <v>98</v>
      </c>
    </row>
    <row r="179" spans="1:11" ht="19.95" customHeight="1" x14ac:dyDescent="0.25">
      <c r="A179" s="12">
        <f t="shared" si="9"/>
        <v>174</v>
      </c>
      <c r="B179" s="16" t="s">
        <v>403</v>
      </c>
      <c r="C179" s="6" t="s">
        <v>404</v>
      </c>
      <c r="D179" s="28" t="s">
        <v>113</v>
      </c>
      <c r="E179" s="8">
        <v>15</v>
      </c>
      <c r="F179" s="8">
        <v>15</v>
      </c>
      <c r="G179" s="8">
        <v>50</v>
      </c>
      <c r="H179" s="8">
        <v>5</v>
      </c>
      <c r="I179" s="7"/>
      <c r="J179" s="8">
        <v>12</v>
      </c>
      <c r="K179" s="26">
        <f t="shared" si="8"/>
        <v>97</v>
      </c>
    </row>
    <row r="180" spans="1:11" ht="19.95" customHeight="1" x14ac:dyDescent="0.25">
      <c r="A180" s="12">
        <f t="shared" si="9"/>
        <v>175</v>
      </c>
      <c r="B180" s="16" t="s">
        <v>405</v>
      </c>
      <c r="C180" s="6" t="s">
        <v>406</v>
      </c>
      <c r="D180" s="28" t="s">
        <v>407</v>
      </c>
      <c r="E180" s="8">
        <v>15</v>
      </c>
      <c r="F180" s="8">
        <v>15</v>
      </c>
      <c r="G180" s="8">
        <v>10</v>
      </c>
      <c r="H180" s="8">
        <v>15</v>
      </c>
      <c r="I180" s="8">
        <v>28</v>
      </c>
      <c r="J180" s="8">
        <v>12</v>
      </c>
      <c r="K180" s="26">
        <f t="shared" si="8"/>
        <v>95</v>
      </c>
    </row>
    <row r="181" spans="1:11" ht="19.95" customHeight="1" x14ac:dyDescent="0.25">
      <c r="A181" s="12">
        <f t="shared" si="9"/>
        <v>176</v>
      </c>
      <c r="B181" s="16" t="s">
        <v>408</v>
      </c>
      <c r="C181" s="6" t="s">
        <v>409</v>
      </c>
      <c r="D181" s="28" t="s">
        <v>94</v>
      </c>
      <c r="E181" s="7"/>
      <c r="F181" s="7"/>
      <c r="G181" s="8">
        <v>30</v>
      </c>
      <c r="H181" s="8">
        <v>65</v>
      </c>
      <c r="I181" s="7"/>
      <c r="J181" s="7"/>
      <c r="K181" s="26">
        <f t="shared" si="8"/>
        <v>95</v>
      </c>
    </row>
    <row r="182" spans="1:11" ht="19.95" customHeight="1" x14ac:dyDescent="0.25">
      <c r="A182" s="12">
        <f t="shared" si="9"/>
        <v>177</v>
      </c>
      <c r="B182" s="16" t="s">
        <v>410</v>
      </c>
      <c r="C182" s="6" t="s">
        <v>411</v>
      </c>
      <c r="D182" s="28" t="s">
        <v>141</v>
      </c>
      <c r="E182" s="8">
        <v>15</v>
      </c>
      <c r="F182" s="7"/>
      <c r="G182" s="8">
        <v>70</v>
      </c>
      <c r="H182" s="8">
        <v>10</v>
      </c>
      <c r="I182" s="7"/>
      <c r="J182" s="7"/>
      <c r="K182" s="26">
        <f t="shared" si="8"/>
        <v>95</v>
      </c>
    </row>
    <row r="183" spans="1:11" ht="19.95" customHeight="1" x14ac:dyDescent="0.25">
      <c r="A183" s="12">
        <f t="shared" si="9"/>
        <v>178</v>
      </c>
      <c r="B183" s="16" t="s">
        <v>412</v>
      </c>
      <c r="C183" s="6" t="s">
        <v>62</v>
      </c>
      <c r="D183" s="28" t="s">
        <v>365</v>
      </c>
      <c r="E183" s="8">
        <v>90</v>
      </c>
      <c r="F183" s="7"/>
      <c r="G183" s="7"/>
      <c r="H183" s="8">
        <v>0</v>
      </c>
      <c r="I183" s="7"/>
      <c r="J183" s="7"/>
      <c r="K183" s="26">
        <f t="shared" si="8"/>
        <v>90</v>
      </c>
    </row>
    <row r="184" spans="1:11" ht="19.95" customHeight="1" x14ac:dyDescent="0.25">
      <c r="A184" s="12">
        <f t="shared" si="9"/>
        <v>179</v>
      </c>
      <c r="B184" s="16" t="s">
        <v>413</v>
      </c>
      <c r="C184" s="6" t="s">
        <v>414</v>
      </c>
      <c r="D184" s="28" t="s">
        <v>365</v>
      </c>
      <c r="E184" s="7"/>
      <c r="F184" s="7"/>
      <c r="G184" s="7"/>
      <c r="H184" s="8">
        <v>25</v>
      </c>
      <c r="I184" s="8">
        <v>64</v>
      </c>
      <c r="J184" s="7"/>
      <c r="K184" s="26">
        <f t="shared" si="8"/>
        <v>89</v>
      </c>
    </row>
    <row r="185" spans="1:11" ht="19.95" customHeight="1" x14ac:dyDescent="0.25">
      <c r="A185" s="12">
        <f t="shared" si="9"/>
        <v>180</v>
      </c>
      <c r="B185" s="16" t="s">
        <v>415</v>
      </c>
      <c r="C185" s="6" t="s">
        <v>48</v>
      </c>
      <c r="D185" s="28" t="s">
        <v>221</v>
      </c>
      <c r="E185" s="8">
        <v>0</v>
      </c>
      <c r="F185" s="7"/>
      <c r="G185" s="8">
        <v>30</v>
      </c>
      <c r="H185" s="8">
        <v>55</v>
      </c>
      <c r="I185" s="7"/>
      <c r="J185" s="7"/>
      <c r="K185" s="26">
        <f t="shared" si="8"/>
        <v>85</v>
      </c>
    </row>
    <row r="186" spans="1:11" ht="19.95" customHeight="1" x14ac:dyDescent="0.25">
      <c r="A186" s="12">
        <f t="shared" si="9"/>
        <v>181</v>
      </c>
      <c r="B186" s="16" t="s">
        <v>416</v>
      </c>
      <c r="C186" s="6" t="s">
        <v>417</v>
      </c>
      <c r="D186" s="28" t="s">
        <v>26</v>
      </c>
      <c r="E186" s="7"/>
      <c r="F186" s="7"/>
      <c r="G186" s="8">
        <v>40</v>
      </c>
      <c r="H186" s="7"/>
      <c r="I186" s="8">
        <v>42</v>
      </c>
      <c r="J186" s="7"/>
      <c r="K186" s="26">
        <f t="shared" si="8"/>
        <v>82</v>
      </c>
    </row>
    <row r="187" spans="1:11" ht="19.95" customHeight="1" x14ac:dyDescent="0.25">
      <c r="A187" s="12">
        <f t="shared" si="9"/>
        <v>182</v>
      </c>
      <c r="B187" s="16" t="s">
        <v>418</v>
      </c>
      <c r="C187" s="6" t="s">
        <v>205</v>
      </c>
      <c r="D187" s="28" t="s">
        <v>34</v>
      </c>
      <c r="E187" s="7"/>
      <c r="F187" s="8">
        <v>20</v>
      </c>
      <c r="G187" s="7"/>
      <c r="H187" s="8">
        <v>60</v>
      </c>
      <c r="I187" s="7"/>
      <c r="J187" s="7"/>
      <c r="K187" s="26">
        <f t="shared" si="8"/>
        <v>80</v>
      </c>
    </row>
    <row r="188" spans="1:11" ht="19.95" customHeight="1" x14ac:dyDescent="0.25">
      <c r="A188" s="12">
        <f t="shared" si="9"/>
        <v>183</v>
      </c>
      <c r="B188" s="16" t="s">
        <v>419</v>
      </c>
      <c r="C188" s="6" t="s">
        <v>420</v>
      </c>
      <c r="D188" s="28" t="s">
        <v>198</v>
      </c>
      <c r="E188" s="8">
        <v>40</v>
      </c>
      <c r="F188" s="8">
        <v>40</v>
      </c>
      <c r="G188" s="7"/>
      <c r="H188" s="7"/>
      <c r="I188" s="7"/>
      <c r="J188" s="7"/>
      <c r="K188" s="26">
        <f t="shared" si="8"/>
        <v>80</v>
      </c>
    </row>
    <row r="189" spans="1:11" ht="19.95" customHeight="1" x14ac:dyDescent="0.25">
      <c r="A189" s="12">
        <f t="shared" si="9"/>
        <v>184</v>
      </c>
      <c r="B189" s="16" t="s">
        <v>421</v>
      </c>
      <c r="C189" s="6" t="s">
        <v>422</v>
      </c>
      <c r="D189" s="28" t="s">
        <v>371</v>
      </c>
      <c r="E189" s="8">
        <v>15</v>
      </c>
      <c r="F189" s="7"/>
      <c r="G189" s="7"/>
      <c r="H189" s="8">
        <v>65</v>
      </c>
      <c r="I189" s="7"/>
      <c r="J189" s="7"/>
      <c r="K189" s="26">
        <f t="shared" si="8"/>
        <v>80</v>
      </c>
    </row>
    <row r="190" spans="1:11" ht="19.95" customHeight="1" x14ac:dyDescent="0.25">
      <c r="A190" s="12">
        <f t="shared" si="9"/>
        <v>185</v>
      </c>
      <c r="B190" s="16" t="s">
        <v>423</v>
      </c>
      <c r="C190" s="6" t="s">
        <v>364</v>
      </c>
      <c r="D190" s="28" t="s">
        <v>94</v>
      </c>
      <c r="E190" s="8">
        <v>25</v>
      </c>
      <c r="F190" s="7"/>
      <c r="G190" s="8">
        <v>10</v>
      </c>
      <c r="H190" s="7"/>
      <c r="I190" s="8">
        <v>42</v>
      </c>
      <c r="J190" s="7"/>
      <c r="K190" s="26">
        <f t="shared" si="8"/>
        <v>77</v>
      </c>
    </row>
    <row r="191" spans="1:11" ht="19.95" customHeight="1" x14ac:dyDescent="0.25">
      <c r="A191" s="12">
        <f t="shared" si="9"/>
        <v>186</v>
      </c>
      <c r="B191" s="16" t="s">
        <v>424</v>
      </c>
      <c r="C191" s="6" t="s">
        <v>425</v>
      </c>
      <c r="D191" s="28" t="s">
        <v>29</v>
      </c>
      <c r="E191" s="7"/>
      <c r="F191" s="7"/>
      <c r="G191" s="7"/>
      <c r="H191" s="8">
        <v>30</v>
      </c>
      <c r="I191" s="8">
        <v>42</v>
      </c>
      <c r="J191" s="7"/>
      <c r="K191" s="26">
        <f t="shared" si="8"/>
        <v>72</v>
      </c>
    </row>
    <row r="192" spans="1:11" ht="19.95" customHeight="1" x14ac:dyDescent="0.25">
      <c r="A192" s="12">
        <f t="shared" si="9"/>
        <v>187</v>
      </c>
      <c r="B192" s="16" t="s">
        <v>426</v>
      </c>
      <c r="C192" s="6" t="s">
        <v>78</v>
      </c>
      <c r="D192" s="28" t="s">
        <v>144</v>
      </c>
      <c r="E192" s="7"/>
      <c r="F192" s="7"/>
      <c r="G192" s="8">
        <v>70</v>
      </c>
      <c r="H192" s="7"/>
      <c r="I192" s="7"/>
      <c r="J192" s="7"/>
      <c r="K192" s="26">
        <f t="shared" si="8"/>
        <v>70</v>
      </c>
    </row>
    <row r="193" spans="1:11" ht="19.95" customHeight="1" x14ac:dyDescent="0.25">
      <c r="A193" s="12">
        <f t="shared" si="9"/>
        <v>188</v>
      </c>
      <c r="B193" s="16" t="s">
        <v>427</v>
      </c>
      <c r="C193" s="6" t="s">
        <v>428</v>
      </c>
      <c r="D193" s="28" t="s">
        <v>15</v>
      </c>
      <c r="E193" s="8">
        <v>25</v>
      </c>
      <c r="F193" s="8">
        <v>0</v>
      </c>
      <c r="G193" s="8">
        <v>10</v>
      </c>
      <c r="H193" s="8">
        <v>35</v>
      </c>
      <c r="I193" s="8">
        <v>0</v>
      </c>
      <c r="J193" s="7"/>
      <c r="K193" s="26">
        <f t="shared" si="8"/>
        <v>70</v>
      </c>
    </row>
    <row r="194" spans="1:11" ht="19.95" customHeight="1" x14ac:dyDescent="0.25">
      <c r="A194" s="12">
        <f t="shared" si="9"/>
        <v>189</v>
      </c>
      <c r="B194" s="16" t="s">
        <v>429</v>
      </c>
      <c r="C194" s="6" t="s">
        <v>430</v>
      </c>
      <c r="D194" s="28" t="s">
        <v>431</v>
      </c>
      <c r="E194" s="7"/>
      <c r="F194" s="7"/>
      <c r="G194" s="8">
        <v>70</v>
      </c>
      <c r="H194" s="7"/>
      <c r="I194" s="7"/>
      <c r="J194" s="7"/>
      <c r="K194" s="26">
        <f t="shared" si="8"/>
        <v>70</v>
      </c>
    </row>
    <row r="195" spans="1:11" ht="19.95" customHeight="1" x14ac:dyDescent="0.25">
      <c r="A195" s="12">
        <f t="shared" si="9"/>
        <v>190</v>
      </c>
      <c r="B195" s="16" t="s">
        <v>432</v>
      </c>
      <c r="C195" s="6" t="s">
        <v>433</v>
      </c>
      <c r="D195" s="28" t="s">
        <v>113</v>
      </c>
      <c r="E195" s="7"/>
      <c r="F195" s="7"/>
      <c r="G195" s="8">
        <v>70</v>
      </c>
      <c r="H195" s="7"/>
      <c r="I195" s="7"/>
      <c r="J195" s="7"/>
      <c r="K195" s="26">
        <f t="shared" si="8"/>
        <v>70</v>
      </c>
    </row>
    <row r="196" spans="1:11" ht="19.95" customHeight="1" x14ac:dyDescent="0.25">
      <c r="A196" s="12">
        <f t="shared" si="9"/>
        <v>191</v>
      </c>
      <c r="B196" s="16" t="s">
        <v>434</v>
      </c>
      <c r="C196" s="6" t="s">
        <v>336</v>
      </c>
      <c r="D196" s="28" t="s">
        <v>63</v>
      </c>
      <c r="E196" s="8">
        <v>15</v>
      </c>
      <c r="F196" s="8">
        <v>15</v>
      </c>
      <c r="G196" s="8">
        <v>10</v>
      </c>
      <c r="H196" s="8">
        <v>15</v>
      </c>
      <c r="I196" s="8">
        <v>2</v>
      </c>
      <c r="J196" s="8">
        <v>12</v>
      </c>
      <c r="K196" s="26">
        <f t="shared" si="8"/>
        <v>69</v>
      </c>
    </row>
    <row r="197" spans="1:11" ht="19.95" customHeight="1" x14ac:dyDescent="0.25">
      <c r="A197" s="12">
        <f t="shared" si="9"/>
        <v>192</v>
      </c>
      <c r="B197" s="16" t="s">
        <v>435</v>
      </c>
      <c r="C197" s="6" t="s">
        <v>159</v>
      </c>
      <c r="D197" s="28" t="s">
        <v>211</v>
      </c>
      <c r="E197" s="8">
        <v>15</v>
      </c>
      <c r="F197" s="7"/>
      <c r="G197" s="8">
        <v>10</v>
      </c>
      <c r="H197" s="7"/>
      <c r="I197" s="8">
        <v>42</v>
      </c>
      <c r="J197" s="7"/>
      <c r="K197" s="26">
        <f t="shared" si="8"/>
        <v>67</v>
      </c>
    </row>
    <row r="198" spans="1:11" ht="19.95" customHeight="1" x14ac:dyDescent="0.25">
      <c r="A198" s="12">
        <f t="shared" si="9"/>
        <v>193</v>
      </c>
      <c r="B198" s="16" t="s">
        <v>436</v>
      </c>
      <c r="C198" s="6" t="s">
        <v>437</v>
      </c>
      <c r="D198" s="28" t="s">
        <v>12</v>
      </c>
      <c r="E198" s="8">
        <v>15</v>
      </c>
      <c r="F198" s="8">
        <v>15</v>
      </c>
      <c r="G198" s="8">
        <v>10</v>
      </c>
      <c r="H198" s="8">
        <v>0</v>
      </c>
      <c r="I198" s="8">
        <v>6</v>
      </c>
      <c r="J198" s="8">
        <v>12</v>
      </c>
      <c r="K198" s="26">
        <f t="shared" si="8"/>
        <v>58</v>
      </c>
    </row>
    <row r="199" spans="1:11" ht="19.95" customHeight="1" x14ac:dyDescent="0.25">
      <c r="A199" s="12">
        <f t="shared" si="9"/>
        <v>194</v>
      </c>
      <c r="B199" s="16" t="s">
        <v>438</v>
      </c>
      <c r="C199" s="6" t="s">
        <v>439</v>
      </c>
      <c r="D199" s="28" t="s">
        <v>440</v>
      </c>
      <c r="E199" s="8">
        <v>15</v>
      </c>
      <c r="F199" s="7"/>
      <c r="G199" s="7"/>
      <c r="H199" s="7"/>
      <c r="I199" s="8">
        <v>42</v>
      </c>
      <c r="J199" s="7"/>
      <c r="K199" s="26">
        <f t="shared" ref="K199:K224" si="10">SUM(E199:J199)</f>
        <v>57</v>
      </c>
    </row>
    <row r="200" spans="1:11" ht="19.95" customHeight="1" x14ac:dyDescent="0.25">
      <c r="A200" s="12">
        <f t="shared" ref="A200:A224" si="11">A199+1</f>
        <v>195</v>
      </c>
      <c r="B200" s="16" t="s">
        <v>441</v>
      </c>
      <c r="C200" s="6" t="s">
        <v>28</v>
      </c>
      <c r="D200" s="28" t="s">
        <v>37</v>
      </c>
      <c r="E200" s="7"/>
      <c r="F200" s="7"/>
      <c r="G200" s="7"/>
      <c r="H200" s="8">
        <v>15</v>
      </c>
      <c r="I200" s="8">
        <v>42</v>
      </c>
      <c r="J200" s="7"/>
      <c r="K200" s="26">
        <f t="shared" si="10"/>
        <v>57</v>
      </c>
    </row>
    <row r="201" spans="1:11" ht="19.95" customHeight="1" x14ac:dyDescent="0.25">
      <c r="A201" s="12">
        <f t="shared" si="11"/>
        <v>196</v>
      </c>
      <c r="B201" s="16" t="s">
        <v>442</v>
      </c>
      <c r="C201" s="6" t="s">
        <v>443</v>
      </c>
      <c r="D201" s="28" t="s">
        <v>9</v>
      </c>
      <c r="E201" s="8">
        <v>25</v>
      </c>
      <c r="F201" s="7"/>
      <c r="G201" s="8">
        <v>10</v>
      </c>
      <c r="H201" s="8">
        <v>20</v>
      </c>
      <c r="I201" s="8">
        <v>0</v>
      </c>
      <c r="J201" s="7"/>
      <c r="K201" s="26">
        <f t="shared" si="10"/>
        <v>55</v>
      </c>
    </row>
    <row r="202" spans="1:11" ht="19.95" customHeight="1" x14ac:dyDescent="0.25">
      <c r="A202" s="12">
        <f t="shared" si="11"/>
        <v>197</v>
      </c>
      <c r="B202" s="16" t="s">
        <v>444</v>
      </c>
      <c r="C202" s="6" t="s">
        <v>84</v>
      </c>
      <c r="D202" s="28" t="s">
        <v>354</v>
      </c>
      <c r="E202" s="8">
        <v>10</v>
      </c>
      <c r="F202" s="7"/>
      <c r="G202" s="7"/>
      <c r="H202" s="7"/>
      <c r="I202" s="8">
        <v>42</v>
      </c>
      <c r="J202" s="7"/>
      <c r="K202" s="26">
        <f t="shared" si="10"/>
        <v>52</v>
      </c>
    </row>
    <row r="203" spans="1:11" ht="19.95" customHeight="1" x14ac:dyDescent="0.25">
      <c r="A203" s="12">
        <f t="shared" si="11"/>
        <v>198</v>
      </c>
      <c r="B203" s="16" t="s">
        <v>445</v>
      </c>
      <c r="C203" s="6" t="s">
        <v>42</v>
      </c>
      <c r="D203" s="28" t="s">
        <v>446</v>
      </c>
      <c r="E203" s="7"/>
      <c r="F203" s="7"/>
      <c r="G203" s="8">
        <v>10</v>
      </c>
      <c r="H203" s="7"/>
      <c r="I203" s="8">
        <v>42</v>
      </c>
      <c r="J203" s="7"/>
      <c r="K203" s="26">
        <f t="shared" si="10"/>
        <v>52</v>
      </c>
    </row>
    <row r="204" spans="1:11" ht="19.95" customHeight="1" x14ac:dyDescent="0.25">
      <c r="A204" s="12">
        <f t="shared" si="11"/>
        <v>199</v>
      </c>
      <c r="B204" s="16" t="s">
        <v>447</v>
      </c>
      <c r="C204" s="6" t="s">
        <v>448</v>
      </c>
      <c r="D204" s="28" t="s">
        <v>12</v>
      </c>
      <c r="E204" s="8">
        <v>20</v>
      </c>
      <c r="F204" s="7"/>
      <c r="G204" s="8">
        <v>30</v>
      </c>
      <c r="H204" s="7"/>
      <c r="I204" s="7"/>
      <c r="J204" s="7"/>
      <c r="K204" s="26">
        <f t="shared" si="10"/>
        <v>50</v>
      </c>
    </row>
    <row r="205" spans="1:11" ht="19.95" customHeight="1" x14ac:dyDescent="0.25">
      <c r="A205" s="12">
        <f t="shared" si="11"/>
        <v>200</v>
      </c>
      <c r="B205" s="16" t="s">
        <v>449</v>
      </c>
      <c r="C205" s="6" t="s">
        <v>450</v>
      </c>
      <c r="D205" s="28" t="s">
        <v>440</v>
      </c>
      <c r="E205" s="7"/>
      <c r="F205" s="7"/>
      <c r="G205" s="7"/>
      <c r="H205" s="7"/>
      <c r="I205" s="8">
        <v>42</v>
      </c>
      <c r="J205" s="7"/>
      <c r="K205" s="26">
        <f t="shared" si="10"/>
        <v>42</v>
      </c>
    </row>
    <row r="206" spans="1:11" ht="19.95" customHeight="1" x14ac:dyDescent="0.25">
      <c r="A206" s="12">
        <f t="shared" si="11"/>
        <v>201</v>
      </c>
      <c r="B206" s="16" t="s">
        <v>451</v>
      </c>
      <c r="C206" s="6" t="s">
        <v>452</v>
      </c>
      <c r="D206" s="28" t="s">
        <v>186</v>
      </c>
      <c r="E206" s="7"/>
      <c r="F206" s="7"/>
      <c r="G206" s="7"/>
      <c r="H206" s="8">
        <v>40</v>
      </c>
      <c r="I206" s="7"/>
      <c r="J206" s="7"/>
      <c r="K206" s="26">
        <f t="shared" si="10"/>
        <v>40</v>
      </c>
    </row>
    <row r="207" spans="1:11" ht="19.95" customHeight="1" x14ac:dyDescent="0.25">
      <c r="A207" s="12">
        <f t="shared" si="11"/>
        <v>202</v>
      </c>
      <c r="B207" s="16" t="s">
        <v>453</v>
      </c>
      <c r="C207" s="6" t="s">
        <v>286</v>
      </c>
      <c r="D207" s="28" t="s">
        <v>90</v>
      </c>
      <c r="E207" s="7"/>
      <c r="F207" s="8">
        <v>0</v>
      </c>
      <c r="G207" s="8">
        <v>40</v>
      </c>
      <c r="H207" s="7"/>
      <c r="I207" s="7"/>
      <c r="J207" s="7"/>
      <c r="K207" s="26">
        <f t="shared" si="10"/>
        <v>40</v>
      </c>
    </row>
    <row r="208" spans="1:11" ht="19.95" customHeight="1" x14ac:dyDescent="0.25">
      <c r="A208" s="12">
        <f t="shared" si="11"/>
        <v>203</v>
      </c>
      <c r="B208" s="16" t="s">
        <v>454</v>
      </c>
      <c r="C208" s="6" t="s">
        <v>48</v>
      </c>
      <c r="D208" s="28" t="s">
        <v>113</v>
      </c>
      <c r="E208" s="8">
        <v>15</v>
      </c>
      <c r="F208" s="8">
        <v>25</v>
      </c>
      <c r="G208" s="7"/>
      <c r="H208" s="8">
        <v>0</v>
      </c>
      <c r="I208" s="7"/>
      <c r="J208" s="7"/>
      <c r="K208" s="26">
        <f t="shared" si="10"/>
        <v>40</v>
      </c>
    </row>
    <row r="209" spans="1:11" ht="19.95" customHeight="1" x14ac:dyDescent="0.25">
      <c r="A209" s="12">
        <f t="shared" si="11"/>
        <v>204</v>
      </c>
      <c r="B209" s="16" t="s">
        <v>455</v>
      </c>
      <c r="C209" s="6" t="s">
        <v>456</v>
      </c>
      <c r="D209" s="28" t="s">
        <v>457</v>
      </c>
      <c r="E209" s="7"/>
      <c r="F209" s="7"/>
      <c r="G209" s="8">
        <v>0</v>
      </c>
      <c r="H209" s="8">
        <v>35</v>
      </c>
      <c r="I209" s="8">
        <v>2</v>
      </c>
      <c r="J209" s="7"/>
      <c r="K209" s="26">
        <f t="shared" si="10"/>
        <v>37</v>
      </c>
    </row>
    <row r="210" spans="1:11" ht="19.95" customHeight="1" x14ac:dyDescent="0.25">
      <c r="A210" s="12">
        <f t="shared" si="11"/>
        <v>205</v>
      </c>
      <c r="B210" s="16" t="s">
        <v>458</v>
      </c>
      <c r="C210" s="6" t="s">
        <v>23</v>
      </c>
      <c r="D210" s="28" t="s">
        <v>459</v>
      </c>
      <c r="E210" s="7"/>
      <c r="F210" s="8">
        <v>20</v>
      </c>
      <c r="G210" s="7"/>
      <c r="H210" s="8">
        <v>15</v>
      </c>
      <c r="I210" s="7"/>
      <c r="J210" s="7"/>
      <c r="K210" s="26">
        <f t="shared" si="10"/>
        <v>35</v>
      </c>
    </row>
    <row r="211" spans="1:11" ht="19.95" customHeight="1" x14ac:dyDescent="0.25">
      <c r="A211" s="12">
        <f t="shared" si="11"/>
        <v>206</v>
      </c>
      <c r="B211" s="16" t="s">
        <v>460</v>
      </c>
      <c r="C211" s="6" t="s">
        <v>352</v>
      </c>
      <c r="D211" s="28" t="s">
        <v>312</v>
      </c>
      <c r="E211" s="8">
        <v>0</v>
      </c>
      <c r="F211" s="8">
        <v>0</v>
      </c>
      <c r="G211" s="8">
        <v>0</v>
      </c>
      <c r="H211" s="8">
        <v>15</v>
      </c>
      <c r="I211" s="8">
        <v>18</v>
      </c>
      <c r="J211" s="8">
        <v>0</v>
      </c>
      <c r="K211" s="26">
        <f t="shared" si="10"/>
        <v>33</v>
      </c>
    </row>
    <row r="212" spans="1:11" ht="19.95" customHeight="1" x14ac:dyDescent="0.25">
      <c r="A212" s="12">
        <f t="shared" si="11"/>
        <v>207</v>
      </c>
      <c r="B212" s="16" t="s">
        <v>461</v>
      </c>
      <c r="C212" s="6" t="s">
        <v>462</v>
      </c>
      <c r="D212" s="28" t="s">
        <v>34</v>
      </c>
      <c r="E212" s="7"/>
      <c r="F212" s="7"/>
      <c r="G212" s="8">
        <v>10</v>
      </c>
      <c r="H212" s="8">
        <v>20</v>
      </c>
      <c r="I212" s="7"/>
      <c r="J212" s="8">
        <v>0</v>
      </c>
      <c r="K212" s="26">
        <f t="shared" si="10"/>
        <v>30</v>
      </c>
    </row>
    <row r="213" spans="1:11" ht="19.95" customHeight="1" x14ac:dyDescent="0.25">
      <c r="A213" s="12">
        <f t="shared" si="11"/>
        <v>208</v>
      </c>
      <c r="B213" s="16" t="s">
        <v>463</v>
      </c>
      <c r="C213" s="6" t="s">
        <v>93</v>
      </c>
      <c r="D213" s="28" t="s">
        <v>63</v>
      </c>
      <c r="E213" s="7"/>
      <c r="F213" s="8">
        <v>15</v>
      </c>
      <c r="G213" s="7"/>
      <c r="H213" s="7"/>
      <c r="I213" s="8">
        <v>8</v>
      </c>
      <c r="J213" s="7"/>
      <c r="K213" s="26">
        <f t="shared" si="10"/>
        <v>23</v>
      </c>
    </row>
    <row r="214" spans="1:11" ht="19.95" customHeight="1" x14ac:dyDescent="0.25">
      <c r="A214" s="12">
        <f t="shared" si="11"/>
        <v>209</v>
      </c>
      <c r="B214" s="16" t="s">
        <v>464</v>
      </c>
      <c r="C214" s="6" t="s">
        <v>465</v>
      </c>
      <c r="D214" s="28" t="s">
        <v>312</v>
      </c>
      <c r="E214" s="7"/>
      <c r="F214" s="7"/>
      <c r="G214" s="8">
        <v>20</v>
      </c>
      <c r="H214" s="8">
        <v>0</v>
      </c>
      <c r="I214" s="7"/>
      <c r="J214" s="7"/>
      <c r="K214" s="26">
        <f t="shared" si="10"/>
        <v>20</v>
      </c>
    </row>
    <row r="215" spans="1:11" ht="19.95" customHeight="1" x14ac:dyDescent="0.25">
      <c r="A215" s="12">
        <f t="shared" si="11"/>
        <v>210</v>
      </c>
      <c r="B215" s="16" t="s">
        <v>466</v>
      </c>
      <c r="C215" s="6" t="s">
        <v>467</v>
      </c>
      <c r="D215" s="28" t="s">
        <v>306</v>
      </c>
      <c r="E215" s="8">
        <v>10</v>
      </c>
      <c r="F215" s="8">
        <v>0</v>
      </c>
      <c r="G215" s="8">
        <v>0</v>
      </c>
      <c r="H215" s="8">
        <v>0</v>
      </c>
      <c r="I215" s="8">
        <v>0</v>
      </c>
      <c r="J215" s="8">
        <v>6</v>
      </c>
      <c r="K215" s="26">
        <f t="shared" si="10"/>
        <v>16</v>
      </c>
    </row>
    <row r="216" spans="1:11" ht="19.95" customHeight="1" x14ac:dyDescent="0.25">
      <c r="A216" s="12">
        <f t="shared" si="11"/>
        <v>211</v>
      </c>
      <c r="B216" s="16" t="s">
        <v>468</v>
      </c>
      <c r="C216" s="6" t="s">
        <v>469</v>
      </c>
      <c r="D216" s="28" t="s">
        <v>9</v>
      </c>
      <c r="E216" s="8">
        <v>15</v>
      </c>
      <c r="F216" s="7"/>
      <c r="G216" s="7"/>
      <c r="H216" s="7"/>
      <c r="I216" s="7"/>
      <c r="J216" s="7"/>
      <c r="K216" s="26">
        <f t="shared" si="10"/>
        <v>15</v>
      </c>
    </row>
    <row r="217" spans="1:11" ht="19.95" customHeight="1" x14ac:dyDescent="0.25">
      <c r="A217" s="12">
        <f t="shared" si="11"/>
        <v>212</v>
      </c>
      <c r="B217" s="16" t="s">
        <v>470</v>
      </c>
      <c r="C217" s="6" t="s">
        <v>471</v>
      </c>
      <c r="D217" s="28" t="s">
        <v>472</v>
      </c>
      <c r="E217" s="7"/>
      <c r="F217" s="7"/>
      <c r="G217" s="8">
        <v>0</v>
      </c>
      <c r="H217" s="8">
        <v>15</v>
      </c>
      <c r="I217" s="7"/>
      <c r="J217" s="7"/>
      <c r="K217" s="26">
        <f t="shared" si="10"/>
        <v>15</v>
      </c>
    </row>
    <row r="218" spans="1:11" ht="19.95" customHeight="1" x14ac:dyDescent="0.25">
      <c r="A218" s="12">
        <f t="shared" si="11"/>
        <v>213</v>
      </c>
      <c r="B218" s="16" t="s">
        <v>473</v>
      </c>
      <c r="C218" s="6" t="s">
        <v>474</v>
      </c>
      <c r="D218" s="28" t="s">
        <v>49</v>
      </c>
      <c r="E218" s="7"/>
      <c r="F218" s="7"/>
      <c r="G218" s="7"/>
      <c r="H218" s="8">
        <v>10</v>
      </c>
      <c r="I218" s="7"/>
      <c r="J218" s="7"/>
      <c r="K218" s="26">
        <f t="shared" si="10"/>
        <v>10</v>
      </c>
    </row>
    <row r="219" spans="1:11" ht="19.95" customHeight="1" x14ac:dyDescent="0.25">
      <c r="A219" s="12">
        <f t="shared" si="11"/>
        <v>214</v>
      </c>
      <c r="B219" s="16" t="s">
        <v>475</v>
      </c>
      <c r="C219" s="6" t="s">
        <v>163</v>
      </c>
      <c r="D219" s="28" t="s">
        <v>134</v>
      </c>
      <c r="E219" s="8">
        <v>0</v>
      </c>
      <c r="F219" s="7"/>
      <c r="G219" s="8">
        <v>10</v>
      </c>
      <c r="H219" s="7"/>
      <c r="I219" s="7"/>
      <c r="J219" s="7"/>
      <c r="K219" s="26">
        <f t="shared" si="10"/>
        <v>10</v>
      </c>
    </row>
    <row r="220" spans="1:11" ht="19.95" customHeight="1" x14ac:dyDescent="0.25">
      <c r="A220" s="12">
        <f t="shared" si="11"/>
        <v>215</v>
      </c>
      <c r="B220" s="16" t="s">
        <v>476</v>
      </c>
      <c r="C220" s="6" t="s">
        <v>62</v>
      </c>
      <c r="D220" s="28" t="s">
        <v>477</v>
      </c>
      <c r="E220" s="7"/>
      <c r="F220" s="8">
        <v>5</v>
      </c>
      <c r="G220" s="7"/>
      <c r="H220" s="8">
        <v>0</v>
      </c>
      <c r="I220" s="7"/>
      <c r="J220" s="7"/>
      <c r="K220" s="26">
        <f t="shared" si="10"/>
        <v>5</v>
      </c>
    </row>
    <row r="221" spans="1:11" ht="19.95" customHeight="1" x14ac:dyDescent="0.25">
      <c r="A221" s="12">
        <f t="shared" si="11"/>
        <v>216</v>
      </c>
      <c r="B221" s="16" t="s">
        <v>478</v>
      </c>
      <c r="C221" s="6" t="s">
        <v>5</v>
      </c>
      <c r="D221" s="28" t="s">
        <v>206</v>
      </c>
      <c r="E221" s="7"/>
      <c r="F221" s="7"/>
      <c r="G221" s="7"/>
      <c r="H221" s="8">
        <v>5</v>
      </c>
      <c r="I221" s="7"/>
      <c r="J221" s="7"/>
      <c r="K221" s="26">
        <f t="shared" si="10"/>
        <v>5</v>
      </c>
    </row>
    <row r="222" spans="1:11" ht="19.95" customHeight="1" x14ac:dyDescent="0.25">
      <c r="A222" s="12">
        <f t="shared" si="11"/>
        <v>217</v>
      </c>
      <c r="B222" s="16" t="s">
        <v>479</v>
      </c>
      <c r="C222" s="6" t="s">
        <v>480</v>
      </c>
      <c r="D222" s="28" t="s">
        <v>332</v>
      </c>
      <c r="E222" s="7"/>
      <c r="F222" s="8">
        <v>5</v>
      </c>
      <c r="G222" s="7"/>
      <c r="H222" s="7"/>
      <c r="I222" s="8">
        <v>0</v>
      </c>
      <c r="J222" s="7"/>
      <c r="K222" s="26">
        <f t="shared" si="10"/>
        <v>5</v>
      </c>
    </row>
    <row r="223" spans="1:11" ht="19.95" customHeight="1" x14ac:dyDescent="0.25">
      <c r="A223" s="12">
        <f t="shared" si="11"/>
        <v>218</v>
      </c>
      <c r="B223" s="16" t="s">
        <v>481</v>
      </c>
      <c r="C223" s="6" t="s">
        <v>23</v>
      </c>
      <c r="D223" s="28" t="s">
        <v>49</v>
      </c>
      <c r="E223" s="8">
        <v>0</v>
      </c>
      <c r="F223" s="8">
        <v>0</v>
      </c>
      <c r="G223" s="7"/>
      <c r="H223" s="7"/>
      <c r="I223" s="7"/>
      <c r="J223" s="7"/>
      <c r="K223" s="26">
        <f t="shared" si="10"/>
        <v>0</v>
      </c>
    </row>
    <row r="224" spans="1:11" ht="19.95" customHeight="1" x14ac:dyDescent="0.25">
      <c r="A224" s="19">
        <f t="shared" si="11"/>
        <v>219</v>
      </c>
      <c r="B224" s="20" t="s">
        <v>482</v>
      </c>
      <c r="C224" s="21" t="s">
        <v>483</v>
      </c>
      <c r="D224" s="29" t="s">
        <v>94</v>
      </c>
      <c r="E224" s="22"/>
      <c r="F224" s="22"/>
      <c r="G224" s="22"/>
      <c r="H224" s="23">
        <v>0</v>
      </c>
      <c r="I224" s="22"/>
      <c r="J224" s="22"/>
      <c r="K224" s="26">
        <f t="shared" si="10"/>
        <v>0</v>
      </c>
    </row>
    <row r="225" spans="1:11" ht="19.95" customHeight="1" x14ac:dyDescent="0.25">
      <c r="A225" s="34" t="s">
        <v>498</v>
      </c>
      <c r="B225" s="34"/>
      <c r="C225" s="34"/>
      <c r="D225" s="34"/>
      <c r="E225" s="25">
        <f>AVERAGE(E6:E224)</f>
        <v>57.281879194630875</v>
      </c>
      <c r="F225" s="25">
        <f t="shared" ref="F225:K225" si="12">AVERAGE(F6:F224)</f>
        <v>21.953125</v>
      </c>
      <c r="G225" s="25">
        <f t="shared" si="12"/>
        <v>74.098360655737707</v>
      </c>
      <c r="H225" s="25">
        <f t="shared" si="12"/>
        <v>43.801169590643276</v>
      </c>
      <c r="I225" s="25">
        <f t="shared" si="12"/>
        <v>42.132352941176471</v>
      </c>
      <c r="J225" s="25">
        <f t="shared" si="12"/>
        <v>43.159663865546221</v>
      </c>
      <c r="K225" s="25">
        <f t="shared" si="12"/>
        <v>197.53881278538813</v>
      </c>
    </row>
    <row r="227" spans="1:11" ht="141.6" customHeight="1" x14ac:dyDescent="0.25">
      <c r="A227" s="35" t="s">
        <v>504</v>
      </c>
      <c r="B227" s="35"/>
      <c r="C227" s="35"/>
      <c r="D227" s="35"/>
      <c r="E227" s="35"/>
      <c r="F227" s="35"/>
      <c r="G227" s="35"/>
      <c r="H227" s="35"/>
      <c r="I227" s="35"/>
    </row>
    <row r="228" spans="1:11" ht="57.6" customHeight="1" x14ac:dyDescent="0.25">
      <c r="A228" s="30" t="s">
        <v>505</v>
      </c>
      <c r="B228" s="30"/>
      <c r="C228" s="30"/>
    </row>
  </sheetData>
  <mergeCells count="6">
    <mergeCell ref="A228:C228"/>
    <mergeCell ref="B1:E1"/>
    <mergeCell ref="H1:K2"/>
    <mergeCell ref="H3:K3"/>
    <mergeCell ref="A225:D225"/>
    <mergeCell ref="A227:I22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Hai</cp:lastModifiedBy>
  <dcterms:created xsi:type="dcterms:W3CDTF">2025-09-16T01:37:50Z</dcterms:created>
  <dcterms:modified xsi:type="dcterms:W3CDTF">2025-09-18T13:24:52Z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2025-09-14T00:00:00Z</vt:filetime>
  </property>
  <property fmtid="{D5CDD505-2E9C-101B-9397-08002B2CF9AE}" pid="3" name="Creator">
    <vt:lpwstr>Microsoft® Excel® for Microsoft 365</vt:lpwstr>
  </property>
  <property fmtid="{D5CDD505-2E9C-101B-9397-08002B2CF9AE}" pid="4" name="LastSaved">
    <vt:filetime>2025-09-16T00:00:00Z</vt:filetime>
  </property>
  <property fmtid="{D5CDD505-2E9C-101B-9397-08002B2CF9AE}" pid="5" name="Producer">
    <vt:lpwstr>3-Heights(TM) PDF Security Shell 4.8.25.2 (http://www.pdf-tools.com)</vt:lpwstr>
  </property>
</Properties>
</file>