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i\Downloads\"/>
    </mc:Choice>
  </mc:AlternateContent>
  <xr:revisionPtr revIDLastSave="0" documentId="13_ncr:1_{13A6FD47-73AC-420F-8BA1-3560642F85A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hóm 01" sheetId="3" r:id="rId1"/>
    <sheet name="Nhóm 02" sheetId="4" r:id="rId2"/>
    <sheet name="THỐNG KÊ ĐIỂM KT" sheetId="5" r:id="rId3"/>
  </sheets>
  <definedNames>
    <definedName name="_xlnm.Print_Titles" localSheetId="0">'Nhóm 01'!$4:$7</definedName>
    <definedName name="_xlnm.Print_Titles" localSheetId="1">'Nhóm 02'!$4:$7</definedName>
  </definedNames>
  <calcPr calcId="191029"/>
</workbook>
</file>

<file path=xl/calcChain.xml><?xml version="1.0" encoding="utf-8"?>
<calcChain xmlns="http://schemas.openxmlformats.org/spreadsheetml/2006/main">
  <c r="E4" i="5" l="1"/>
  <c r="E5" i="5"/>
  <c r="E6" i="5"/>
  <c r="E7" i="5"/>
  <c r="E8" i="5"/>
  <c r="E9" i="5"/>
  <c r="E10" i="5"/>
  <c r="E11" i="5"/>
  <c r="E3" i="5"/>
  <c r="D11" i="5"/>
  <c r="D10" i="5"/>
  <c r="D9" i="5"/>
  <c r="D4" i="5"/>
  <c r="D5" i="5"/>
  <c r="D6" i="5"/>
  <c r="D7" i="5"/>
  <c r="D8" i="5"/>
  <c r="D3" i="5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</calcChain>
</file>

<file path=xl/sharedStrings.xml><?xml version="1.0" encoding="utf-8"?>
<sst xmlns="http://schemas.openxmlformats.org/spreadsheetml/2006/main" count="521" uniqueCount="399">
  <si>
    <t>HỌC VIỆN CÔNG NGHỆ BƯU CHÍNH VIỄN THÔNG</t>
  </si>
  <si>
    <t>KHOA</t>
  </si>
  <si>
    <t>BỘ MÔN</t>
  </si>
  <si>
    <t>CÔNG NGHỆ THÔNG TIN I</t>
  </si>
  <si>
    <t>CÔNG NGHỆ PHẦN MỀM</t>
  </si>
  <si>
    <t>BẢNG ĐIỂM THÀNH PHẦN</t>
  </si>
  <si>
    <t>Học kỳ 1 - Năm học 2024 - 2025</t>
  </si>
  <si>
    <t xml:space="preserve">Nhóm: </t>
  </si>
  <si>
    <t>INT1433</t>
  </si>
  <si>
    <t>Học phần:</t>
  </si>
  <si>
    <t>Số tín chỉ</t>
  </si>
  <si>
    <t>Lập trình mạng</t>
  </si>
  <si>
    <t>Nhóm</t>
  </si>
  <si>
    <t>Mã SV</t>
  </si>
  <si>
    <t>Nguyễn Ngọc</t>
  </si>
  <si>
    <t>Anh</t>
  </si>
  <si>
    <t>Bình</t>
  </si>
  <si>
    <t>Cường</t>
  </si>
  <si>
    <t>Dũng</t>
  </si>
  <si>
    <t>Nguyễn Quang</t>
  </si>
  <si>
    <t>Đạt</t>
  </si>
  <si>
    <t>Đăng</t>
  </si>
  <si>
    <t>Đức</t>
  </si>
  <si>
    <t>Hải</t>
  </si>
  <si>
    <t>Hoàng</t>
  </si>
  <si>
    <t>Phạm Văn</t>
  </si>
  <si>
    <t>Hùng</t>
  </si>
  <si>
    <t>Huy</t>
  </si>
  <si>
    <t>Lan</t>
  </si>
  <si>
    <t>Linh</t>
  </si>
  <si>
    <t>Minh</t>
  </si>
  <si>
    <t>Nam</t>
  </si>
  <si>
    <t>Nguyễn Viết</t>
  </si>
  <si>
    <t>Nguyễn Thị</t>
  </si>
  <si>
    <t>Sơn</t>
  </si>
  <si>
    <t>Thành</t>
  </si>
  <si>
    <t>Thắng</t>
  </si>
  <si>
    <t>Bùi Thị</t>
  </si>
  <si>
    <t>Trí</t>
  </si>
  <si>
    <t>Lê Văn</t>
  </si>
  <si>
    <t>Trung</t>
  </si>
  <si>
    <t>Tú</t>
  </si>
  <si>
    <t>Nguyễn Minh</t>
  </si>
  <si>
    <t>Nguyễn Văn</t>
  </si>
  <si>
    <t>An</t>
  </si>
  <si>
    <t>Nguyễn Thế</t>
  </si>
  <si>
    <t>Chiến</t>
  </si>
  <si>
    <t>Trần Hữu</t>
  </si>
  <si>
    <t>Hà</t>
  </si>
  <si>
    <t>Nguyễn Thị Thu</t>
  </si>
  <si>
    <t>Hoàng Đình</t>
  </si>
  <si>
    <t>Bùi Huy</t>
  </si>
  <si>
    <t>Đỗ Quang</t>
  </si>
  <si>
    <t>Nguyễn Đình</t>
  </si>
  <si>
    <t>Nguyễn Hải</t>
  </si>
  <si>
    <t>Lê Trọng</t>
  </si>
  <si>
    <t>Tuấn</t>
  </si>
  <si>
    <t>Nguyễn Anh</t>
  </si>
  <si>
    <t>Hiệp</t>
  </si>
  <si>
    <t>Huân</t>
  </si>
  <si>
    <t>Ngọc</t>
  </si>
  <si>
    <t>Phong</t>
  </si>
  <si>
    <t>Quang</t>
  </si>
  <si>
    <t>Quỳnh</t>
  </si>
  <si>
    <t>Nguyễn Đắc</t>
  </si>
  <si>
    <t>Nguyễn Thị Cẩm</t>
  </si>
  <si>
    <t>Phạm Ngọc</t>
  </si>
  <si>
    <t>Hà Quang</t>
  </si>
  <si>
    <t>Toàn</t>
  </si>
  <si>
    <t>Trọng</t>
  </si>
  <si>
    <t>Văn</t>
  </si>
  <si>
    <t>Trần Quang</t>
  </si>
  <si>
    <t>Trần Xuân</t>
  </si>
  <si>
    <t>STT</t>
  </si>
  <si>
    <t>Lớp</t>
  </si>
  <si>
    <t>Điểm CC</t>
  </si>
  <si>
    <t>Điểm TBKT</t>
  </si>
  <si>
    <t>Điểm BTL</t>
  </si>
  <si>
    <t>Ghi chú</t>
  </si>
  <si>
    <t>Trọng số</t>
  </si>
  <si>
    <r>
      <t xml:space="preserve">- </t>
    </r>
    <r>
      <rPr>
        <b/>
        <i/>
        <sz val="11"/>
        <color rgb="FF000000"/>
        <rFont val="Times New Roman"/>
        <family val="1"/>
      </rPr>
      <t>Ghi chú</t>
    </r>
    <r>
      <rPr>
        <sz val="11"/>
        <color rgb="FF000000"/>
        <rFont val="Times New Roman"/>
        <family val="1"/>
      </rPr>
      <t xml:space="preserve">: </t>
    </r>
    <r>
      <rPr>
        <i/>
        <sz val="11"/>
        <color rgb="FF000000"/>
        <rFont val="Times New Roman"/>
        <family val="1"/>
      </rPr>
      <t>Trọng số (theo Đề cương chi tiết học phần)</t>
    </r>
  </si>
  <si>
    <t>Điểm trung bình kiểm tra: 20%</t>
  </si>
  <si>
    <t>Điểm bài tập tiểu luận, seminar: 20%</t>
  </si>
  <si>
    <t>Điểm chuyên cần: 10%</t>
  </si>
  <si>
    <r>
      <t>Giảng viên</t>
    </r>
    <r>
      <rPr>
        <sz val="12"/>
        <color rgb="FF000000"/>
        <rFont val="Times New Roman"/>
        <family val="1"/>
      </rPr>
      <t xml:space="preserve">
(Ký và ghi rõ họ tên)</t>
    </r>
  </si>
  <si>
    <t>PGS. TS Nguyễn Mạnh Hùng</t>
  </si>
  <si>
    <t>B21DCCN234</t>
  </si>
  <si>
    <t>Cao Hồng</t>
  </si>
  <si>
    <t>Nguyễn Công</t>
  </si>
  <si>
    <t>01</t>
  </si>
  <si>
    <t>Hằng</t>
  </si>
  <si>
    <t>Khương</t>
  </si>
  <si>
    <t>Kiệt</t>
  </si>
  <si>
    <t>Phấn</t>
  </si>
  <si>
    <t>Thiệu</t>
  </si>
  <si>
    <t>Thoại</t>
  </si>
  <si>
    <t>Xuyến</t>
  </si>
  <si>
    <t>Yến</t>
  </si>
  <si>
    <t>B21DCCN132</t>
  </si>
  <si>
    <t>B21DCCN145</t>
  </si>
  <si>
    <t>B21DCCN005</t>
  </si>
  <si>
    <t>B21DCCN156</t>
  </si>
  <si>
    <t>B21DCCN010</t>
  </si>
  <si>
    <t>B21DCCN019</t>
  </si>
  <si>
    <t>B21DCCN179</t>
  </si>
  <si>
    <t>B21DCCN187</t>
  </si>
  <si>
    <t>B21DCCN275</t>
  </si>
  <si>
    <t>B21DCCN213</t>
  </si>
  <si>
    <t>B21DCCN218</t>
  </si>
  <si>
    <t>B21DCCN219</t>
  </si>
  <si>
    <t>B21DCCN223</t>
  </si>
  <si>
    <t>B21DCCN198</t>
  </si>
  <si>
    <t>B21DCCN200</t>
  </si>
  <si>
    <t>B21DCCN203</t>
  </si>
  <si>
    <t>B21DCCN033</t>
  </si>
  <si>
    <t>B21DCCN248</t>
  </si>
  <si>
    <t>B21DCCN255</t>
  </si>
  <si>
    <t>B21DCCN257</t>
  </si>
  <si>
    <t>B21DCCN259</t>
  </si>
  <si>
    <t>B21DCCN309</t>
  </si>
  <si>
    <t>B21DCCN318</t>
  </si>
  <si>
    <t>B21DCCN044</t>
  </si>
  <si>
    <t>B21DCCN327</t>
  </si>
  <si>
    <t>B21DCCN328</t>
  </si>
  <si>
    <t>B21DCCN341</t>
  </si>
  <si>
    <t>B21DCCN376</t>
  </si>
  <si>
    <t>B21DCCN383</t>
  </si>
  <si>
    <t>B21DCCN403</t>
  </si>
  <si>
    <t>B21DCCN409</t>
  </si>
  <si>
    <t>B21DCCN432</t>
  </si>
  <si>
    <t>B21DCCN441</t>
  </si>
  <si>
    <t>B21DCCN449</t>
  </si>
  <si>
    <t>B21DCCN461</t>
  </si>
  <si>
    <t>B21DCCN471</t>
  </si>
  <si>
    <t>B21DCCN818</t>
  </si>
  <si>
    <t>B21DCCN487</t>
  </si>
  <si>
    <t>B21DCCN505</t>
  </si>
  <si>
    <t>B21DCCN506</t>
  </si>
  <si>
    <t>B21DCCN518</t>
  </si>
  <si>
    <t>B21DCCN522</t>
  </si>
  <si>
    <t>B21DCCN088</t>
  </si>
  <si>
    <t>B21DCCN546</t>
  </si>
  <si>
    <t>B21DCCN555</t>
  </si>
  <si>
    <t>B21DCCN566</t>
  </si>
  <si>
    <t>B21DCCN568</t>
  </si>
  <si>
    <t>B21DCCN579</t>
  </si>
  <si>
    <t>B21DCCN580</t>
  </si>
  <si>
    <t>B21DCCN584</t>
  </si>
  <si>
    <t>B21DCCN587</t>
  </si>
  <si>
    <t>B21DCCN630</t>
  </si>
  <si>
    <t>B21DCCN632</t>
  </si>
  <si>
    <t>B21DCCN634</t>
  </si>
  <si>
    <t>B21DCCN647</t>
  </si>
  <si>
    <t>B21DCCN653</t>
  </si>
  <si>
    <t>B21DCCN654</t>
  </si>
  <si>
    <t>B21DCCN677</t>
  </si>
  <si>
    <t>B21DCCN672</t>
  </si>
  <si>
    <t>B21DCCN690</t>
  </si>
  <si>
    <t>B21DCCN695</t>
  </si>
  <si>
    <t>B21DCCN712</t>
  </si>
  <si>
    <t>B21DCCN117</t>
  </si>
  <si>
    <t>B21DCCN718</t>
  </si>
  <si>
    <t>B21DCCN719</t>
  </si>
  <si>
    <t>B21DCCN722</t>
  </si>
  <si>
    <t>B21DCCN726</t>
  </si>
  <si>
    <t>B21DCCN727</t>
  </si>
  <si>
    <t>B21DCCN743</t>
  </si>
  <si>
    <t>B21DCCN762</t>
  </si>
  <si>
    <t>B21DCCN783</t>
  </si>
  <si>
    <t>B21DCCN784</t>
  </si>
  <si>
    <t>B21DCCN808</t>
  </si>
  <si>
    <t>B21DCCN810</t>
  </si>
  <si>
    <t>Dương Thùy</t>
  </si>
  <si>
    <t>Hà Trần Thế</t>
  </si>
  <si>
    <t>Nguyễn Viết Việt</t>
  </si>
  <si>
    <t>Nguyễn Tất</t>
  </si>
  <si>
    <t>Bùi Mạnh</t>
  </si>
  <si>
    <t>Tạ Tiến</t>
  </si>
  <si>
    <t>Đinh Hải</t>
  </si>
  <si>
    <t>Lê Nguyễn Hải</t>
  </si>
  <si>
    <t>Hoàng Xuân</t>
  </si>
  <si>
    <t>Trịnh Lê</t>
  </si>
  <si>
    <t>Vũ Hữu</t>
  </si>
  <si>
    <t>Hoàng Thu</t>
  </si>
  <si>
    <t>Mông Thanh</t>
  </si>
  <si>
    <t>Ngô Xuân</t>
  </si>
  <si>
    <t>Phạm Thị Thanh</t>
  </si>
  <si>
    <t>Nguyễn Thiên</t>
  </si>
  <si>
    <t>Dương Xuân</t>
  </si>
  <si>
    <t>Hoàng Minh</t>
  </si>
  <si>
    <t>Nguyễn Thị Thùy</t>
  </si>
  <si>
    <t>Cao Trần Thảo</t>
  </si>
  <si>
    <t>Nguyễn Thị Trà</t>
  </si>
  <si>
    <t>Đồng Hoàng</t>
  </si>
  <si>
    <t>Lê Đoàn Ngọc</t>
  </si>
  <si>
    <t>Phạm Phương</t>
  </si>
  <si>
    <t>Nguyễn Thị Bảo</t>
  </si>
  <si>
    <t>Trần Thị Phương</t>
  </si>
  <si>
    <t>Bùi Hùng</t>
  </si>
  <si>
    <t>Vũ Tiến</t>
  </si>
  <si>
    <t>Vũ Ngọc</t>
  </si>
  <si>
    <t>Mạc Văn</t>
  </si>
  <si>
    <t>Nguyễn Như</t>
  </si>
  <si>
    <t>Đàm Công</t>
  </si>
  <si>
    <t>Đinh Văn</t>
  </si>
  <si>
    <t>Lê Quý</t>
  </si>
  <si>
    <t>Nguyễn Thị Kiều</t>
  </si>
  <si>
    <t>Phạm Thu</t>
  </si>
  <si>
    <t>Dương Minh</t>
  </si>
  <si>
    <t>Ngọ Văn</t>
  </si>
  <si>
    <t>Bùi Anh</t>
  </si>
  <si>
    <t>Trần Thanh</t>
  </si>
  <si>
    <t>Tạ Kiều</t>
  </si>
  <si>
    <t>Hóa</t>
  </si>
  <si>
    <t>Khanh</t>
  </si>
  <si>
    <t>Ly</t>
  </si>
  <si>
    <t>Mi</t>
  </si>
  <si>
    <t>Nhung</t>
  </si>
  <si>
    <t>Trang</t>
  </si>
  <si>
    <t>Họ tên</t>
  </si>
  <si>
    <t>Hà Nội, ngày 14 tháng 12 năm 2024</t>
  </si>
  <si>
    <t>ThS. Nguyễn Hoàng Anh</t>
  </si>
  <si>
    <r>
      <t>Trưởng Bộ môn</t>
    </r>
    <r>
      <rPr>
        <sz val="12"/>
        <color rgb="FF000000"/>
        <rFont val="Times New Roman"/>
        <family val="1"/>
      </rPr>
      <t xml:space="preserve">
(Ký và ghi rõ họ tên)</t>
    </r>
  </si>
  <si>
    <t>02</t>
  </si>
  <si>
    <t>B21DCCN139</t>
  </si>
  <si>
    <t>B21DCCN004</t>
  </si>
  <si>
    <t>B21DCCN172</t>
  </si>
  <si>
    <t>B21DCCN020</t>
  </si>
  <si>
    <t>B21DCCN180</t>
  </si>
  <si>
    <t>B21DCCN181</t>
  </si>
  <si>
    <t>B21DCCN191</t>
  </si>
  <si>
    <t>B21DCCN271</t>
  </si>
  <si>
    <t>B21DCCN035</t>
  </si>
  <si>
    <t>B21DCCN290</t>
  </si>
  <si>
    <t>B21DCCN283</t>
  </si>
  <si>
    <t>B21DCCN025</t>
  </si>
  <si>
    <t>B21DCCN027</t>
  </si>
  <si>
    <t>B21DCCN229</t>
  </si>
  <si>
    <t>B21DCCN231</t>
  </si>
  <si>
    <t>B21DCCN034</t>
  </si>
  <si>
    <t>B21DCCN243</t>
  </si>
  <si>
    <t>B21DCCN256</t>
  </si>
  <si>
    <t>B21DCCN041</t>
  </si>
  <si>
    <t>B21DCCN313</t>
  </si>
  <si>
    <t>B21DCCN314</t>
  </si>
  <si>
    <t>B21DCCN042</t>
  </si>
  <si>
    <t>B21DCCN317</t>
  </si>
  <si>
    <t>B21DCCN322</t>
  </si>
  <si>
    <t>B21DCCN046</t>
  </si>
  <si>
    <t>B21DCCN047</t>
  </si>
  <si>
    <t>B21DCCN347</t>
  </si>
  <si>
    <t>B21DCCN051</t>
  </si>
  <si>
    <t>B21DCCN356</t>
  </si>
  <si>
    <t>B21DCCN379</t>
  </si>
  <si>
    <t>B21DCCN056</t>
  </si>
  <si>
    <t>B21DCCN393</t>
  </si>
  <si>
    <t>B21DCCN057</t>
  </si>
  <si>
    <t>B21DCCN401</t>
  </si>
  <si>
    <t>B21DCCN059</t>
  </si>
  <si>
    <t>B21DCCN459</t>
  </si>
  <si>
    <t>B21DCCN070</t>
  </si>
  <si>
    <t>B21DCCN071</t>
  </si>
  <si>
    <t>B21DCCN470</t>
  </si>
  <si>
    <t>B21DCCN489</t>
  </si>
  <si>
    <t>B21DCCN507</t>
  </si>
  <si>
    <t>B21DCCN083</t>
  </si>
  <si>
    <t>B21DCCN519</t>
  </si>
  <si>
    <t>B21DCCN084</t>
  </si>
  <si>
    <t>B21DCCN525</t>
  </si>
  <si>
    <t>B21DCCN553</t>
  </si>
  <si>
    <t>B21DCCN558</t>
  </si>
  <si>
    <t>B21DCCN569</t>
  </si>
  <si>
    <t>B21DCCN570</t>
  </si>
  <si>
    <t>B21DCCN571</t>
  </si>
  <si>
    <t>B21DCCN573</t>
  </si>
  <si>
    <t>B21DCCN576</t>
  </si>
  <si>
    <t>B21DCCN097</t>
  </si>
  <si>
    <t>B21DCCN596</t>
  </si>
  <si>
    <t>B21DCCN102</t>
  </si>
  <si>
    <t>B21DCCN605</t>
  </si>
  <si>
    <t>B21DCCN103</t>
  </si>
  <si>
    <t>B21DCCN660</t>
  </si>
  <si>
    <t>B21DCCN676</t>
  </si>
  <si>
    <t>B21DCCN667</t>
  </si>
  <si>
    <t>B21DCCN668</t>
  </si>
  <si>
    <t>B21DCCN687</t>
  </si>
  <si>
    <t>B21DCCN691</t>
  </si>
  <si>
    <t>B21DCCN694</t>
  </si>
  <si>
    <t>B21DCCN708</t>
  </si>
  <si>
    <t>B21DCCN717</t>
  </si>
  <si>
    <t>B21DCCN744</t>
  </si>
  <si>
    <t>B21DCCN753</t>
  </si>
  <si>
    <t>B21DCCN761</t>
  </si>
  <si>
    <t>B21DCCN770</t>
  </si>
  <si>
    <t>B21DCCN787</t>
  </si>
  <si>
    <t>B21DCCN794</t>
  </si>
  <si>
    <t>B21DCCN796</t>
  </si>
  <si>
    <t>B21DCCN816</t>
  </si>
  <si>
    <t>B21DCCN129</t>
  </si>
  <si>
    <t>Đàm Minh</t>
  </si>
  <si>
    <t>Đinh Thế</t>
  </si>
  <si>
    <t>Dương Thái</t>
  </si>
  <si>
    <t>Nguyễn Thái</t>
  </si>
  <si>
    <t>Dương Văn</t>
  </si>
  <si>
    <t>Phạm Đức</t>
  </si>
  <si>
    <t>Nguyễn Đình Việt</t>
  </si>
  <si>
    <t>Hoàng Việt</t>
  </si>
  <si>
    <t>Ngô Mạnh</t>
  </si>
  <si>
    <t>Lâm Tiến</t>
  </si>
  <si>
    <t>Lò Văn</t>
  </si>
  <si>
    <t>Nguyễn Quốc</t>
  </si>
  <si>
    <t>Cam Hải</t>
  </si>
  <si>
    <t>Phạm Hữu</t>
  </si>
  <si>
    <t>Lại Hợp</t>
  </si>
  <si>
    <t>Lê Trung</t>
  </si>
  <si>
    <t>Trần Minh</t>
  </si>
  <si>
    <t>Nguyễn Thu</t>
  </si>
  <si>
    <t>Nguyễn Việt</t>
  </si>
  <si>
    <t>Phạm Quang</t>
  </si>
  <si>
    <t>Lê Minh</t>
  </si>
  <si>
    <t>Phạm Đình</t>
  </si>
  <si>
    <t>Đồng Thị</t>
  </si>
  <si>
    <t>Nguyễn Vinh</t>
  </si>
  <si>
    <t>Cao Bá</t>
  </si>
  <si>
    <t>Hoàng Văn Minh</t>
  </si>
  <si>
    <t>Nguyễn Hữu Quang</t>
  </si>
  <si>
    <t>Lê Khả Việt</t>
  </si>
  <si>
    <t>Phạm Việt</t>
  </si>
  <si>
    <t>Trần Việt</t>
  </si>
  <si>
    <t>Vũ Lê</t>
  </si>
  <si>
    <t>Nguyễn Gia</t>
  </si>
  <si>
    <t>Đỗ Minh</t>
  </si>
  <si>
    <t>Lưu Trung</t>
  </si>
  <si>
    <t>Đỗ Tuấn</t>
  </si>
  <si>
    <t>Vũ Hữu Hoài</t>
  </si>
  <si>
    <t>Nguyễn Thị Mai</t>
  </si>
  <si>
    <t>Phạm Thị Ngọc</t>
  </si>
  <si>
    <t>Bùi Phúc</t>
  </si>
  <si>
    <t>Hoàng Ngọc</t>
  </si>
  <si>
    <t>Nguyễn Chí</t>
  </si>
  <si>
    <t>Trần Văn</t>
  </si>
  <si>
    <t>Trịnh Tân</t>
  </si>
  <si>
    <t>Trương Linh</t>
  </si>
  <si>
    <t>Đinh Thị Thu</t>
  </si>
  <si>
    <t>Bùi Trọng</t>
  </si>
  <si>
    <t>Vũ Thị Yến</t>
  </si>
  <si>
    <t>Tống Thị</t>
  </si>
  <si>
    <t>Dương Hoàng</t>
  </si>
  <si>
    <t>Đậu Minh</t>
  </si>
  <si>
    <t>Nguyễn Trọng</t>
  </si>
  <si>
    <t>Đỗ Đức</t>
  </si>
  <si>
    <t>Nguyễn Hữu</t>
  </si>
  <si>
    <t>Hà Cường</t>
  </si>
  <si>
    <t>Vũ Xuân</t>
  </si>
  <si>
    <t>Lại Ngọc</t>
  </si>
  <si>
    <t>Hoàng Anh</t>
  </si>
  <si>
    <t>Trần Mạnh</t>
  </si>
  <si>
    <t>Nguyễn Thanh</t>
  </si>
  <si>
    <t>An Quốc</t>
  </si>
  <si>
    <t>Doanh Văn</t>
  </si>
  <si>
    <t>Lâm Văn</t>
  </si>
  <si>
    <t>Manivan</t>
  </si>
  <si>
    <t>Chính</t>
  </si>
  <si>
    <t>Dưỡng</t>
  </si>
  <si>
    <t>Dương</t>
  </si>
  <si>
    <t>Đại</t>
  </si>
  <si>
    <t>Đoàn</t>
  </si>
  <si>
    <t>Đồng</t>
  </si>
  <si>
    <t>Hiền</t>
  </si>
  <si>
    <t>Hiển</t>
  </si>
  <si>
    <t>Hiếu</t>
  </si>
  <si>
    <t>Hòa</t>
  </si>
  <si>
    <t>Hồng</t>
  </si>
  <si>
    <t>Khiên</t>
  </si>
  <si>
    <t>Khôi</t>
  </si>
  <si>
    <t>Kiên</t>
  </si>
  <si>
    <t>Mai</t>
  </si>
  <si>
    <t>Nguyên</t>
  </si>
  <si>
    <t>Nguyệt</t>
  </si>
  <si>
    <t>Nhân</t>
  </si>
  <si>
    <t>Nhi</t>
  </si>
  <si>
    <t>Oanh</t>
  </si>
  <si>
    <t>Phụng</t>
  </si>
  <si>
    <t>Quân</t>
  </si>
  <si>
    <t>Tấn</t>
  </si>
  <si>
    <t>Thiện</t>
  </si>
  <si>
    <t>Thịnh</t>
  </si>
  <si>
    <t>Tiến</t>
  </si>
  <si>
    <t>Tùng</t>
  </si>
  <si>
    <t>Việt</t>
  </si>
  <si>
    <t>Vũ</t>
  </si>
  <si>
    <t>Xaiphanith</t>
  </si>
  <si>
    <t>N01</t>
  </si>
  <si>
    <t>N02</t>
  </si>
  <si>
    <t>Điểm</t>
  </si>
  <si>
    <t>SL</t>
  </si>
  <si>
    <t>Tỉ lệ</t>
  </si>
  <si>
    <t>TỔNG</t>
  </si>
  <si>
    <t xml:space="preserve">Số câu AC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</si>
</sst>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[Red]0"/>
    <numFmt numFmtId="165" formatCode="0.0"/>
    <numFmt numFmtId="170" formatCode="0.0%"/>
  </numFmts>
  <fonts count="15" x14ac:knownFonts="1">
    <font>
      <sz val="10"/>
      <color rgb="FF000000"/>
      <name val="Times New Roman"/>
      <charset val="204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sz val="11"/>
      <name val="Times New Roman"/>
      <family val="1"/>
    </font>
    <font>
      <b/>
      <i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0"/>
      <color rgb="FF000000"/>
      <name val="Times New Roman"/>
      <charset val="204"/>
    </font>
  </fonts>
  <fills count="3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4" fillId="0" borderId="0" applyFont="0" applyFill="0" applyBorder="0" applyAlignment="0" applyProtection="0"/>
    <xf numFmtId="0" fontId="3" fillId="0" borderId="0"/>
  </cellStyleXfs>
  <cellXfs count="78"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5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top" wrapText="1"/>
    </xf>
    <xf numFmtId="1" fontId="6" fillId="0" borderId="0" xfId="0" applyNumberFormat="1" applyFont="1" applyAlignment="1">
      <alignment horizontal="right" vertical="top" shrinkToFit="1"/>
    </xf>
    <xf numFmtId="164" fontId="9" fillId="0" borderId="0" xfId="0" applyNumberFormat="1" applyFont="1" applyAlignment="1">
      <alignment horizontal="right" vertical="top" shrinkToFit="1"/>
    </xf>
    <xf numFmtId="164" fontId="10" fillId="0" borderId="0" xfId="0" applyNumberFormat="1" applyFont="1" applyAlignment="1">
      <alignment horizontal="right" vertical="top" shrinkToFit="1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horizontal="left" vertical="top" wrapText="1"/>
    </xf>
    <xf numFmtId="0" fontId="7" fillId="0" borderId="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0" fontId="11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shrinkToFit="1"/>
    </xf>
    <xf numFmtId="164" fontId="7" fillId="0" borderId="1" xfId="0" applyNumberFormat="1" applyFont="1" applyBorder="1" applyAlignment="1">
      <alignment horizontal="center" vertical="center" shrinkToFit="1"/>
    </xf>
    <xf numFmtId="164" fontId="7" fillId="0" borderId="13" xfId="0" applyNumberFormat="1" applyFont="1" applyBorder="1" applyAlignment="1">
      <alignment horizontal="center" vertical="center" shrinkToFit="1"/>
    </xf>
    <xf numFmtId="1" fontId="7" fillId="0" borderId="11" xfId="0" applyNumberFormat="1" applyFont="1" applyBorder="1" applyAlignment="1">
      <alignment horizontal="center" vertical="center" shrinkToFit="1"/>
    </xf>
    <xf numFmtId="165" fontId="6" fillId="0" borderId="1" xfId="0" applyNumberFormat="1" applyFont="1" applyBorder="1" applyAlignment="1">
      <alignment horizontal="center" vertical="center" shrinkToFit="1"/>
    </xf>
    <xf numFmtId="0" fontId="7" fillId="0" borderId="7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8" fillId="0" borderId="2" xfId="0" applyFont="1" applyBorder="1" applyAlignment="1">
      <alignment vertical="center" wrapText="1"/>
    </xf>
    <xf numFmtId="165" fontId="6" fillId="0" borderId="11" xfId="0" applyNumberFormat="1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top"/>
    </xf>
    <xf numFmtId="1" fontId="5" fillId="0" borderId="0" xfId="0" applyNumberFormat="1" applyFont="1" applyAlignment="1">
      <alignment horizontal="center" vertical="center" shrinkToFit="1"/>
    </xf>
    <xf numFmtId="1" fontId="5" fillId="0" borderId="0" xfId="0" applyNumberFormat="1" applyFont="1" applyAlignment="1">
      <alignment horizontal="center" vertical="top" wrapText="1" shrinkToFit="1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3" fillId="0" borderId="2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15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top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top" wrapText="1"/>
    </xf>
    <xf numFmtId="0" fontId="11" fillId="0" borderId="4" xfId="0" applyFont="1" applyBorder="1" applyAlignment="1">
      <alignment horizontal="center" vertical="top" wrapText="1"/>
    </xf>
    <xf numFmtId="0" fontId="11" fillId="0" borderId="6" xfId="0" applyFont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top" wrapText="1"/>
    </xf>
    <xf numFmtId="0" fontId="11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top"/>
    </xf>
    <xf numFmtId="0" fontId="6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8" fillId="0" borderId="2" xfId="2" applyFont="1" applyBorder="1" applyAlignment="1">
      <alignment horizontal="left" vertical="center" wrapText="1"/>
    </xf>
    <xf numFmtId="0" fontId="7" fillId="0" borderId="3" xfId="2" applyFont="1" applyBorder="1" applyAlignment="1">
      <alignment horizontal="left" vertical="center" wrapText="1"/>
    </xf>
    <xf numFmtId="165" fontId="6" fillId="0" borderId="1" xfId="2" applyNumberFormat="1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70" fontId="6" fillId="0" borderId="1" xfId="1" applyNumberFormat="1" applyFont="1" applyBorder="1" applyAlignment="1">
      <alignment horizontal="center" vertical="center"/>
    </xf>
  </cellXfs>
  <cellStyles count="3">
    <cellStyle name="Normal" xfId="0" builtinId="0"/>
    <cellStyle name="Normal 2" xfId="2" xr:uid="{E4A10986-96E0-4BF3-979F-7937B6A9CAB1}"/>
    <cellStyle name="Percent" xfId="1" builtinId="5"/>
  </cellStyles>
  <dxfs count="0"/>
  <tableStyles count="0" defaultTableStyle="TableStyleMedium9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TBKT TCP - 23/10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ĐIỂM KT'!$D$2</c:f>
              <c:strCache>
                <c:ptCount val="1"/>
                <c:pt idx="0">
                  <c:v>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'THỐNG KÊ ĐIỂM KT'!$C$3:$C$10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 formatCode="General">
                  <c:v>10</c:v>
                </c:pt>
              </c:numCache>
            </c:numRef>
          </c:cat>
          <c:val>
            <c:numRef>
              <c:f>'THỐNG KÊ ĐIỂM KT'!$D$3:$D$10</c:f>
              <c:numCache>
                <c:formatCode>General</c:formatCode>
                <c:ptCount val="8"/>
                <c:pt idx="0">
                  <c:v>5</c:v>
                </c:pt>
                <c:pt idx="1">
                  <c:v>20</c:v>
                </c:pt>
                <c:pt idx="2">
                  <c:v>41</c:v>
                </c:pt>
                <c:pt idx="3">
                  <c:v>30</c:v>
                </c:pt>
                <c:pt idx="4">
                  <c:v>25</c:v>
                </c:pt>
                <c:pt idx="5">
                  <c:v>13</c:v>
                </c:pt>
                <c:pt idx="6">
                  <c:v>12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C-418E-9751-058C95EC7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552208"/>
        <c:axId val="577554008"/>
      </c:barChart>
      <c:catAx>
        <c:axId val="577552208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7554008"/>
        <c:crosses val="autoZero"/>
        <c:auto val="1"/>
        <c:lblAlgn val="ctr"/>
        <c:lblOffset val="100"/>
        <c:noMultiLvlLbl val="0"/>
      </c:catAx>
      <c:valAx>
        <c:axId val="57755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755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236220</xdr:colOff>
      <xdr:row>12</xdr:row>
      <xdr:rowOff>7620</xdr:rowOff>
    </xdr:from>
    <xdr:to>
      <xdr:col>8</xdr:col>
      <xdr:colOff>426720</xdr:colOff>
      <xdr:row>26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5769B5-A713-97C8-D154-6D9A4857E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5959F-B050-4611-8ADD-47E9C1B2BF46}">
  <dimension ref="A1:L94"/>
  <sheetViews>
    <sheetView tabSelected="1" topLeftCell="B1" zoomScaleNormal="100" workbookViewId="0">
      <selection activeCell="E14" sqref="E14"/>
    </sheetView>
  </sheetViews>
  <sheetFormatPr defaultRowHeight="13.2" x14ac:dyDescent="0.25"/>
  <cols>
    <col min="1" max="1" width="8" hidden="1" customWidth="1"/>
    <col min="2" max="2" width="5.21875" customWidth="1"/>
    <col min="3" max="3" width="15.21875" customWidth="1"/>
    <col min="4" max="4" width="19" customWidth="1"/>
    <col min="5" max="5" width="10.21875" customWidth="1"/>
    <col min="6" max="6" width="16.33203125" customWidth="1"/>
    <col min="7" max="7" width="5.5546875" customWidth="1"/>
    <col min="8" max="8" width="5.6640625" customWidth="1"/>
    <col min="9" max="9" width="5.77734375" customWidth="1"/>
    <col min="11" max="11" width="9.77734375" customWidth="1"/>
    <col min="12" max="12" width="5" customWidth="1"/>
  </cols>
  <sheetData>
    <row r="1" spans="1:12" ht="19.2" customHeight="1" x14ac:dyDescent="0.25">
      <c r="A1" s="1"/>
      <c r="B1" s="66" t="s">
        <v>0</v>
      </c>
      <c r="C1" s="66"/>
      <c r="D1" s="66"/>
      <c r="E1" s="66"/>
      <c r="F1" s="66"/>
      <c r="G1" s="67" t="s">
        <v>5</v>
      </c>
      <c r="H1" s="67"/>
      <c r="I1" s="67"/>
      <c r="J1" s="67"/>
      <c r="K1" s="67"/>
      <c r="L1" s="67"/>
    </row>
    <row r="2" spans="1:12" ht="17.399999999999999" customHeight="1" x14ac:dyDescent="0.25">
      <c r="A2" s="1"/>
      <c r="B2" s="68" t="s">
        <v>1</v>
      </c>
      <c r="C2" s="68"/>
      <c r="D2" s="69" t="s">
        <v>3</v>
      </c>
      <c r="E2" s="69"/>
      <c r="F2" s="69"/>
      <c r="G2" s="67"/>
      <c r="H2" s="67"/>
      <c r="I2" s="67"/>
      <c r="J2" s="67"/>
      <c r="K2" s="67"/>
      <c r="L2" s="67"/>
    </row>
    <row r="3" spans="1:12" ht="16.2" customHeight="1" x14ac:dyDescent="0.25">
      <c r="A3" s="1"/>
      <c r="B3" s="53" t="s">
        <v>2</v>
      </c>
      <c r="C3" s="53"/>
      <c r="D3" s="70" t="s">
        <v>4</v>
      </c>
      <c r="E3" s="70"/>
      <c r="F3" s="70"/>
      <c r="G3" s="71" t="s">
        <v>6</v>
      </c>
      <c r="H3" s="71"/>
      <c r="I3" s="71"/>
      <c r="J3" s="71"/>
      <c r="K3" s="71"/>
      <c r="L3" s="71"/>
    </row>
    <row r="4" spans="1:12" ht="22.8" customHeight="1" x14ac:dyDescent="0.25">
      <c r="A4" s="1"/>
      <c r="B4" s="51" t="s">
        <v>9</v>
      </c>
      <c r="C4" s="51"/>
      <c r="D4" s="52" t="s">
        <v>11</v>
      </c>
      <c r="E4" s="52"/>
      <c r="F4" s="52"/>
      <c r="G4" s="52"/>
      <c r="H4" s="52"/>
      <c r="I4" s="52"/>
      <c r="J4" s="7" t="s">
        <v>7</v>
      </c>
      <c r="K4" s="3" t="s">
        <v>8</v>
      </c>
      <c r="L4" s="4" t="s">
        <v>89</v>
      </c>
    </row>
    <row r="5" spans="1:12" ht="15.6" x14ac:dyDescent="0.25">
      <c r="A5" s="1"/>
      <c r="B5" s="53" t="s">
        <v>10</v>
      </c>
      <c r="C5" s="53"/>
      <c r="D5" s="5">
        <v>3</v>
      </c>
      <c r="E5" s="6"/>
      <c r="F5" s="6"/>
      <c r="G5" s="6"/>
      <c r="H5" s="6"/>
      <c r="I5" s="6"/>
      <c r="J5" s="2"/>
      <c r="K5" s="2"/>
      <c r="L5" s="2"/>
    </row>
    <row r="6" spans="1:12" ht="79.2" customHeight="1" x14ac:dyDescent="0.25">
      <c r="A6" s="8" t="s">
        <v>12</v>
      </c>
      <c r="B6" s="20" t="s">
        <v>73</v>
      </c>
      <c r="C6" s="20" t="s">
        <v>13</v>
      </c>
      <c r="D6" s="64" t="s">
        <v>219</v>
      </c>
      <c r="E6" s="65"/>
      <c r="F6" s="20" t="s">
        <v>74</v>
      </c>
      <c r="G6" s="19" t="s">
        <v>75</v>
      </c>
      <c r="H6" s="19" t="s">
        <v>77</v>
      </c>
      <c r="I6" s="19" t="s">
        <v>76</v>
      </c>
      <c r="J6" s="54" t="s">
        <v>78</v>
      </c>
      <c r="K6" s="55"/>
      <c r="L6" s="56"/>
    </row>
    <row r="7" spans="1:12" ht="18" customHeight="1" x14ac:dyDescent="0.25">
      <c r="A7" s="8"/>
      <c r="B7" s="60" t="s">
        <v>79</v>
      </c>
      <c r="C7" s="61"/>
      <c r="D7" s="62"/>
      <c r="E7" s="62"/>
      <c r="F7" s="63"/>
      <c r="G7" s="21">
        <v>10</v>
      </c>
      <c r="H7" s="21">
        <v>20</v>
      </c>
      <c r="I7" s="21">
        <v>20</v>
      </c>
      <c r="J7" s="57"/>
      <c r="K7" s="58"/>
      <c r="L7" s="59"/>
    </row>
    <row r="8" spans="1:12" ht="18" customHeight="1" x14ac:dyDescent="0.25">
      <c r="A8" s="9">
        <v>3</v>
      </c>
      <c r="B8" s="22">
        <v>1</v>
      </c>
      <c r="C8" s="12" t="s">
        <v>98</v>
      </c>
      <c r="D8" s="29" t="s">
        <v>172</v>
      </c>
      <c r="E8" s="33" t="s">
        <v>44</v>
      </c>
      <c r="F8" s="17"/>
      <c r="G8" s="26">
        <v>9</v>
      </c>
      <c r="H8" s="26">
        <v>6</v>
      </c>
      <c r="I8" s="26">
        <v>3</v>
      </c>
      <c r="J8" s="42" t="str">
        <f>+IF(OR($G8=0,$H8=0,$I8=0),"Không đủ ĐKDT","")</f>
        <v/>
      </c>
      <c r="K8" s="43"/>
      <c r="L8" s="43"/>
    </row>
    <row r="9" spans="1:12" ht="18" customHeight="1" x14ac:dyDescent="0.25">
      <c r="A9" s="9">
        <v>3</v>
      </c>
      <c r="B9" s="22">
        <v>2</v>
      </c>
      <c r="C9" s="12" t="s">
        <v>99</v>
      </c>
      <c r="D9" s="30" t="s">
        <v>173</v>
      </c>
      <c r="E9" s="33" t="s">
        <v>15</v>
      </c>
      <c r="F9" s="17"/>
      <c r="G9" s="26">
        <v>6</v>
      </c>
      <c r="H9" s="26">
        <v>6</v>
      </c>
      <c r="I9" s="26">
        <v>2.5</v>
      </c>
      <c r="J9" s="42" t="str">
        <f t="shared" ref="J9:J72" si="0">+IF(OR($G9=0,$H9=0,$I9=0),"Không đủ ĐKDT","")</f>
        <v/>
      </c>
      <c r="K9" s="43"/>
      <c r="L9" s="43"/>
    </row>
    <row r="10" spans="1:12" ht="18" customHeight="1" x14ac:dyDescent="0.25">
      <c r="A10" s="9">
        <v>3</v>
      </c>
      <c r="B10" s="22">
        <v>3</v>
      </c>
      <c r="C10" s="12" t="s">
        <v>100</v>
      </c>
      <c r="D10" s="31" t="s">
        <v>19</v>
      </c>
      <c r="E10" s="33" t="s">
        <v>15</v>
      </c>
      <c r="F10" s="17"/>
      <c r="G10" s="26">
        <v>10</v>
      </c>
      <c r="H10" s="26">
        <v>7.5</v>
      </c>
      <c r="I10" s="26">
        <v>3.5</v>
      </c>
      <c r="J10" s="42" t="str">
        <f t="shared" si="0"/>
        <v/>
      </c>
      <c r="K10" s="43"/>
      <c r="L10" s="43"/>
    </row>
    <row r="11" spans="1:12" ht="18" customHeight="1" x14ac:dyDescent="0.25">
      <c r="A11" s="9">
        <v>3</v>
      </c>
      <c r="B11" s="22">
        <v>4</v>
      </c>
      <c r="C11" s="12" t="s">
        <v>101</v>
      </c>
      <c r="D11" s="30" t="s">
        <v>174</v>
      </c>
      <c r="E11" s="33" t="s">
        <v>15</v>
      </c>
      <c r="F11" s="17"/>
      <c r="G11" s="26">
        <v>10</v>
      </c>
      <c r="H11" s="26">
        <v>8.5</v>
      </c>
      <c r="I11" s="26">
        <v>4</v>
      </c>
      <c r="J11" s="42" t="str">
        <f t="shared" si="0"/>
        <v/>
      </c>
      <c r="K11" s="43"/>
      <c r="L11" s="43"/>
    </row>
    <row r="12" spans="1:12" ht="18" customHeight="1" x14ac:dyDescent="0.25">
      <c r="A12" s="9">
        <v>3</v>
      </c>
      <c r="B12" s="22">
        <v>5</v>
      </c>
      <c r="C12" s="12" t="s">
        <v>102</v>
      </c>
      <c r="D12" s="31" t="s">
        <v>25</v>
      </c>
      <c r="E12" s="33" t="s">
        <v>15</v>
      </c>
      <c r="F12" s="17"/>
      <c r="G12" s="26">
        <v>6</v>
      </c>
      <c r="H12" s="26">
        <v>7</v>
      </c>
      <c r="I12" s="26">
        <v>2.5</v>
      </c>
      <c r="J12" s="42" t="str">
        <f t="shared" si="0"/>
        <v/>
      </c>
      <c r="K12" s="43"/>
      <c r="L12" s="43"/>
    </row>
    <row r="13" spans="1:12" ht="18" customHeight="1" x14ac:dyDescent="0.25">
      <c r="A13" s="9">
        <v>3</v>
      </c>
      <c r="B13" s="22">
        <v>6</v>
      </c>
      <c r="C13" s="12" t="s">
        <v>103</v>
      </c>
      <c r="D13" s="30" t="s">
        <v>175</v>
      </c>
      <c r="E13" s="33" t="s">
        <v>16</v>
      </c>
      <c r="F13" s="17"/>
      <c r="G13" s="26">
        <v>10</v>
      </c>
      <c r="H13" s="26">
        <v>5</v>
      </c>
      <c r="I13" s="26">
        <v>6</v>
      </c>
      <c r="J13" s="42" t="str">
        <f t="shared" si="0"/>
        <v/>
      </c>
      <c r="K13" s="43"/>
      <c r="L13" s="43"/>
    </row>
    <row r="14" spans="1:12" ht="18" customHeight="1" x14ac:dyDescent="0.25">
      <c r="A14" s="9">
        <v>3</v>
      </c>
      <c r="B14" s="22">
        <v>7</v>
      </c>
      <c r="C14" s="12" t="s">
        <v>104</v>
      </c>
      <c r="D14" s="31" t="s">
        <v>39</v>
      </c>
      <c r="E14" s="33" t="s">
        <v>46</v>
      </c>
      <c r="F14" s="27"/>
      <c r="G14" s="26">
        <v>10</v>
      </c>
      <c r="H14" s="26">
        <v>8</v>
      </c>
      <c r="I14" s="26">
        <v>6</v>
      </c>
      <c r="J14" s="42" t="str">
        <f t="shared" si="0"/>
        <v/>
      </c>
      <c r="K14" s="43"/>
      <c r="L14" s="43"/>
    </row>
    <row r="15" spans="1:12" ht="18" customHeight="1" x14ac:dyDescent="0.25">
      <c r="A15" s="10">
        <v>3</v>
      </c>
      <c r="B15" s="23">
        <v>8</v>
      </c>
      <c r="C15" s="12" t="s">
        <v>105</v>
      </c>
      <c r="D15" s="30" t="s">
        <v>176</v>
      </c>
      <c r="E15" s="33" t="s">
        <v>17</v>
      </c>
      <c r="F15" s="17"/>
      <c r="G15" s="26">
        <v>9</v>
      </c>
      <c r="H15" s="26">
        <v>5</v>
      </c>
      <c r="I15" s="26">
        <v>3</v>
      </c>
      <c r="J15" s="42" t="str">
        <f t="shared" si="0"/>
        <v/>
      </c>
      <c r="K15" s="43"/>
      <c r="L15" s="43"/>
    </row>
    <row r="16" spans="1:12" ht="18" customHeight="1" x14ac:dyDescent="0.25">
      <c r="A16" s="9">
        <v>3</v>
      </c>
      <c r="B16" s="22">
        <v>9</v>
      </c>
      <c r="C16" s="12" t="s">
        <v>106</v>
      </c>
      <c r="D16" s="31" t="s">
        <v>45</v>
      </c>
      <c r="E16" s="33" t="s">
        <v>18</v>
      </c>
      <c r="F16" s="18"/>
      <c r="G16" s="26">
        <v>10</v>
      </c>
      <c r="H16" s="26">
        <v>9</v>
      </c>
      <c r="I16" s="26">
        <v>4</v>
      </c>
      <c r="J16" s="42" t="str">
        <f t="shared" si="0"/>
        <v/>
      </c>
      <c r="K16" s="43"/>
      <c r="L16" s="43"/>
    </row>
    <row r="17" spans="1:12" ht="18" customHeight="1" x14ac:dyDescent="0.25">
      <c r="A17" s="9">
        <v>3</v>
      </c>
      <c r="B17" s="22">
        <v>10</v>
      </c>
      <c r="C17" s="12" t="s">
        <v>107</v>
      </c>
      <c r="D17" s="30" t="s">
        <v>55</v>
      </c>
      <c r="E17" s="33" t="s">
        <v>20</v>
      </c>
      <c r="F17" s="17"/>
      <c r="G17" s="26">
        <v>9</v>
      </c>
      <c r="H17" s="26">
        <v>7</v>
      </c>
      <c r="I17" s="26">
        <v>6</v>
      </c>
      <c r="J17" s="42" t="str">
        <f t="shared" si="0"/>
        <v/>
      </c>
      <c r="K17" s="43"/>
      <c r="L17" s="43"/>
    </row>
    <row r="18" spans="1:12" ht="18" customHeight="1" x14ac:dyDescent="0.25">
      <c r="A18" s="9">
        <v>3</v>
      </c>
      <c r="B18" s="22">
        <v>11</v>
      </c>
      <c r="C18" s="12" t="s">
        <v>108</v>
      </c>
      <c r="D18" s="30" t="s">
        <v>25</v>
      </c>
      <c r="E18" s="33" t="s">
        <v>20</v>
      </c>
      <c r="F18" s="17"/>
      <c r="G18" s="26">
        <v>10</v>
      </c>
      <c r="H18" s="26">
        <v>9</v>
      </c>
      <c r="I18" s="26">
        <v>4</v>
      </c>
      <c r="J18" s="42" t="str">
        <f t="shared" si="0"/>
        <v/>
      </c>
      <c r="K18" s="43"/>
      <c r="L18" s="43"/>
    </row>
    <row r="19" spans="1:12" ht="18" customHeight="1" x14ac:dyDescent="0.25">
      <c r="A19" s="9">
        <v>3</v>
      </c>
      <c r="B19" s="22">
        <v>12</v>
      </c>
      <c r="C19" s="12" t="s">
        <v>109</v>
      </c>
      <c r="D19" s="31" t="s">
        <v>177</v>
      </c>
      <c r="E19" s="33" t="s">
        <v>20</v>
      </c>
      <c r="F19" s="27"/>
      <c r="G19" s="26">
        <v>10</v>
      </c>
      <c r="H19" s="26">
        <v>8</v>
      </c>
      <c r="I19" s="26">
        <v>3.5</v>
      </c>
      <c r="J19" s="42" t="str">
        <f t="shared" si="0"/>
        <v/>
      </c>
      <c r="K19" s="43"/>
      <c r="L19" s="43"/>
    </row>
    <row r="20" spans="1:12" ht="18" customHeight="1" x14ac:dyDescent="0.25">
      <c r="A20" s="10">
        <v>3</v>
      </c>
      <c r="B20" s="23">
        <v>13</v>
      </c>
      <c r="C20" s="12" t="s">
        <v>110</v>
      </c>
      <c r="D20" s="30" t="s">
        <v>72</v>
      </c>
      <c r="E20" s="33" t="s">
        <v>20</v>
      </c>
      <c r="F20" s="17"/>
      <c r="G20" s="26">
        <v>10</v>
      </c>
      <c r="H20" s="26">
        <v>6.5</v>
      </c>
      <c r="I20" s="26">
        <v>9</v>
      </c>
      <c r="J20" s="42" t="str">
        <f t="shared" si="0"/>
        <v/>
      </c>
      <c r="K20" s="43"/>
      <c r="L20" s="43"/>
    </row>
    <row r="21" spans="1:12" ht="18" customHeight="1" x14ac:dyDescent="0.25">
      <c r="A21" s="11">
        <v>3</v>
      </c>
      <c r="B21" s="23">
        <v>14</v>
      </c>
      <c r="C21" s="12" t="s">
        <v>111</v>
      </c>
      <c r="D21" s="31" t="s">
        <v>178</v>
      </c>
      <c r="E21" s="33" t="s">
        <v>21</v>
      </c>
      <c r="F21" s="28"/>
      <c r="G21" s="26">
        <v>0</v>
      </c>
      <c r="H21" s="26">
        <v>0</v>
      </c>
      <c r="I21" s="26">
        <v>0</v>
      </c>
      <c r="J21" s="42" t="str">
        <f t="shared" si="0"/>
        <v>Không đủ ĐKDT</v>
      </c>
      <c r="K21" s="43"/>
      <c r="L21" s="43"/>
    </row>
    <row r="22" spans="1:12" ht="18" customHeight="1" x14ac:dyDescent="0.25">
      <c r="A22" s="9">
        <v>3</v>
      </c>
      <c r="B22" s="22">
        <v>15</v>
      </c>
      <c r="C22" s="12" t="s">
        <v>112</v>
      </c>
      <c r="D22" s="30" t="s">
        <v>179</v>
      </c>
      <c r="E22" s="33" t="s">
        <v>21</v>
      </c>
      <c r="F22" s="17"/>
      <c r="G22" s="26">
        <v>9</v>
      </c>
      <c r="H22" s="26">
        <v>7.5</v>
      </c>
      <c r="I22" s="26">
        <v>4</v>
      </c>
      <c r="J22" s="42" t="str">
        <f t="shared" si="0"/>
        <v/>
      </c>
      <c r="K22" s="43"/>
      <c r="L22" s="43"/>
    </row>
    <row r="23" spans="1:12" ht="18" customHeight="1" x14ac:dyDescent="0.25">
      <c r="A23" s="9">
        <v>3</v>
      </c>
      <c r="B23" s="22">
        <v>16</v>
      </c>
      <c r="C23" s="12" t="s">
        <v>113</v>
      </c>
      <c r="D23" s="31" t="s">
        <v>54</v>
      </c>
      <c r="E23" s="33" t="s">
        <v>21</v>
      </c>
      <c r="F23" s="18"/>
      <c r="G23" s="26">
        <v>10</v>
      </c>
      <c r="H23" s="26">
        <v>7</v>
      </c>
      <c r="I23" s="26">
        <v>4</v>
      </c>
      <c r="J23" s="42" t="str">
        <f t="shared" si="0"/>
        <v/>
      </c>
      <c r="K23" s="43"/>
      <c r="L23" s="43"/>
    </row>
    <row r="24" spans="1:12" ht="18" customHeight="1" x14ac:dyDescent="0.25">
      <c r="A24" s="9">
        <v>3</v>
      </c>
      <c r="B24" s="22">
        <v>17</v>
      </c>
      <c r="C24" s="12" t="s">
        <v>86</v>
      </c>
      <c r="D24" s="30" t="s">
        <v>87</v>
      </c>
      <c r="E24" s="33" t="s">
        <v>22</v>
      </c>
      <c r="F24" s="17"/>
      <c r="G24" s="26">
        <v>10</v>
      </c>
      <c r="H24" s="26">
        <v>8</v>
      </c>
      <c r="I24" s="26">
        <v>8</v>
      </c>
      <c r="J24" s="42" t="str">
        <f t="shared" si="0"/>
        <v/>
      </c>
      <c r="K24" s="43"/>
      <c r="L24" s="43"/>
    </row>
    <row r="25" spans="1:12" ht="18" customHeight="1" x14ac:dyDescent="0.25">
      <c r="A25" s="9">
        <v>3</v>
      </c>
      <c r="B25" s="22">
        <v>18</v>
      </c>
      <c r="C25" s="12" t="s">
        <v>114</v>
      </c>
      <c r="D25" s="31" t="s">
        <v>180</v>
      </c>
      <c r="E25" s="33" t="s">
        <v>22</v>
      </c>
      <c r="F25" s="27"/>
      <c r="G25" s="26">
        <v>10</v>
      </c>
      <c r="H25" s="26">
        <v>5</v>
      </c>
      <c r="I25" s="26">
        <v>3.5</v>
      </c>
      <c r="J25" s="42" t="str">
        <f t="shared" si="0"/>
        <v/>
      </c>
      <c r="K25" s="43"/>
      <c r="L25" s="43"/>
    </row>
    <row r="26" spans="1:12" ht="18" customHeight="1" x14ac:dyDescent="0.25">
      <c r="A26" s="9">
        <v>3</v>
      </c>
      <c r="B26" s="22">
        <v>19</v>
      </c>
      <c r="C26" s="12" t="s">
        <v>115</v>
      </c>
      <c r="D26" s="30" t="s">
        <v>42</v>
      </c>
      <c r="E26" s="33" t="s">
        <v>22</v>
      </c>
      <c r="F26" s="17"/>
      <c r="G26" s="26">
        <v>5.5</v>
      </c>
      <c r="H26" s="26">
        <v>7.5</v>
      </c>
      <c r="I26" s="26">
        <v>2.5</v>
      </c>
      <c r="J26" s="42" t="str">
        <f t="shared" si="0"/>
        <v/>
      </c>
      <c r="K26" s="43"/>
      <c r="L26" s="43"/>
    </row>
    <row r="27" spans="1:12" ht="18" customHeight="1" x14ac:dyDescent="0.25">
      <c r="A27" s="9">
        <v>3</v>
      </c>
      <c r="B27" s="22">
        <v>20</v>
      </c>
      <c r="C27" s="12" t="s">
        <v>116</v>
      </c>
      <c r="D27" s="31" t="s">
        <v>25</v>
      </c>
      <c r="E27" s="33" t="s">
        <v>22</v>
      </c>
      <c r="F27" s="28"/>
      <c r="G27" s="26">
        <v>10</v>
      </c>
      <c r="H27" s="26">
        <v>8</v>
      </c>
      <c r="I27" s="26">
        <v>6</v>
      </c>
      <c r="J27" s="42" t="str">
        <f t="shared" si="0"/>
        <v/>
      </c>
      <c r="K27" s="43"/>
      <c r="L27" s="43"/>
    </row>
    <row r="28" spans="1:12" ht="18" customHeight="1" x14ac:dyDescent="0.25">
      <c r="A28" s="9">
        <v>3</v>
      </c>
      <c r="B28" s="22">
        <v>21</v>
      </c>
      <c r="C28" s="12" t="s">
        <v>117</v>
      </c>
      <c r="D28" s="30" t="s">
        <v>181</v>
      </c>
      <c r="E28" s="33" t="s">
        <v>22</v>
      </c>
      <c r="F28" s="17"/>
      <c r="G28" s="26">
        <v>10</v>
      </c>
      <c r="H28" s="26">
        <v>7.5</v>
      </c>
      <c r="I28" s="26">
        <v>3.5</v>
      </c>
      <c r="J28" s="42" t="str">
        <f t="shared" si="0"/>
        <v/>
      </c>
      <c r="K28" s="43"/>
      <c r="L28" s="43"/>
    </row>
    <row r="29" spans="1:12" ht="18" customHeight="1" x14ac:dyDescent="0.25">
      <c r="A29" s="9">
        <v>3</v>
      </c>
      <c r="B29" s="22">
        <v>22</v>
      </c>
      <c r="C29" s="12" t="s">
        <v>118</v>
      </c>
      <c r="D29" s="30" t="s">
        <v>182</v>
      </c>
      <c r="E29" s="33" t="s">
        <v>22</v>
      </c>
      <c r="F29" s="17"/>
      <c r="G29" s="26">
        <v>10</v>
      </c>
      <c r="H29" s="26">
        <v>7</v>
      </c>
      <c r="I29" s="26">
        <v>9</v>
      </c>
      <c r="J29" s="42" t="str">
        <f t="shared" si="0"/>
        <v/>
      </c>
      <c r="K29" s="43"/>
      <c r="L29" s="43"/>
    </row>
    <row r="30" spans="1:12" ht="18" customHeight="1" x14ac:dyDescent="0.25">
      <c r="A30" s="9">
        <v>3</v>
      </c>
      <c r="B30" s="22">
        <v>23</v>
      </c>
      <c r="C30" s="12" t="s">
        <v>119</v>
      </c>
      <c r="D30" s="30" t="s">
        <v>183</v>
      </c>
      <c r="E30" s="33" t="s">
        <v>48</v>
      </c>
      <c r="F30" s="17"/>
      <c r="G30" s="26">
        <v>10</v>
      </c>
      <c r="H30" s="26">
        <v>8.5</v>
      </c>
      <c r="I30" s="26">
        <v>4</v>
      </c>
      <c r="J30" s="42" t="str">
        <f t="shared" si="0"/>
        <v/>
      </c>
      <c r="K30" s="43"/>
      <c r="L30" s="43"/>
    </row>
    <row r="31" spans="1:12" ht="18" customHeight="1" x14ac:dyDescent="0.25">
      <c r="A31" s="9">
        <v>3</v>
      </c>
      <c r="B31" s="22">
        <v>24</v>
      </c>
      <c r="C31" s="12" t="s">
        <v>120</v>
      </c>
      <c r="D31" s="30" t="s">
        <v>184</v>
      </c>
      <c r="E31" s="33" t="s">
        <v>23</v>
      </c>
      <c r="F31" s="17"/>
      <c r="G31" s="34">
        <v>10</v>
      </c>
      <c r="H31" s="26">
        <v>6</v>
      </c>
      <c r="I31" s="26">
        <v>4</v>
      </c>
      <c r="J31" s="42" t="str">
        <f t="shared" si="0"/>
        <v/>
      </c>
      <c r="K31" s="43"/>
      <c r="L31" s="43"/>
    </row>
    <row r="32" spans="1:12" ht="18" customHeight="1" x14ac:dyDescent="0.25">
      <c r="A32" s="9">
        <v>3</v>
      </c>
      <c r="B32" s="22">
        <v>25</v>
      </c>
      <c r="C32" s="12" t="s">
        <v>121</v>
      </c>
      <c r="D32" s="31" t="s">
        <v>185</v>
      </c>
      <c r="E32" s="33" t="s">
        <v>23</v>
      </c>
      <c r="F32" s="28"/>
      <c r="G32" s="26">
        <v>10</v>
      </c>
      <c r="H32" s="26">
        <v>7.5</v>
      </c>
      <c r="I32" s="26">
        <v>4</v>
      </c>
      <c r="J32" s="42" t="str">
        <f t="shared" si="0"/>
        <v/>
      </c>
      <c r="K32" s="43"/>
      <c r="L32" s="43"/>
    </row>
    <row r="33" spans="1:12" ht="18" customHeight="1" x14ac:dyDescent="0.25">
      <c r="A33" s="9">
        <v>3</v>
      </c>
      <c r="B33" s="22">
        <v>26</v>
      </c>
      <c r="C33" s="12" t="s">
        <v>122</v>
      </c>
      <c r="D33" s="30" t="s">
        <v>49</v>
      </c>
      <c r="E33" s="33" t="s">
        <v>90</v>
      </c>
      <c r="F33" s="17"/>
      <c r="G33" s="26">
        <v>10</v>
      </c>
      <c r="H33" s="26">
        <v>0</v>
      </c>
      <c r="I33" s="26">
        <v>0</v>
      </c>
      <c r="J33" s="42" t="str">
        <f t="shared" si="0"/>
        <v>Không đủ ĐKDT</v>
      </c>
      <c r="K33" s="43"/>
      <c r="L33" s="43"/>
    </row>
    <row r="34" spans="1:12" ht="18" customHeight="1" x14ac:dyDescent="0.25">
      <c r="A34" s="9">
        <v>3</v>
      </c>
      <c r="B34" s="22">
        <v>27</v>
      </c>
      <c r="C34" s="12" t="s">
        <v>123</v>
      </c>
      <c r="D34" s="30" t="s">
        <v>186</v>
      </c>
      <c r="E34" s="33" t="s">
        <v>90</v>
      </c>
      <c r="F34" s="17"/>
      <c r="G34" s="26">
        <v>10</v>
      </c>
      <c r="H34" s="26">
        <v>6</v>
      </c>
      <c r="I34" s="26">
        <v>3.5</v>
      </c>
      <c r="J34" s="42" t="str">
        <f t="shared" si="0"/>
        <v/>
      </c>
      <c r="K34" s="43"/>
      <c r="L34" s="43"/>
    </row>
    <row r="35" spans="1:12" ht="18" customHeight="1" x14ac:dyDescent="0.25">
      <c r="A35" s="9">
        <v>3</v>
      </c>
      <c r="B35" s="22">
        <v>28</v>
      </c>
      <c r="C35" s="12" t="s">
        <v>124</v>
      </c>
      <c r="D35" s="29" t="s">
        <v>50</v>
      </c>
      <c r="E35" s="33" t="s">
        <v>58</v>
      </c>
      <c r="F35" s="27"/>
      <c r="G35" s="26">
        <v>9</v>
      </c>
      <c r="H35" s="26">
        <v>7.5</v>
      </c>
      <c r="I35" s="26">
        <v>4</v>
      </c>
      <c r="J35" s="42" t="str">
        <f t="shared" si="0"/>
        <v/>
      </c>
      <c r="K35" s="43"/>
      <c r="L35" s="43"/>
    </row>
    <row r="36" spans="1:12" ht="18" customHeight="1" x14ac:dyDescent="0.25">
      <c r="A36" s="9">
        <v>3</v>
      </c>
      <c r="B36" s="22">
        <v>29</v>
      </c>
      <c r="C36" s="12" t="s">
        <v>125</v>
      </c>
      <c r="D36" s="30" t="s">
        <v>187</v>
      </c>
      <c r="E36" s="33" t="s">
        <v>213</v>
      </c>
      <c r="F36" s="17"/>
      <c r="G36" s="26">
        <v>10</v>
      </c>
      <c r="H36" s="26">
        <v>7.5</v>
      </c>
      <c r="I36" s="26">
        <v>8</v>
      </c>
      <c r="J36" s="42" t="str">
        <f t="shared" si="0"/>
        <v/>
      </c>
      <c r="K36" s="43"/>
      <c r="L36" s="43"/>
    </row>
    <row r="37" spans="1:12" ht="18" customHeight="1" x14ac:dyDescent="0.25">
      <c r="A37" s="9">
        <v>3</v>
      </c>
      <c r="B37" s="22">
        <v>30</v>
      </c>
      <c r="C37" s="12" t="s">
        <v>126</v>
      </c>
      <c r="D37" s="30" t="s">
        <v>51</v>
      </c>
      <c r="E37" s="33" t="s">
        <v>24</v>
      </c>
      <c r="F37" s="17"/>
      <c r="G37" s="26">
        <v>9</v>
      </c>
      <c r="H37" s="26">
        <v>5</v>
      </c>
      <c r="I37" s="26">
        <v>3</v>
      </c>
      <c r="J37" s="42" t="str">
        <f t="shared" si="0"/>
        <v/>
      </c>
      <c r="K37" s="43"/>
      <c r="L37" s="43"/>
    </row>
    <row r="38" spans="1:12" ht="18" customHeight="1" x14ac:dyDescent="0.25">
      <c r="A38" s="9">
        <v>3</v>
      </c>
      <c r="B38" s="22">
        <v>31</v>
      </c>
      <c r="C38" s="12" t="s">
        <v>127</v>
      </c>
      <c r="D38" s="30" t="s">
        <v>88</v>
      </c>
      <c r="E38" s="33" t="s">
        <v>59</v>
      </c>
      <c r="F38" s="17"/>
      <c r="G38" s="26">
        <v>10</v>
      </c>
      <c r="H38" s="26">
        <v>7</v>
      </c>
      <c r="I38" s="26">
        <v>9</v>
      </c>
      <c r="J38" s="42" t="str">
        <f t="shared" si="0"/>
        <v/>
      </c>
      <c r="K38" s="43"/>
      <c r="L38" s="43"/>
    </row>
    <row r="39" spans="1:12" ht="18" customHeight="1" x14ac:dyDescent="0.25">
      <c r="A39" s="9">
        <v>3</v>
      </c>
      <c r="B39" s="22">
        <v>32</v>
      </c>
      <c r="C39" s="12" t="s">
        <v>128</v>
      </c>
      <c r="D39" s="32" t="s">
        <v>188</v>
      </c>
      <c r="E39" s="33" t="s">
        <v>26</v>
      </c>
      <c r="F39" s="18"/>
      <c r="G39" s="34">
        <v>10</v>
      </c>
      <c r="H39" s="26">
        <v>8.5</v>
      </c>
      <c r="I39" s="26">
        <v>8</v>
      </c>
      <c r="J39" s="42" t="str">
        <f t="shared" si="0"/>
        <v/>
      </c>
      <c r="K39" s="43"/>
      <c r="L39" s="43"/>
    </row>
    <row r="40" spans="1:12" ht="18" customHeight="1" x14ac:dyDescent="0.25">
      <c r="A40" s="9">
        <v>3</v>
      </c>
      <c r="B40" s="22">
        <v>33</v>
      </c>
      <c r="C40" s="12" t="s">
        <v>129</v>
      </c>
      <c r="D40" s="30" t="s">
        <v>52</v>
      </c>
      <c r="E40" s="33" t="s">
        <v>27</v>
      </c>
      <c r="F40" s="17"/>
      <c r="G40" s="26">
        <v>10</v>
      </c>
      <c r="H40" s="26">
        <v>7.5</v>
      </c>
      <c r="I40" s="26">
        <v>4</v>
      </c>
      <c r="J40" s="42" t="str">
        <f t="shared" si="0"/>
        <v/>
      </c>
      <c r="K40" s="43"/>
      <c r="L40" s="43"/>
    </row>
    <row r="41" spans="1:12" ht="18" customHeight="1" x14ac:dyDescent="0.25">
      <c r="A41" s="9">
        <v>3</v>
      </c>
      <c r="B41" s="22">
        <v>34</v>
      </c>
      <c r="C41" s="12" t="s">
        <v>130</v>
      </c>
      <c r="D41" s="32" t="s">
        <v>71</v>
      </c>
      <c r="E41" s="33" t="s">
        <v>27</v>
      </c>
      <c r="F41" s="18"/>
      <c r="G41" s="34">
        <v>10</v>
      </c>
      <c r="H41" s="34">
        <v>8</v>
      </c>
      <c r="I41" s="34">
        <v>6</v>
      </c>
      <c r="J41" s="42" t="str">
        <f t="shared" si="0"/>
        <v/>
      </c>
      <c r="K41" s="43"/>
      <c r="L41" s="43"/>
    </row>
    <row r="42" spans="1:12" ht="18" customHeight="1" x14ac:dyDescent="0.25">
      <c r="A42" s="9">
        <v>3</v>
      </c>
      <c r="B42" s="22">
        <v>35</v>
      </c>
      <c r="C42" s="12" t="s">
        <v>131</v>
      </c>
      <c r="D42" s="30" t="s">
        <v>43</v>
      </c>
      <c r="E42" s="33" t="s">
        <v>214</v>
      </c>
      <c r="F42" s="17"/>
      <c r="G42" s="26">
        <v>10</v>
      </c>
      <c r="H42" s="26">
        <v>6</v>
      </c>
      <c r="I42" s="26">
        <v>6</v>
      </c>
      <c r="J42" s="42" t="str">
        <f t="shared" si="0"/>
        <v/>
      </c>
      <c r="K42" s="43"/>
      <c r="L42" s="43"/>
    </row>
    <row r="43" spans="1:12" ht="18" customHeight="1" x14ac:dyDescent="0.25">
      <c r="A43" s="9">
        <v>3</v>
      </c>
      <c r="B43" s="22">
        <v>36</v>
      </c>
      <c r="C43" s="12" t="s">
        <v>132</v>
      </c>
      <c r="D43" s="30" t="s">
        <v>189</v>
      </c>
      <c r="E43" s="33" t="s">
        <v>91</v>
      </c>
      <c r="F43" s="17"/>
      <c r="G43" s="26">
        <v>10</v>
      </c>
      <c r="H43" s="26">
        <v>7</v>
      </c>
      <c r="I43" s="26">
        <v>9</v>
      </c>
      <c r="J43" s="42" t="str">
        <f t="shared" si="0"/>
        <v/>
      </c>
      <c r="K43" s="43"/>
      <c r="L43" s="43"/>
    </row>
    <row r="44" spans="1:12" ht="18" customHeight="1" x14ac:dyDescent="0.25">
      <c r="A44" s="9">
        <v>3</v>
      </c>
      <c r="B44" s="22">
        <v>37</v>
      </c>
      <c r="C44" s="12" t="s">
        <v>133</v>
      </c>
      <c r="D44" s="30" t="s">
        <v>57</v>
      </c>
      <c r="E44" s="33" t="s">
        <v>92</v>
      </c>
      <c r="F44" s="17"/>
      <c r="G44" s="26">
        <v>10</v>
      </c>
      <c r="H44" s="26">
        <v>8</v>
      </c>
      <c r="I44" s="26">
        <v>3.5</v>
      </c>
      <c r="J44" s="42" t="str">
        <f t="shared" si="0"/>
        <v/>
      </c>
      <c r="K44" s="43"/>
      <c r="L44" s="43"/>
    </row>
    <row r="45" spans="1:12" ht="18" customHeight="1" x14ac:dyDescent="0.25">
      <c r="A45" s="10">
        <v>3</v>
      </c>
      <c r="B45" s="23">
        <v>38</v>
      </c>
      <c r="C45" s="12" t="s">
        <v>134</v>
      </c>
      <c r="D45" s="30" t="s">
        <v>33</v>
      </c>
      <c r="E45" s="33" t="s">
        <v>28</v>
      </c>
      <c r="F45" s="17"/>
      <c r="G45" s="26">
        <v>10</v>
      </c>
      <c r="H45" s="26">
        <v>9.5</v>
      </c>
      <c r="I45" s="26">
        <v>9</v>
      </c>
      <c r="J45" s="42" t="str">
        <f t="shared" si="0"/>
        <v/>
      </c>
      <c r="K45" s="43"/>
      <c r="L45" s="43"/>
    </row>
    <row r="46" spans="1:12" ht="18" customHeight="1" x14ac:dyDescent="0.25">
      <c r="A46" s="10">
        <v>3</v>
      </c>
      <c r="B46" s="23">
        <v>39</v>
      </c>
      <c r="C46" s="12" t="s">
        <v>135</v>
      </c>
      <c r="D46" s="30" t="s">
        <v>190</v>
      </c>
      <c r="E46" s="33" t="s">
        <v>29</v>
      </c>
      <c r="F46" s="17"/>
      <c r="G46" s="26">
        <v>10</v>
      </c>
      <c r="H46" s="26">
        <v>8</v>
      </c>
      <c r="I46" s="26">
        <v>9</v>
      </c>
      <c r="J46" s="42" t="str">
        <f t="shared" si="0"/>
        <v/>
      </c>
      <c r="K46" s="43"/>
      <c r="L46" s="43"/>
    </row>
    <row r="47" spans="1:12" ht="18" customHeight="1" x14ac:dyDescent="0.25">
      <c r="A47" s="9">
        <v>3</v>
      </c>
      <c r="B47" s="22">
        <v>40</v>
      </c>
      <c r="C47" s="12" t="s">
        <v>136</v>
      </c>
      <c r="D47" s="30" t="s">
        <v>191</v>
      </c>
      <c r="E47" s="33" t="s">
        <v>215</v>
      </c>
      <c r="F47" s="17"/>
      <c r="G47" s="26">
        <v>10</v>
      </c>
      <c r="H47" s="26">
        <v>7.5</v>
      </c>
      <c r="I47" s="26">
        <v>3.5</v>
      </c>
      <c r="J47" s="42" t="str">
        <f t="shared" si="0"/>
        <v/>
      </c>
      <c r="K47" s="43"/>
      <c r="L47" s="43"/>
    </row>
    <row r="48" spans="1:12" ht="18" customHeight="1" x14ac:dyDescent="0.25">
      <c r="A48" s="9">
        <v>3</v>
      </c>
      <c r="B48" s="22">
        <v>41</v>
      </c>
      <c r="C48" s="12" t="s">
        <v>137</v>
      </c>
      <c r="D48" s="30" t="s">
        <v>65</v>
      </c>
      <c r="E48" s="33" t="s">
        <v>215</v>
      </c>
      <c r="F48" s="17"/>
      <c r="G48" s="26">
        <v>10</v>
      </c>
      <c r="H48" s="26">
        <v>9</v>
      </c>
      <c r="I48" s="26">
        <v>6</v>
      </c>
      <c r="J48" s="42" t="str">
        <f t="shared" si="0"/>
        <v/>
      </c>
      <c r="K48" s="43"/>
      <c r="L48" s="43"/>
    </row>
    <row r="49" spans="1:12" ht="18" customHeight="1" x14ac:dyDescent="0.25">
      <c r="A49" s="9">
        <v>3</v>
      </c>
      <c r="B49" s="22">
        <v>42</v>
      </c>
      <c r="C49" s="12" t="s">
        <v>138</v>
      </c>
      <c r="D49" s="30" t="s">
        <v>192</v>
      </c>
      <c r="E49" s="33" t="s">
        <v>216</v>
      </c>
      <c r="F49" s="17"/>
      <c r="G49" s="26">
        <v>10</v>
      </c>
      <c r="H49" s="26">
        <v>9</v>
      </c>
      <c r="I49" s="26">
        <v>6</v>
      </c>
      <c r="J49" s="42" t="str">
        <f t="shared" si="0"/>
        <v/>
      </c>
      <c r="K49" s="43"/>
      <c r="L49" s="43"/>
    </row>
    <row r="50" spans="1:12" ht="18" customHeight="1" x14ac:dyDescent="0.25">
      <c r="A50" s="9">
        <v>3</v>
      </c>
      <c r="B50" s="22">
        <v>43</v>
      </c>
      <c r="C50" s="12" t="s">
        <v>139</v>
      </c>
      <c r="D50" s="30" t="s">
        <v>193</v>
      </c>
      <c r="E50" s="33" t="s">
        <v>30</v>
      </c>
      <c r="F50" s="17"/>
      <c r="G50" s="26">
        <v>10</v>
      </c>
      <c r="H50" s="26">
        <v>6</v>
      </c>
      <c r="I50" s="26">
        <v>3.5</v>
      </c>
      <c r="J50" s="42" t="str">
        <f t="shared" si="0"/>
        <v/>
      </c>
      <c r="K50" s="43"/>
      <c r="L50" s="43"/>
    </row>
    <row r="51" spans="1:12" ht="18" customHeight="1" x14ac:dyDescent="0.25">
      <c r="A51" s="9">
        <v>3</v>
      </c>
      <c r="B51" s="22">
        <v>44</v>
      </c>
      <c r="C51" s="12" t="s">
        <v>140</v>
      </c>
      <c r="D51" s="30" t="s">
        <v>14</v>
      </c>
      <c r="E51" s="33" t="s">
        <v>30</v>
      </c>
      <c r="F51" s="17"/>
      <c r="G51" s="26">
        <v>7</v>
      </c>
      <c r="H51" s="26">
        <v>8</v>
      </c>
      <c r="I51" s="26">
        <v>6</v>
      </c>
      <c r="J51" s="42" t="str">
        <f t="shared" si="0"/>
        <v/>
      </c>
      <c r="K51" s="43"/>
      <c r="L51" s="43"/>
    </row>
    <row r="52" spans="1:12" ht="18" customHeight="1" x14ac:dyDescent="0.25">
      <c r="A52" s="9">
        <v>3</v>
      </c>
      <c r="B52" s="22">
        <v>45</v>
      </c>
      <c r="C52" s="12" t="s">
        <v>141</v>
      </c>
      <c r="D52" s="30" t="s">
        <v>194</v>
      </c>
      <c r="E52" s="33" t="s">
        <v>31</v>
      </c>
      <c r="F52" s="17"/>
      <c r="G52" s="26">
        <v>10</v>
      </c>
      <c r="H52" s="26">
        <v>9.5</v>
      </c>
      <c r="I52" s="26">
        <v>6</v>
      </c>
      <c r="J52" s="42" t="str">
        <f t="shared" si="0"/>
        <v/>
      </c>
      <c r="K52" s="43"/>
      <c r="L52" s="43"/>
    </row>
    <row r="53" spans="1:12" ht="18" customHeight="1" x14ac:dyDescent="0.25">
      <c r="A53" s="9">
        <v>3</v>
      </c>
      <c r="B53" s="22">
        <v>46</v>
      </c>
      <c r="C53" s="12" t="s">
        <v>142</v>
      </c>
      <c r="D53" s="30" t="s">
        <v>195</v>
      </c>
      <c r="E53" s="33" t="s">
        <v>31</v>
      </c>
      <c r="F53" s="17"/>
      <c r="G53" s="26">
        <v>10</v>
      </c>
      <c r="H53" s="26">
        <v>8</v>
      </c>
      <c r="I53" s="26">
        <v>4</v>
      </c>
      <c r="J53" s="42" t="str">
        <f t="shared" si="0"/>
        <v/>
      </c>
      <c r="K53" s="43"/>
      <c r="L53" s="43"/>
    </row>
    <row r="54" spans="1:12" ht="18" customHeight="1" x14ac:dyDescent="0.25">
      <c r="A54" s="9">
        <v>3</v>
      </c>
      <c r="B54" s="22">
        <v>47</v>
      </c>
      <c r="C54" s="12" t="s">
        <v>143</v>
      </c>
      <c r="D54" s="30" t="s">
        <v>196</v>
      </c>
      <c r="E54" s="33" t="s">
        <v>60</v>
      </c>
      <c r="F54" s="17"/>
      <c r="G54" s="26">
        <v>10</v>
      </c>
      <c r="H54" s="26">
        <v>9</v>
      </c>
      <c r="I54" s="26">
        <v>3.5</v>
      </c>
      <c r="J54" s="42" t="str">
        <f t="shared" si="0"/>
        <v/>
      </c>
      <c r="K54" s="43"/>
      <c r="L54" s="43"/>
    </row>
    <row r="55" spans="1:12" ht="18" customHeight="1" x14ac:dyDescent="0.25">
      <c r="A55" s="9">
        <v>3</v>
      </c>
      <c r="B55" s="22">
        <v>48</v>
      </c>
      <c r="C55" s="12" t="s">
        <v>144</v>
      </c>
      <c r="D55" s="30" t="s">
        <v>47</v>
      </c>
      <c r="E55" s="33" t="s">
        <v>60</v>
      </c>
      <c r="F55" s="17"/>
      <c r="G55" s="26">
        <v>10</v>
      </c>
      <c r="H55" s="26">
        <v>6</v>
      </c>
      <c r="I55" s="26">
        <v>4</v>
      </c>
      <c r="J55" s="42" t="str">
        <f t="shared" si="0"/>
        <v/>
      </c>
      <c r="K55" s="43"/>
      <c r="L55" s="43"/>
    </row>
    <row r="56" spans="1:12" ht="18" customHeight="1" x14ac:dyDescent="0.25">
      <c r="A56" s="9">
        <v>3</v>
      </c>
      <c r="B56" s="22">
        <v>49</v>
      </c>
      <c r="C56" s="12" t="s">
        <v>145</v>
      </c>
      <c r="D56" s="30" t="s">
        <v>197</v>
      </c>
      <c r="E56" s="33" t="s">
        <v>217</v>
      </c>
      <c r="F56" s="17"/>
      <c r="G56" s="26">
        <v>10</v>
      </c>
      <c r="H56" s="26">
        <v>7.5</v>
      </c>
      <c r="I56" s="26">
        <v>3.5</v>
      </c>
      <c r="J56" s="42" t="str">
        <f t="shared" si="0"/>
        <v/>
      </c>
      <c r="K56" s="43"/>
      <c r="L56" s="43"/>
    </row>
    <row r="57" spans="1:12" ht="18" customHeight="1" x14ac:dyDescent="0.25">
      <c r="A57" s="10">
        <v>3</v>
      </c>
      <c r="B57" s="23">
        <v>50</v>
      </c>
      <c r="C57" s="12" t="s">
        <v>146</v>
      </c>
      <c r="D57" s="30" t="s">
        <v>33</v>
      </c>
      <c r="E57" s="33" t="s">
        <v>93</v>
      </c>
      <c r="F57" s="17"/>
      <c r="G57" s="26">
        <v>10</v>
      </c>
      <c r="H57" s="26">
        <v>5</v>
      </c>
      <c r="I57" s="26">
        <v>3.5</v>
      </c>
      <c r="J57" s="42" t="str">
        <f t="shared" si="0"/>
        <v/>
      </c>
      <c r="K57" s="43"/>
      <c r="L57" s="43"/>
    </row>
    <row r="58" spans="1:12" ht="18" customHeight="1" x14ac:dyDescent="0.25">
      <c r="A58" s="9">
        <v>3</v>
      </c>
      <c r="B58" s="22">
        <v>51</v>
      </c>
      <c r="C58" s="12" t="s">
        <v>147</v>
      </c>
      <c r="D58" s="30" t="s">
        <v>198</v>
      </c>
      <c r="E58" s="33" t="s">
        <v>61</v>
      </c>
      <c r="F58" s="17"/>
      <c r="G58" s="26">
        <v>10</v>
      </c>
      <c r="H58" s="26">
        <v>7.5</v>
      </c>
      <c r="I58" s="26">
        <v>6</v>
      </c>
      <c r="J58" s="42" t="str">
        <f t="shared" si="0"/>
        <v/>
      </c>
      <c r="K58" s="43"/>
      <c r="L58" s="43"/>
    </row>
    <row r="59" spans="1:12" ht="18" customHeight="1" x14ac:dyDescent="0.25">
      <c r="A59" s="9">
        <v>3</v>
      </c>
      <c r="B59" s="22">
        <v>52</v>
      </c>
      <c r="C59" s="12" t="s">
        <v>148</v>
      </c>
      <c r="D59" s="30" t="s">
        <v>64</v>
      </c>
      <c r="E59" s="33" t="s">
        <v>61</v>
      </c>
      <c r="F59" s="17"/>
      <c r="G59" s="26">
        <v>10</v>
      </c>
      <c r="H59" s="26">
        <v>8</v>
      </c>
      <c r="I59" s="26">
        <v>4</v>
      </c>
      <c r="J59" s="42" t="str">
        <f t="shared" si="0"/>
        <v/>
      </c>
      <c r="K59" s="43"/>
      <c r="L59" s="43"/>
    </row>
    <row r="60" spans="1:12" ht="18" customHeight="1" x14ac:dyDescent="0.25">
      <c r="A60" s="9">
        <v>3</v>
      </c>
      <c r="B60" s="22">
        <v>53</v>
      </c>
      <c r="C60" s="12" t="s">
        <v>149</v>
      </c>
      <c r="D60" s="30" t="s">
        <v>14</v>
      </c>
      <c r="E60" s="33" t="s">
        <v>62</v>
      </c>
      <c r="F60" s="17"/>
      <c r="G60" s="26">
        <v>10</v>
      </c>
      <c r="H60" s="26">
        <v>8</v>
      </c>
      <c r="I60" s="26">
        <v>4</v>
      </c>
      <c r="J60" s="42" t="str">
        <f t="shared" si="0"/>
        <v/>
      </c>
      <c r="K60" s="43"/>
      <c r="L60" s="43"/>
    </row>
    <row r="61" spans="1:12" ht="18" customHeight="1" x14ac:dyDescent="0.25">
      <c r="A61" s="9">
        <v>3</v>
      </c>
      <c r="B61" s="22">
        <v>54</v>
      </c>
      <c r="C61" s="12" t="s">
        <v>150</v>
      </c>
      <c r="D61" s="30" t="s">
        <v>32</v>
      </c>
      <c r="E61" s="33" t="s">
        <v>62</v>
      </c>
      <c r="F61" s="17"/>
      <c r="G61" s="26">
        <v>6</v>
      </c>
      <c r="H61" s="26">
        <v>8</v>
      </c>
      <c r="I61" s="26">
        <v>2.5</v>
      </c>
      <c r="J61" s="42" t="str">
        <f t="shared" si="0"/>
        <v/>
      </c>
      <c r="K61" s="43"/>
      <c r="L61" s="43"/>
    </row>
    <row r="62" spans="1:12" ht="18" customHeight="1" x14ac:dyDescent="0.25">
      <c r="A62" s="9">
        <v>3</v>
      </c>
      <c r="B62" s="22">
        <v>55</v>
      </c>
      <c r="C62" s="12" t="s">
        <v>151</v>
      </c>
      <c r="D62" s="30" t="s">
        <v>199</v>
      </c>
      <c r="E62" s="33" t="s">
        <v>62</v>
      </c>
      <c r="F62" s="17"/>
      <c r="G62" s="26">
        <v>10</v>
      </c>
      <c r="H62" s="26">
        <v>6</v>
      </c>
      <c r="I62" s="26">
        <v>4</v>
      </c>
      <c r="J62" s="42" t="str">
        <f t="shared" si="0"/>
        <v/>
      </c>
      <c r="K62" s="43"/>
      <c r="L62" s="43"/>
    </row>
    <row r="63" spans="1:12" ht="18" customHeight="1" x14ac:dyDescent="0.25">
      <c r="A63" s="9">
        <v>3</v>
      </c>
      <c r="B63" s="22">
        <v>56</v>
      </c>
      <c r="C63" s="12" t="s">
        <v>152</v>
      </c>
      <c r="D63" s="30" t="s">
        <v>33</v>
      </c>
      <c r="E63" s="33" t="s">
        <v>63</v>
      </c>
      <c r="F63" s="17"/>
      <c r="G63" s="26">
        <v>9</v>
      </c>
      <c r="H63" s="26">
        <v>8</v>
      </c>
      <c r="I63" s="26">
        <v>3</v>
      </c>
      <c r="J63" s="42" t="str">
        <f t="shared" si="0"/>
        <v/>
      </c>
      <c r="K63" s="43"/>
      <c r="L63" s="43"/>
    </row>
    <row r="64" spans="1:12" ht="18" customHeight="1" x14ac:dyDescent="0.25">
      <c r="A64" s="9">
        <v>3</v>
      </c>
      <c r="B64" s="22">
        <v>57</v>
      </c>
      <c r="C64" s="12" t="s">
        <v>153</v>
      </c>
      <c r="D64" s="30" t="s">
        <v>43</v>
      </c>
      <c r="E64" s="33" t="s">
        <v>34</v>
      </c>
      <c r="F64" s="17"/>
      <c r="G64" s="26">
        <v>10</v>
      </c>
      <c r="H64" s="26">
        <v>9.5</v>
      </c>
      <c r="I64" s="26">
        <v>9</v>
      </c>
      <c r="J64" s="42" t="str">
        <f t="shared" si="0"/>
        <v/>
      </c>
      <c r="K64" s="43"/>
      <c r="L64" s="43"/>
    </row>
    <row r="65" spans="1:12" ht="18" customHeight="1" x14ac:dyDescent="0.25">
      <c r="A65" s="9">
        <v>3</v>
      </c>
      <c r="B65" s="22">
        <v>58</v>
      </c>
      <c r="C65" s="12" t="s">
        <v>154</v>
      </c>
      <c r="D65" s="30" t="s">
        <v>200</v>
      </c>
      <c r="E65" s="33" t="s">
        <v>34</v>
      </c>
      <c r="F65" s="17"/>
      <c r="G65" s="26">
        <v>10</v>
      </c>
      <c r="H65" s="26">
        <v>8</v>
      </c>
      <c r="I65" s="26">
        <v>6</v>
      </c>
      <c r="J65" s="42" t="str">
        <f t="shared" si="0"/>
        <v/>
      </c>
      <c r="K65" s="43"/>
      <c r="L65" s="43"/>
    </row>
    <row r="66" spans="1:12" ht="18" customHeight="1" x14ac:dyDescent="0.25">
      <c r="A66" s="9">
        <v>3</v>
      </c>
      <c r="B66" s="22">
        <v>59</v>
      </c>
      <c r="C66" s="12" t="s">
        <v>155</v>
      </c>
      <c r="D66" s="30" t="s">
        <v>201</v>
      </c>
      <c r="E66" s="33" t="s">
        <v>35</v>
      </c>
      <c r="F66" s="17"/>
      <c r="G66" s="26">
        <v>10</v>
      </c>
      <c r="H66" s="26">
        <v>9.5</v>
      </c>
      <c r="I66" s="26">
        <v>9</v>
      </c>
      <c r="J66" s="42" t="str">
        <f t="shared" si="0"/>
        <v/>
      </c>
      <c r="K66" s="43"/>
      <c r="L66" s="43"/>
    </row>
    <row r="67" spans="1:12" ht="18" customHeight="1" x14ac:dyDescent="0.25">
      <c r="A67" s="9">
        <v>3</v>
      </c>
      <c r="B67" s="22">
        <v>60</v>
      </c>
      <c r="C67" s="12" t="s">
        <v>156</v>
      </c>
      <c r="D67" s="30" t="s">
        <v>66</v>
      </c>
      <c r="E67" s="33" t="s">
        <v>36</v>
      </c>
      <c r="F67" s="17"/>
      <c r="G67" s="26">
        <v>10</v>
      </c>
      <c r="H67" s="26">
        <v>7.5</v>
      </c>
      <c r="I67" s="26">
        <v>3.5</v>
      </c>
      <c r="J67" s="42" t="str">
        <f t="shared" si="0"/>
        <v/>
      </c>
      <c r="K67" s="43"/>
      <c r="L67" s="43"/>
    </row>
    <row r="68" spans="1:12" ht="18" customHeight="1" x14ac:dyDescent="0.25">
      <c r="A68" s="9">
        <v>3</v>
      </c>
      <c r="B68" s="22">
        <v>61</v>
      </c>
      <c r="C68" s="12" t="s">
        <v>157</v>
      </c>
      <c r="D68" s="30" t="s">
        <v>202</v>
      </c>
      <c r="E68" s="33" t="s">
        <v>94</v>
      </c>
      <c r="F68" s="17"/>
      <c r="G68" s="26">
        <v>10</v>
      </c>
      <c r="H68" s="26">
        <v>8</v>
      </c>
      <c r="I68" s="26">
        <v>4</v>
      </c>
      <c r="J68" s="42" t="str">
        <f t="shared" si="0"/>
        <v/>
      </c>
      <c r="K68" s="43"/>
      <c r="L68" s="43"/>
    </row>
    <row r="69" spans="1:12" ht="18" customHeight="1" x14ac:dyDescent="0.25">
      <c r="A69" s="9">
        <v>3</v>
      </c>
      <c r="B69" s="22">
        <v>62</v>
      </c>
      <c r="C69" s="12" t="s">
        <v>158</v>
      </c>
      <c r="D69" s="30" t="s">
        <v>203</v>
      </c>
      <c r="E69" s="33" t="s">
        <v>95</v>
      </c>
      <c r="F69" s="17"/>
      <c r="G69" s="26">
        <v>10</v>
      </c>
      <c r="H69" s="26">
        <v>8</v>
      </c>
      <c r="I69" s="26">
        <v>8</v>
      </c>
      <c r="J69" s="42" t="str">
        <f t="shared" si="0"/>
        <v/>
      </c>
      <c r="K69" s="43"/>
      <c r="L69" s="43"/>
    </row>
    <row r="70" spans="1:12" ht="18" customHeight="1" x14ac:dyDescent="0.25">
      <c r="A70" s="10">
        <v>3</v>
      </c>
      <c r="B70" s="23">
        <v>63</v>
      </c>
      <c r="C70" s="12" t="s">
        <v>159</v>
      </c>
      <c r="D70" s="30" t="s">
        <v>204</v>
      </c>
      <c r="E70" s="33" t="s">
        <v>68</v>
      </c>
      <c r="F70" s="17"/>
      <c r="G70" s="26">
        <v>10</v>
      </c>
      <c r="H70" s="26">
        <v>6</v>
      </c>
      <c r="I70" s="26">
        <v>6</v>
      </c>
      <c r="J70" s="42" t="str">
        <f t="shared" si="0"/>
        <v/>
      </c>
      <c r="K70" s="43"/>
      <c r="L70" s="43"/>
    </row>
    <row r="71" spans="1:12" ht="18" customHeight="1" x14ac:dyDescent="0.25">
      <c r="A71" s="9">
        <v>3</v>
      </c>
      <c r="B71" s="22">
        <v>64</v>
      </c>
      <c r="C71" s="12" t="s">
        <v>160</v>
      </c>
      <c r="D71" s="30" t="s">
        <v>205</v>
      </c>
      <c r="E71" s="33" t="s">
        <v>68</v>
      </c>
      <c r="F71" s="17"/>
      <c r="G71" s="26">
        <v>10</v>
      </c>
      <c r="H71" s="26">
        <v>5</v>
      </c>
      <c r="I71" s="26">
        <v>3.5</v>
      </c>
      <c r="J71" s="42" t="str">
        <f t="shared" si="0"/>
        <v/>
      </c>
      <c r="K71" s="43"/>
      <c r="L71" s="43"/>
    </row>
    <row r="72" spans="1:12" ht="18" customHeight="1" x14ac:dyDescent="0.25">
      <c r="A72" s="9">
        <v>3</v>
      </c>
      <c r="B72" s="22">
        <v>65</v>
      </c>
      <c r="C72" s="12" t="s">
        <v>161</v>
      </c>
      <c r="D72" s="30" t="s">
        <v>206</v>
      </c>
      <c r="E72" s="33" t="s">
        <v>218</v>
      </c>
      <c r="F72" s="17"/>
      <c r="G72" s="26">
        <v>10</v>
      </c>
      <c r="H72" s="26">
        <v>5</v>
      </c>
      <c r="I72" s="26">
        <v>6</v>
      </c>
      <c r="J72" s="42" t="str">
        <f t="shared" si="0"/>
        <v/>
      </c>
      <c r="K72" s="43"/>
      <c r="L72" s="43"/>
    </row>
    <row r="73" spans="1:12" ht="18" customHeight="1" x14ac:dyDescent="0.25">
      <c r="A73" s="9">
        <v>3</v>
      </c>
      <c r="B73" s="22">
        <v>66</v>
      </c>
      <c r="C73" s="12" t="s">
        <v>162</v>
      </c>
      <c r="D73" s="30" t="s">
        <v>207</v>
      </c>
      <c r="E73" s="33" t="s">
        <v>218</v>
      </c>
      <c r="F73" s="17"/>
      <c r="G73" s="26">
        <v>8</v>
      </c>
      <c r="H73" s="26">
        <v>9</v>
      </c>
      <c r="I73" s="26">
        <v>3</v>
      </c>
      <c r="J73" s="42" t="str">
        <f t="shared" ref="J73:J80" si="1">+IF(OR($G73=0,$H73=0,$I73=0),"Không đủ ĐKDT","")</f>
        <v/>
      </c>
      <c r="K73" s="43"/>
      <c r="L73" s="43"/>
    </row>
    <row r="74" spans="1:12" ht="18" customHeight="1" x14ac:dyDescent="0.25">
      <c r="A74" s="9">
        <v>3</v>
      </c>
      <c r="B74" s="22">
        <v>67</v>
      </c>
      <c r="C74" s="12" t="s">
        <v>163</v>
      </c>
      <c r="D74" s="30" t="s">
        <v>208</v>
      </c>
      <c r="E74" s="33" t="s">
        <v>38</v>
      </c>
      <c r="F74" s="17"/>
      <c r="G74" s="26">
        <v>10</v>
      </c>
      <c r="H74" s="26">
        <v>8</v>
      </c>
      <c r="I74" s="26">
        <v>8</v>
      </c>
      <c r="J74" s="42" t="str">
        <f t="shared" si="1"/>
        <v/>
      </c>
      <c r="K74" s="43"/>
      <c r="L74" s="43"/>
    </row>
    <row r="75" spans="1:12" ht="18" customHeight="1" x14ac:dyDescent="0.25">
      <c r="A75" s="9">
        <v>3</v>
      </c>
      <c r="B75" s="22">
        <v>68</v>
      </c>
      <c r="C75" s="12" t="s">
        <v>164</v>
      </c>
      <c r="D75" s="30" t="s">
        <v>209</v>
      </c>
      <c r="E75" s="33" t="s">
        <v>69</v>
      </c>
      <c r="F75" s="17"/>
      <c r="G75" s="26">
        <v>10</v>
      </c>
      <c r="H75" s="26">
        <v>8</v>
      </c>
      <c r="I75" s="26">
        <v>8</v>
      </c>
      <c r="J75" s="42" t="str">
        <f t="shared" si="1"/>
        <v/>
      </c>
      <c r="K75" s="43"/>
      <c r="L75" s="43"/>
    </row>
    <row r="76" spans="1:12" ht="18" customHeight="1" x14ac:dyDescent="0.25">
      <c r="A76" s="9">
        <v>3</v>
      </c>
      <c r="B76" s="22">
        <v>69</v>
      </c>
      <c r="C76" s="12" t="s">
        <v>165</v>
      </c>
      <c r="D76" s="30" t="s">
        <v>67</v>
      </c>
      <c r="E76" s="33" t="s">
        <v>40</v>
      </c>
      <c r="F76" s="17"/>
      <c r="G76" s="26">
        <v>10</v>
      </c>
      <c r="H76" s="26">
        <v>5</v>
      </c>
      <c r="I76" s="26">
        <v>3.5</v>
      </c>
      <c r="J76" s="42" t="str">
        <f t="shared" si="1"/>
        <v/>
      </c>
      <c r="K76" s="43"/>
      <c r="L76" s="43"/>
    </row>
    <row r="77" spans="1:12" ht="18" customHeight="1" x14ac:dyDescent="0.25">
      <c r="A77" s="9">
        <v>3</v>
      </c>
      <c r="B77" s="22">
        <v>70</v>
      </c>
      <c r="C77" s="12" t="s">
        <v>166</v>
      </c>
      <c r="D77" s="30" t="s">
        <v>210</v>
      </c>
      <c r="E77" s="33" t="s">
        <v>41</v>
      </c>
      <c r="F77" s="17"/>
      <c r="G77" s="26">
        <v>10</v>
      </c>
      <c r="H77" s="26">
        <v>9</v>
      </c>
      <c r="I77" s="26">
        <v>4</v>
      </c>
      <c r="J77" s="42" t="str">
        <f t="shared" si="1"/>
        <v/>
      </c>
      <c r="K77" s="43"/>
      <c r="L77" s="43"/>
    </row>
    <row r="78" spans="1:12" ht="18" customHeight="1" x14ac:dyDescent="0.25">
      <c r="A78" s="9">
        <v>3</v>
      </c>
      <c r="B78" s="22">
        <v>71</v>
      </c>
      <c r="C78" s="12" t="s">
        <v>167</v>
      </c>
      <c r="D78" s="30" t="s">
        <v>211</v>
      </c>
      <c r="E78" s="33" t="s">
        <v>56</v>
      </c>
      <c r="F78" s="17"/>
      <c r="G78" s="26">
        <v>10</v>
      </c>
      <c r="H78" s="26">
        <v>8</v>
      </c>
      <c r="I78" s="26">
        <v>3.5</v>
      </c>
      <c r="J78" s="42" t="str">
        <f t="shared" si="1"/>
        <v/>
      </c>
      <c r="K78" s="43"/>
      <c r="L78" s="43"/>
    </row>
    <row r="79" spans="1:12" ht="18" customHeight="1" x14ac:dyDescent="0.25">
      <c r="A79" s="10">
        <v>3</v>
      </c>
      <c r="B79" s="24">
        <v>72</v>
      </c>
      <c r="C79" s="12" t="s">
        <v>168</v>
      </c>
      <c r="D79" s="30" t="s">
        <v>57</v>
      </c>
      <c r="E79" s="33" t="s">
        <v>70</v>
      </c>
      <c r="F79" s="17"/>
      <c r="G79" s="26">
        <v>4</v>
      </c>
      <c r="H79" s="26">
        <v>9</v>
      </c>
      <c r="I79" s="26">
        <v>2.5</v>
      </c>
      <c r="J79" s="44" t="str">
        <f t="shared" si="1"/>
        <v/>
      </c>
      <c r="K79" s="45"/>
      <c r="L79" s="45"/>
    </row>
    <row r="80" spans="1:12" ht="18" customHeight="1" x14ac:dyDescent="0.25">
      <c r="A80" s="9">
        <v>3</v>
      </c>
      <c r="B80" s="22">
        <v>73</v>
      </c>
      <c r="C80" s="12" t="s">
        <v>169</v>
      </c>
      <c r="D80" s="30" t="s">
        <v>53</v>
      </c>
      <c r="E80" s="33" t="s">
        <v>70</v>
      </c>
      <c r="F80" s="17"/>
      <c r="G80" s="26">
        <v>10</v>
      </c>
      <c r="H80" s="26">
        <v>7</v>
      </c>
      <c r="I80" s="26">
        <v>3.5</v>
      </c>
      <c r="J80" s="46" t="str">
        <f t="shared" si="1"/>
        <v/>
      </c>
      <c r="K80" s="47"/>
      <c r="L80" s="48"/>
    </row>
    <row r="81" spans="1:12" ht="18" customHeight="1" x14ac:dyDescent="0.25">
      <c r="A81" s="9"/>
      <c r="B81" s="25">
        <v>74</v>
      </c>
      <c r="C81" s="12" t="s">
        <v>170</v>
      </c>
      <c r="D81" s="30" t="s">
        <v>37</v>
      </c>
      <c r="E81" s="33" t="s">
        <v>96</v>
      </c>
      <c r="F81" s="17"/>
      <c r="G81" s="26">
        <v>10</v>
      </c>
      <c r="H81" s="26">
        <v>7.5</v>
      </c>
      <c r="I81" s="26">
        <v>4</v>
      </c>
      <c r="J81" s="49"/>
      <c r="K81" s="50"/>
      <c r="L81" s="42"/>
    </row>
    <row r="82" spans="1:12" ht="18" customHeight="1" x14ac:dyDescent="0.25">
      <c r="A82" s="9"/>
      <c r="B82" s="25">
        <v>75</v>
      </c>
      <c r="C82" s="12" t="s">
        <v>171</v>
      </c>
      <c r="D82" s="30" t="s">
        <v>212</v>
      </c>
      <c r="E82" s="33" t="s">
        <v>97</v>
      </c>
      <c r="F82" s="17"/>
      <c r="G82" s="26">
        <v>10</v>
      </c>
      <c r="H82" s="26">
        <v>6</v>
      </c>
      <c r="I82" s="26">
        <v>3.5</v>
      </c>
      <c r="J82" s="49"/>
      <c r="K82" s="50"/>
      <c r="L82" s="42"/>
    </row>
    <row r="83" spans="1:12" ht="18" customHeight="1" x14ac:dyDescent="0.3">
      <c r="A83" s="9">
        <v>4</v>
      </c>
      <c r="B83" s="41" t="s">
        <v>80</v>
      </c>
      <c r="C83" s="41"/>
      <c r="D83" s="41"/>
      <c r="E83" s="41"/>
      <c r="F83" s="14"/>
      <c r="G83" s="9"/>
      <c r="H83" s="9"/>
      <c r="I83" s="9"/>
      <c r="J83" s="35"/>
      <c r="K83" s="35"/>
      <c r="L83" s="35"/>
    </row>
    <row r="84" spans="1:12" ht="18" customHeight="1" x14ac:dyDescent="0.3">
      <c r="A84" s="9">
        <v>4</v>
      </c>
      <c r="B84" s="38" t="s">
        <v>83</v>
      </c>
      <c r="C84" s="38"/>
      <c r="D84" s="38"/>
      <c r="E84" s="38"/>
      <c r="F84" s="14"/>
      <c r="G84" s="9"/>
      <c r="H84" s="9"/>
      <c r="I84" s="9"/>
      <c r="J84" s="35"/>
      <c r="K84" s="35"/>
      <c r="L84" s="35"/>
    </row>
    <row r="85" spans="1:12" ht="18" customHeight="1" x14ac:dyDescent="0.3">
      <c r="A85" s="9">
        <v>4</v>
      </c>
      <c r="B85" s="38" t="s">
        <v>81</v>
      </c>
      <c r="C85" s="38"/>
      <c r="D85" s="38"/>
      <c r="E85" s="38"/>
      <c r="F85" s="14"/>
      <c r="G85" s="9"/>
      <c r="H85" s="9"/>
      <c r="I85" s="9"/>
      <c r="J85" s="35"/>
      <c r="K85" s="35"/>
      <c r="L85" s="35"/>
    </row>
    <row r="86" spans="1:12" ht="18" customHeight="1" x14ac:dyDescent="0.3">
      <c r="A86" s="9">
        <v>4</v>
      </c>
      <c r="B86" s="38" t="s">
        <v>82</v>
      </c>
      <c r="C86" s="38"/>
      <c r="D86" s="38"/>
      <c r="E86" s="38"/>
      <c r="F86" s="14"/>
      <c r="G86" s="9"/>
      <c r="H86" s="9"/>
      <c r="I86" s="9"/>
      <c r="J86" s="35"/>
      <c r="K86" s="35"/>
      <c r="L86" s="35"/>
    </row>
    <row r="87" spans="1:12" ht="18" customHeight="1" x14ac:dyDescent="0.3">
      <c r="A87" s="10">
        <v>4</v>
      </c>
      <c r="B87" s="10"/>
      <c r="C87" s="15"/>
      <c r="D87" s="16"/>
      <c r="E87" s="16"/>
      <c r="F87" s="14"/>
      <c r="G87" s="39" t="s">
        <v>220</v>
      </c>
      <c r="H87" s="39"/>
      <c r="I87" s="39"/>
      <c r="J87" s="39"/>
      <c r="K87" s="39"/>
      <c r="L87" s="39"/>
    </row>
    <row r="88" spans="1:12" ht="37.200000000000003" customHeight="1" x14ac:dyDescent="0.25">
      <c r="A88" s="10">
        <v>4</v>
      </c>
      <c r="B88" s="40" t="s">
        <v>222</v>
      </c>
      <c r="C88" s="40"/>
      <c r="D88" s="40"/>
      <c r="E88" s="40"/>
      <c r="F88" s="14"/>
      <c r="G88" s="40" t="s">
        <v>84</v>
      </c>
      <c r="H88" s="40"/>
      <c r="I88" s="40"/>
      <c r="J88" s="40"/>
      <c r="K88" s="40"/>
      <c r="L88" s="40"/>
    </row>
    <row r="89" spans="1:12" ht="18" customHeight="1" x14ac:dyDescent="0.25">
      <c r="A89" s="9">
        <v>4</v>
      </c>
      <c r="B89" s="9"/>
      <c r="C89" s="13"/>
      <c r="D89" s="14"/>
      <c r="E89" s="14"/>
      <c r="F89" s="14"/>
      <c r="G89" s="9"/>
      <c r="H89" s="9"/>
      <c r="I89" s="9"/>
      <c r="J89" s="35"/>
      <c r="K89" s="35"/>
      <c r="L89" s="35"/>
    </row>
    <row r="90" spans="1:12" ht="18" customHeight="1" x14ac:dyDescent="0.25">
      <c r="A90" s="9">
        <v>4</v>
      </c>
      <c r="B90" s="9"/>
      <c r="C90" s="13"/>
      <c r="D90" s="14"/>
      <c r="E90" s="14"/>
      <c r="F90" s="14"/>
      <c r="G90" s="9"/>
      <c r="H90" s="9"/>
      <c r="I90" s="9"/>
      <c r="J90" s="35"/>
      <c r="K90" s="35"/>
      <c r="L90" s="35"/>
    </row>
    <row r="91" spans="1:12" ht="18" customHeight="1" x14ac:dyDescent="0.25">
      <c r="A91" s="9">
        <v>4</v>
      </c>
      <c r="B91" s="9"/>
      <c r="C91" s="13"/>
      <c r="D91" s="14"/>
      <c r="E91" s="14"/>
      <c r="F91" s="14"/>
      <c r="G91" s="9"/>
      <c r="H91" s="9"/>
      <c r="I91" s="9"/>
      <c r="J91" s="35"/>
      <c r="K91" s="35"/>
      <c r="L91" s="35"/>
    </row>
    <row r="92" spans="1:12" ht="18" customHeight="1" x14ac:dyDescent="0.25">
      <c r="A92" s="9">
        <v>4</v>
      </c>
      <c r="B92" s="9"/>
      <c r="C92" s="13"/>
      <c r="D92" s="14"/>
      <c r="E92" s="14"/>
      <c r="F92" s="14"/>
      <c r="G92" s="9"/>
      <c r="H92" s="9"/>
      <c r="I92" s="9"/>
      <c r="J92" s="35"/>
      <c r="K92" s="35"/>
      <c r="L92" s="35"/>
    </row>
    <row r="93" spans="1:12" ht="18" customHeight="1" x14ac:dyDescent="0.25">
      <c r="A93" s="9">
        <v>4</v>
      </c>
      <c r="B93" s="36" t="s">
        <v>85</v>
      </c>
      <c r="C93" s="36"/>
      <c r="D93" s="36"/>
      <c r="E93" s="36"/>
      <c r="F93" s="14"/>
      <c r="G93" s="37" t="s">
        <v>221</v>
      </c>
      <c r="H93" s="37"/>
      <c r="I93" s="37"/>
      <c r="J93" s="37"/>
      <c r="K93" s="37"/>
      <c r="L93" s="37"/>
    </row>
    <row r="94" spans="1:12" ht="18" customHeight="1" x14ac:dyDescent="0.25">
      <c r="A94" s="9">
        <v>4</v>
      </c>
      <c r="B94" s="9"/>
      <c r="C94" s="13"/>
      <c r="D94" s="14"/>
      <c r="E94" s="14"/>
      <c r="F94" s="14"/>
      <c r="G94" s="9"/>
      <c r="H94" s="9"/>
      <c r="I94" s="9"/>
      <c r="J94" s="35"/>
      <c r="K94" s="35"/>
      <c r="L94" s="35"/>
    </row>
  </sheetData>
  <mergeCells count="106">
    <mergeCell ref="B1:F1"/>
    <mergeCell ref="G1:L2"/>
    <mergeCell ref="B2:C2"/>
    <mergeCell ref="D2:F2"/>
    <mergeCell ref="B3:C3"/>
    <mergeCell ref="D3:F3"/>
    <mergeCell ref="G3:L3"/>
    <mergeCell ref="J9:L9"/>
    <mergeCell ref="J10:L10"/>
    <mergeCell ref="J11:L11"/>
    <mergeCell ref="J12:L12"/>
    <mergeCell ref="J13:L13"/>
    <mergeCell ref="J14:L14"/>
    <mergeCell ref="B4:C4"/>
    <mergeCell ref="D4:I4"/>
    <mergeCell ref="B5:C5"/>
    <mergeCell ref="J6:L7"/>
    <mergeCell ref="B7:F7"/>
    <mergeCell ref="J8:L8"/>
    <mergeCell ref="D6:E6"/>
    <mergeCell ref="J21:L21"/>
    <mergeCell ref="J22:L22"/>
    <mergeCell ref="J23:L23"/>
    <mergeCell ref="J24:L24"/>
    <mergeCell ref="J25:L25"/>
    <mergeCell ref="J26:L26"/>
    <mergeCell ref="J15:L15"/>
    <mergeCell ref="J16:L16"/>
    <mergeCell ref="J17:L17"/>
    <mergeCell ref="J18:L18"/>
    <mergeCell ref="J19:L19"/>
    <mergeCell ref="J20:L20"/>
    <mergeCell ref="J33:L33"/>
    <mergeCell ref="J34:L34"/>
    <mergeCell ref="J35:L35"/>
    <mergeCell ref="J36:L36"/>
    <mergeCell ref="J37:L37"/>
    <mergeCell ref="J38:L38"/>
    <mergeCell ref="J27:L27"/>
    <mergeCell ref="J28:L28"/>
    <mergeCell ref="J29:L29"/>
    <mergeCell ref="J30:L30"/>
    <mergeCell ref="J31:L31"/>
    <mergeCell ref="J32:L32"/>
    <mergeCell ref="J45:L45"/>
    <mergeCell ref="J46:L46"/>
    <mergeCell ref="J47:L47"/>
    <mergeCell ref="J48:L48"/>
    <mergeCell ref="J49:L49"/>
    <mergeCell ref="J50:L50"/>
    <mergeCell ref="J39:L39"/>
    <mergeCell ref="J40:L40"/>
    <mergeCell ref="J41:L41"/>
    <mergeCell ref="J42:L42"/>
    <mergeCell ref="J43:L43"/>
    <mergeCell ref="J44:L44"/>
    <mergeCell ref="J57:L57"/>
    <mergeCell ref="J58:L58"/>
    <mergeCell ref="J59:L59"/>
    <mergeCell ref="J60:L60"/>
    <mergeCell ref="J61:L61"/>
    <mergeCell ref="J62:L62"/>
    <mergeCell ref="J51:L51"/>
    <mergeCell ref="J52:L52"/>
    <mergeCell ref="J53:L53"/>
    <mergeCell ref="J54:L54"/>
    <mergeCell ref="J55:L55"/>
    <mergeCell ref="J56:L56"/>
    <mergeCell ref="J69:L69"/>
    <mergeCell ref="J70:L70"/>
    <mergeCell ref="J71:L71"/>
    <mergeCell ref="J72:L72"/>
    <mergeCell ref="J73:L73"/>
    <mergeCell ref="J74:L74"/>
    <mergeCell ref="J63:L63"/>
    <mergeCell ref="J64:L64"/>
    <mergeCell ref="J65:L65"/>
    <mergeCell ref="J66:L66"/>
    <mergeCell ref="J67:L67"/>
    <mergeCell ref="J68:L68"/>
    <mergeCell ref="B83:E83"/>
    <mergeCell ref="J83:L83"/>
    <mergeCell ref="B84:E84"/>
    <mergeCell ref="J84:L84"/>
    <mergeCell ref="B85:E85"/>
    <mergeCell ref="J85:L85"/>
    <mergeCell ref="J75:L75"/>
    <mergeCell ref="J76:L76"/>
    <mergeCell ref="J77:L77"/>
    <mergeCell ref="J78:L78"/>
    <mergeCell ref="J79:L79"/>
    <mergeCell ref="J80:L80"/>
    <mergeCell ref="J81:L81"/>
    <mergeCell ref="J82:L82"/>
    <mergeCell ref="J90:L90"/>
    <mergeCell ref="J91:L91"/>
    <mergeCell ref="J92:L92"/>
    <mergeCell ref="B93:E93"/>
    <mergeCell ref="G93:L93"/>
    <mergeCell ref="J94:L94"/>
    <mergeCell ref="B86:E86"/>
    <mergeCell ref="J86:L86"/>
    <mergeCell ref="G87:L87"/>
    <mergeCell ref="B88:E88"/>
    <mergeCell ref="G88:L88"/>
    <mergeCell ref="J89:L89"/>
  </mergeCells>
  <pageMargins left="0.39370078740157483" right="0.39370078740157483" top="0.39370078740157483" bottom="0.39370078740157483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39CAF-5A82-4AFF-AEB1-750B914F3959}">
  <dimension ref="A1:L94"/>
  <sheetViews>
    <sheetView topLeftCell="B1" zoomScale="113" zoomScaleNormal="113" workbookViewId="0">
      <selection activeCell="E14" sqref="E14"/>
    </sheetView>
  </sheetViews>
  <sheetFormatPr defaultRowHeight="13.2" x14ac:dyDescent="0.25"/>
  <cols>
    <col min="1" max="1" width="8" hidden="1" customWidth="1"/>
    <col min="2" max="2" width="5.21875" customWidth="1"/>
    <col min="3" max="3" width="15.21875" customWidth="1"/>
    <col min="4" max="4" width="20.5546875" customWidth="1"/>
    <col min="5" max="5" width="12.6640625" customWidth="1"/>
    <col min="6" max="6" width="14" customWidth="1"/>
    <col min="7" max="7" width="5.5546875" customWidth="1"/>
    <col min="8" max="8" width="5.6640625" customWidth="1"/>
    <col min="9" max="9" width="5.77734375" customWidth="1"/>
    <col min="11" max="11" width="11.21875" customWidth="1"/>
    <col min="12" max="12" width="5" customWidth="1"/>
  </cols>
  <sheetData>
    <row r="1" spans="1:12" ht="19.2" customHeight="1" x14ac:dyDescent="0.25">
      <c r="A1" s="1"/>
      <c r="B1" s="66" t="s">
        <v>0</v>
      </c>
      <c r="C1" s="66"/>
      <c r="D1" s="66"/>
      <c r="E1" s="66"/>
      <c r="F1" s="66"/>
      <c r="G1" s="67" t="s">
        <v>5</v>
      </c>
      <c r="H1" s="67"/>
      <c r="I1" s="67"/>
      <c r="J1" s="67"/>
      <c r="K1" s="67"/>
      <c r="L1" s="67"/>
    </row>
    <row r="2" spans="1:12" ht="17.399999999999999" customHeight="1" x14ac:dyDescent="0.25">
      <c r="A2" s="1"/>
      <c r="B2" s="68" t="s">
        <v>1</v>
      </c>
      <c r="C2" s="68"/>
      <c r="D2" s="69" t="s">
        <v>3</v>
      </c>
      <c r="E2" s="69"/>
      <c r="F2" s="69"/>
      <c r="G2" s="67"/>
      <c r="H2" s="67"/>
      <c r="I2" s="67"/>
      <c r="J2" s="67"/>
      <c r="K2" s="67"/>
      <c r="L2" s="67"/>
    </row>
    <row r="3" spans="1:12" ht="16.2" customHeight="1" x14ac:dyDescent="0.25">
      <c r="A3" s="1"/>
      <c r="B3" s="53" t="s">
        <v>2</v>
      </c>
      <c r="C3" s="53"/>
      <c r="D3" s="70" t="s">
        <v>4</v>
      </c>
      <c r="E3" s="70"/>
      <c r="F3" s="70"/>
      <c r="G3" s="71" t="s">
        <v>6</v>
      </c>
      <c r="H3" s="71"/>
      <c r="I3" s="71"/>
      <c r="J3" s="71"/>
      <c r="K3" s="71"/>
      <c r="L3" s="71"/>
    </row>
    <row r="4" spans="1:12" ht="22.8" customHeight="1" x14ac:dyDescent="0.25">
      <c r="A4" s="1"/>
      <c r="B4" s="51" t="s">
        <v>9</v>
      </c>
      <c r="C4" s="51"/>
      <c r="D4" s="52" t="s">
        <v>11</v>
      </c>
      <c r="E4" s="52"/>
      <c r="F4" s="52"/>
      <c r="G4" s="52"/>
      <c r="H4" s="52"/>
      <c r="I4" s="52"/>
      <c r="J4" s="7" t="s">
        <v>7</v>
      </c>
      <c r="K4" s="3" t="s">
        <v>8</v>
      </c>
      <c r="L4" s="4" t="s">
        <v>223</v>
      </c>
    </row>
    <row r="5" spans="1:12" ht="15.6" x14ac:dyDescent="0.25">
      <c r="A5" s="1"/>
      <c r="B5" s="53" t="s">
        <v>10</v>
      </c>
      <c r="C5" s="53"/>
      <c r="D5" s="5">
        <v>3</v>
      </c>
      <c r="E5" s="6"/>
      <c r="F5" s="6"/>
      <c r="G5" s="6"/>
      <c r="H5" s="6"/>
      <c r="I5" s="6"/>
      <c r="J5" s="2"/>
      <c r="K5" s="2"/>
      <c r="L5" s="2"/>
    </row>
    <row r="6" spans="1:12" ht="79.2" customHeight="1" x14ac:dyDescent="0.25">
      <c r="A6" s="8" t="s">
        <v>12</v>
      </c>
      <c r="B6" s="20" t="s">
        <v>73</v>
      </c>
      <c r="C6" s="20" t="s">
        <v>13</v>
      </c>
      <c r="D6" s="64" t="s">
        <v>219</v>
      </c>
      <c r="E6" s="65"/>
      <c r="F6" s="20" t="s">
        <v>74</v>
      </c>
      <c r="G6" s="19" t="s">
        <v>75</v>
      </c>
      <c r="H6" s="19" t="s">
        <v>77</v>
      </c>
      <c r="I6" s="19" t="s">
        <v>76</v>
      </c>
      <c r="J6" s="54" t="s">
        <v>78</v>
      </c>
      <c r="K6" s="55"/>
      <c r="L6" s="56"/>
    </row>
    <row r="7" spans="1:12" ht="18" customHeight="1" x14ac:dyDescent="0.25">
      <c r="A7" s="8"/>
      <c r="B7" s="60" t="s">
        <v>79</v>
      </c>
      <c r="C7" s="61"/>
      <c r="D7" s="62"/>
      <c r="E7" s="62"/>
      <c r="F7" s="63"/>
      <c r="G7" s="21">
        <v>10</v>
      </c>
      <c r="H7" s="21">
        <v>20</v>
      </c>
      <c r="I7" s="21">
        <v>20</v>
      </c>
      <c r="J7" s="57"/>
      <c r="K7" s="58"/>
      <c r="L7" s="59"/>
    </row>
    <row r="8" spans="1:12" ht="18" customHeight="1" x14ac:dyDescent="0.25">
      <c r="A8" s="9">
        <v>3</v>
      </c>
      <c r="B8" s="22">
        <v>1</v>
      </c>
      <c r="C8" s="12" t="s">
        <v>224</v>
      </c>
      <c r="D8" s="73" t="s">
        <v>299</v>
      </c>
      <c r="E8" s="72" t="s">
        <v>15</v>
      </c>
      <c r="F8" s="17"/>
      <c r="G8" s="74">
        <v>10</v>
      </c>
      <c r="H8" s="74">
        <v>8.5</v>
      </c>
      <c r="I8" s="26">
        <v>3.5</v>
      </c>
      <c r="J8" s="42" t="str">
        <f>+IF(OR($G8=0,$H8=0,$I8=0),"Không đủ ĐKDT","")</f>
        <v/>
      </c>
      <c r="K8" s="43"/>
      <c r="L8" s="43"/>
    </row>
    <row r="9" spans="1:12" ht="18" customHeight="1" x14ac:dyDescent="0.25">
      <c r="A9" s="9">
        <v>3</v>
      </c>
      <c r="B9" s="22">
        <v>2</v>
      </c>
      <c r="C9" s="12" t="s">
        <v>225</v>
      </c>
      <c r="D9" s="73" t="s">
        <v>300</v>
      </c>
      <c r="E9" s="72" t="s">
        <v>15</v>
      </c>
      <c r="F9" s="17"/>
      <c r="G9" s="74">
        <v>10</v>
      </c>
      <c r="H9" s="74">
        <v>9.5</v>
      </c>
      <c r="I9" s="26">
        <v>3.5</v>
      </c>
      <c r="J9" s="42" t="str">
        <f t="shared" ref="J9:J72" si="0">+IF(OR($G9=0,$H9=0,$I9=0),"Không đủ ĐKDT","")</f>
        <v/>
      </c>
      <c r="K9" s="43"/>
      <c r="L9" s="43"/>
    </row>
    <row r="10" spans="1:12" ht="18" customHeight="1" x14ac:dyDescent="0.25">
      <c r="A10" s="9">
        <v>3</v>
      </c>
      <c r="B10" s="22">
        <v>3</v>
      </c>
      <c r="C10" s="12" t="s">
        <v>226</v>
      </c>
      <c r="D10" s="73" t="s">
        <v>301</v>
      </c>
      <c r="E10" s="72" t="s">
        <v>16</v>
      </c>
      <c r="F10" s="17"/>
      <c r="G10" s="74">
        <v>8</v>
      </c>
      <c r="H10" s="74">
        <v>8</v>
      </c>
      <c r="I10" s="26">
        <v>3</v>
      </c>
      <c r="J10" s="42" t="str">
        <f t="shared" si="0"/>
        <v/>
      </c>
      <c r="K10" s="43"/>
      <c r="L10" s="43"/>
    </row>
    <row r="11" spans="1:12" ht="18" customHeight="1" x14ac:dyDescent="0.25">
      <c r="A11" s="9">
        <v>3</v>
      </c>
      <c r="B11" s="22">
        <v>4</v>
      </c>
      <c r="C11" s="12" t="s">
        <v>227</v>
      </c>
      <c r="D11" s="73" t="s">
        <v>302</v>
      </c>
      <c r="E11" s="72" t="s">
        <v>16</v>
      </c>
      <c r="F11" s="17"/>
      <c r="G11" s="74">
        <v>10</v>
      </c>
      <c r="H11" s="74">
        <v>9</v>
      </c>
      <c r="I11" s="26">
        <v>3.5</v>
      </c>
      <c r="J11" s="42" t="str">
        <f t="shared" si="0"/>
        <v/>
      </c>
      <c r="K11" s="43"/>
      <c r="L11" s="43"/>
    </row>
    <row r="12" spans="1:12" ht="18" customHeight="1" x14ac:dyDescent="0.25">
      <c r="A12" s="9">
        <v>3</v>
      </c>
      <c r="B12" s="22">
        <v>5</v>
      </c>
      <c r="C12" s="12" t="s">
        <v>228</v>
      </c>
      <c r="D12" s="73" t="s">
        <v>303</v>
      </c>
      <c r="E12" s="72" t="s">
        <v>362</v>
      </c>
      <c r="F12" s="17"/>
      <c r="G12" s="74">
        <v>10</v>
      </c>
      <c r="H12" s="74">
        <v>8.5</v>
      </c>
      <c r="I12" s="26">
        <v>9</v>
      </c>
      <c r="J12" s="42" t="str">
        <f t="shared" si="0"/>
        <v/>
      </c>
      <c r="K12" s="43"/>
      <c r="L12" s="43"/>
    </row>
    <row r="13" spans="1:12" ht="18" customHeight="1" x14ac:dyDescent="0.25">
      <c r="A13" s="9">
        <v>3</v>
      </c>
      <c r="B13" s="22">
        <v>6</v>
      </c>
      <c r="C13" s="12" t="s">
        <v>229</v>
      </c>
      <c r="D13" s="73" t="s">
        <v>304</v>
      </c>
      <c r="E13" s="72" t="s">
        <v>362</v>
      </c>
      <c r="F13" s="17"/>
      <c r="G13" s="74">
        <v>10</v>
      </c>
      <c r="H13" s="74">
        <v>8.5</v>
      </c>
      <c r="I13" s="26">
        <v>8</v>
      </c>
      <c r="J13" s="42" t="str">
        <f t="shared" si="0"/>
        <v/>
      </c>
      <c r="K13" s="43"/>
      <c r="L13" s="43"/>
    </row>
    <row r="14" spans="1:12" ht="18" customHeight="1" x14ac:dyDescent="0.25">
      <c r="A14" s="9">
        <v>3</v>
      </c>
      <c r="B14" s="22">
        <v>7</v>
      </c>
      <c r="C14" s="12" t="s">
        <v>230</v>
      </c>
      <c r="D14" s="73" t="s">
        <v>305</v>
      </c>
      <c r="E14" s="72" t="s">
        <v>17</v>
      </c>
      <c r="F14" s="27"/>
      <c r="G14" s="74">
        <v>9</v>
      </c>
      <c r="H14" s="74">
        <v>8.5</v>
      </c>
      <c r="I14" s="26">
        <v>3</v>
      </c>
      <c r="J14" s="42" t="str">
        <f t="shared" si="0"/>
        <v/>
      </c>
      <c r="K14" s="43"/>
      <c r="L14" s="43"/>
    </row>
    <row r="15" spans="1:12" ht="18" customHeight="1" x14ac:dyDescent="0.25">
      <c r="A15" s="10">
        <v>3</v>
      </c>
      <c r="B15" s="23">
        <v>8</v>
      </c>
      <c r="C15" s="12" t="s">
        <v>231</v>
      </c>
      <c r="D15" s="73" t="s">
        <v>306</v>
      </c>
      <c r="E15" s="72" t="s">
        <v>18</v>
      </c>
      <c r="F15" s="17"/>
      <c r="G15" s="74">
        <v>10</v>
      </c>
      <c r="H15" s="74">
        <v>8</v>
      </c>
      <c r="I15" s="26">
        <v>3.5</v>
      </c>
      <c r="J15" s="42" t="str">
        <f t="shared" si="0"/>
        <v/>
      </c>
      <c r="K15" s="43"/>
      <c r="L15" s="43"/>
    </row>
    <row r="16" spans="1:12" ht="18" customHeight="1" x14ac:dyDescent="0.25">
      <c r="A16" s="9">
        <v>3</v>
      </c>
      <c r="B16" s="22">
        <v>9</v>
      </c>
      <c r="C16" s="12" t="s">
        <v>232</v>
      </c>
      <c r="D16" s="73" t="s">
        <v>307</v>
      </c>
      <c r="E16" s="72" t="s">
        <v>18</v>
      </c>
      <c r="F16" s="18"/>
      <c r="G16" s="74">
        <v>8</v>
      </c>
      <c r="H16" s="74">
        <v>8.5</v>
      </c>
      <c r="I16" s="26">
        <v>3</v>
      </c>
      <c r="J16" s="42" t="str">
        <f t="shared" si="0"/>
        <v/>
      </c>
      <c r="K16" s="43"/>
      <c r="L16" s="43"/>
    </row>
    <row r="17" spans="1:12" ht="18" customHeight="1" x14ac:dyDescent="0.25">
      <c r="A17" s="9">
        <v>3</v>
      </c>
      <c r="B17" s="22">
        <v>10</v>
      </c>
      <c r="C17" s="12" t="s">
        <v>233</v>
      </c>
      <c r="D17" s="73" t="s">
        <v>308</v>
      </c>
      <c r="E17" s="72" t="s">
        <v>363</v>
      </c>
      <c r="F17" s="17"/>
      <c r="G17" s="74">
        <v>10</v>
      </c>
      <c r="H17" s="74">
        <v>9</v>
      </c>
      <c r="I17" s="26">
        <v>3.5</v>
      </c>
      <c r="J17" s="42" t="str">
        <f t="shared" si="0"/>
        <v/>
      </c>
      <c r="K17" s="43"/>
      <c r="L17" s="43"/>
    </row>
    <row r="18" spans="1:12" ht="18" customHeight="1" x14ac:dyDescent="0.25">
      <c r="A18" s="9">
        <v>3</v>
      </c>
      <c r="B18" s="22">
        <v>11</v>
      </c>
      <c r="C18" s="12" t="s">
        <v>234</v>
      </c>
      <c r="D18" s="73" t="s">
        <v>309</v>
      </c>
      <c r="E18" s="72" t="s">
        <v>364</v>
      </c>
      <c r="F18" s="17"/>
      <c r="G18" s="74">
        <v>10</v>
      </c>
      <c r="H18" s="74">
        <v>9</v>
      </c>
      <c r="I18" s="26">
        <v>6</v>
      </c>
      <c r="J18" s="42" t="str">
        <f t="shared" si="0"/>
        <v/>
      </c>
      <c r="K18" s="43"/>
      <c r="L18" s="43"/>
    </row>
    <row r="19" spans="1:12" ht="18" customHeight="1" x14ac:dyDescent="0.25">
      <c r="A19" s="9">
        <v>3</v>
      </c>
      <c r="B19" s="22">
        <v>12</v>
      </c>
      <c r="C19" s="12" t="s">
        <v>235</v>
      </c>
      <c r="D19" s="73" t="s">
        <v>310</v>
      </c>
      <c r="E19" s="72" t="s">
        <v>365</v>
      </c>
      <c r="F19" s="27"/>
      <c r="G19" s="74">
        <v>8</v>
      </c>
      <c r="H19" s="74">
        <v>7</v>
      </c>
      <c r="I19" s="26">
        <v>3</v>
      </c>
      <c r="J19" s="42" t="str">
        <f t="shared" si="0"/>
        <v/>
      </c>
      <c r="K19" s="43"/>
      <c r="L19" s="43"/>
    </row>
    <row r="20" spans="1:12" ht="18" customHeight="1" x14ac:dyDescent="0.25">
      <c r="A20" s="10">
        <v>3</v>
      </c>
      <c r="B20" s="23">
        <v>13</v>
      </c>
      <c r="C20" s="12" t="s">
        <v>236</v>
      </c>
      <c r="D20" s="73" t="s">
        <v>311</v>
      </c>
      <c r="E20" s="72" t="s">
        <v>21</v>
      </c>
      <c r="F20" s="17"/>
      <c r="G20" s="74">
        <v>8</v>
      </c>
      <c r="H20" s="74">
        <v>9</v>
      </c>
      <c r="I20" s="26">
        <v>8</v>
      </c>
      <c r="J20" s="42" t="str">
        <f t="shared" si="0"/>
        <v/>
      </c>
      <c r="K20" s="43"/>
      <c r="L20" s="43"/>
    </row>
    <row r="21" spans="1:12" ht="18" customHeight="1" x14ac:dyDescent="0.25">
      <c r="A21" s="11">
        <v>3</v>
      </c>
      <c r="B21" s="23">
        <v>14</v>
      </c>
      <c r="C21" s="12" t="s">
        <v>237</v>
      </c>
      <c r="D21" s="73" t="s">
        <v>312</v>
      </c>
      <c r="E21" s="72" t="s">
        <v>366</v>
      </c>
      <c r="F21" s="28"/>
      <c r="G21" s="74">
        <v>10</v>
      </c>
      <c r="H21" s="74">
        <v>8.5</v>
      </c>
      <c r="I21" s="26">
        <v>4</v>
      </c>
      <c r="J21" s="42" t="str">
        <f t="shared" si="0"/>
        <v/>
      </c>
      <c r="K21" s="43"/>
      <c r="L21" s="43"/>
    </row>
    <row r="22" spans="1:12" ht="18" customHeight="1" x14ac:dyDescent="0.25">
      <c r="A22" s="9">
        <v>3</v>
      </c>
      <c r="B22" s="22">
        <v>15</v>
      </c>
      <c r="C22" s="12" t="s">
        <v>238</v>
      </c>
      <c r="D22" s="73" t="s">
        <v>53</v>
      </c>
      <c r="E22" s="72" t="s">
        <v>367</v>
      </c>
      <c r="F22" s="17"/>
      <c r="G22" s="74">
        <v>8</v>
      </c>
      <c r="H22" s="74">
        <v>6</v>
      </c>
      <c r="I22" s="26">
        <v>6</v>
      </c>
      <c r="J22" s="42" t="str">
        <f t="shared" si="0"/>
        <v/>
      </c>
      <c r="K22" s="43"/>
      <c r="L22" s="43"/>
    </row>
    <row r="23" spans="1:12" ht="18" customHeight="1" x14ac:dyDescent="0.25">
      <c r="A23" s="9">
        <v>3</v>
      </c>
      <c r="B23" s="22">
        <v>16</v>
      </c>
      <c r="C23" s="12" t="s">
        <v>239</v>
      </c>
      <c r="D23" s="73" t="s">
        <v>313</v>
      </c>
      <c r="E23" s="72" t="s">
        <v>22</v>
      </c>
      <c r="F23" s="18"/>
      <c r="G23" s="74">
        <v>10</v>
      </c>
      <c r="H23" s="74">
        <v>8.5</v>
      </c>
      <c r="I23" s="26">
        <v>4</v>
      </c>
      <c r="J23" s="42" t="str">
        <f t="shared" si="0"/>
        <v/>
      </c>
      <c r="K23" s="43"/>
      <c r="L23" s="43"/>
    </row>
    <row r="24" spans="1:12" ht="18" customHeight="1" x14ac:dyDescent="0.25">
      <c r="A24" s="9">
        <v>3</v>
      </c>
      <c r="B24" s="22">
        <v>17</v>
      </c>
      <c r="C24" s="12" t="s">
        <v>240</v>
      </c>
      <c r="D24" s="73" t="s">
        <v>314</v>
      </c>
      <c r="E24" s="72" t="s">
        <v>22</v>
      </c>
      <c r="F24" s="17"/>
      <c r="G24" s="74">
        <v>10</v>
      </c>
      <c r="H24" s="74">
        <v>6</v>
      </c>
      <c r="I24" s="26">
        <v>4</v>
      </c>
      <c r="J24" s="42" t="str">
        <f t="shared" si="0"/>
        <v/>
      </c>
      <c r="K24" s="43"/>
      <c r="L24" s="43"/>
    </row>
    <row r="25" spans="1:12" ht="18" customHeight="1" x14ac:dyDescent="0.25">
      <c r="A25" s="9">
        <v>3</v>
      </c>
      <c r="B25" s="22">
        <v>18</v>
      </c>
      <c r="C25" s="12" t="s">
        <v>241</v>
      </c>
      <c r="D25" s="73" t="s">
        <v>315</v>
      </c>
      <c r="E25" s="72" t="s">
        <v>22</v>
      </c>
      <c r="F25" s="27"/>
      <c r="G25" s="74">
        <v>9</v>
      </c>
      <c r="H25" s="74">
        <v>8.5</v>
      </c>
      <c r="I25" s="26">
        <v>3</v>
      </c>
      <c r="J25" s="42" t="str">
        <f t="shared" si="0"/>
        <v/>
      </c>
      <c r="K25" s="43"/>
      <c r="L25" s="43"/>
    </row>
    <row r="26" spans="1:12" ht="18" customHeight="1" x14ac:dyDescent="0.25">
      <c r="A26" s="9">
        <v>3</v>
      </c>
      <c r="B26" s="22">
        <v>19</v>
      </c>
      <c r="C26" s="12" t="s">
        <v>242</v>
      </c>
      <c r="D26" s="73" t="s">
        <v>316</v>
      </c>
      <c r="E26" s="72" t="s">
        <v>48</v>
      </c>
      <c r="F26" s="17"/>
      <c r="G26" s="74">
        <v>10</v>
      </c>
      <c r="H26" s="74">
        <v>7</v>
      </c>
      <c r="I26" s="26">
        <v>3.5</v>
      </c>
      <c r="J26" s="42" t="str">
        <f t="shared" si="0"/>
        <v/>
      </c>
      <c r="K26" s="43"/>
      <c r="L26" s="43"/>
    </row>
    <row r="27" spans="1:12" ht="18" customHeight="1" x14ac:dyDescent="0.25">
      <c r="A27" s="9">
        <v>3</v>
      </c>
      <c r="B27" s="22">
        <v>20</v>
      </c>
      <c r="C27" s="12" t="s">
        <v>243</v>
      </c>
      <c r="D27" s="73" t="s">
        <v>317</v>
      </c>
      <c r="E27" s="72" t="s">
        <v>48</v>
      </c>
      <c r="F27" s="28"/>
      <c r="G27" s="74">
        <v>10</v>
      </c>
      <c r="H27" s="74">
        <v>9.5</v>
      </c>
      <c r="I27" s="26">
        <v>6</v>
      </c>
      <c r="J27" s="42" t="str">
        <f t="shared" si="0"/>
        <v/>
      </c>
      <c r="K27" s="43"/>
      <c r="L27" s="43"/>
    </row>
    <row r="28" spans="1:12" ht="18" customHeight="1" x14ac:dyDescent="0.25">
      <c r="A28" s="9">
        <v>3</v>
      </c>
      <c r="B28" s="22">
        <v>21</v>
      </c>
      <c r="C28" s="12" t="s">
        <v>244</v>
      </c>
      <c r="D28" s="73" t="s">
        <v>318</v>
      </c>
      <c r="E28" s="72" t="s">
        <v>48</v>
      </c>
      <c r="F28" s="17"/>
      <c r="G28" s="74">
        <v>9</v>
      </c>
      <c r="H28" s="74">
        <v>9</v>
      </c>
      <c r="I28" s="26">
        <v>8</v>
      </c>
      <c r="J28" s="42" t="str">
        <f t="shared" si="0"/>
        <v/>
      </c>
      <c r="K28" s="43"/>
      <c r="L28" s="43"/>
    </row>
    <row r="29" spans="1:12" ht="18" customHeight="1" x14ac:dyDescent="0.25">
      <c r="A29" s="9">
        <v>3</v>
      </c>
      <c r="B29" s="22">
        <v>22</v>
      </c>
      <c r="C29" s="12" t="s">
        <v>245</v>
      </c>
      <c r="D29" s="73" t="s">
        <v>207</v>
      </c>
      <c r="E29" s="72" t="s">
        <v>48</v>
      </c>
      <c r="F29" s="17"/>
      <c r="G29" s="74">
        <v>10</v>
      </c>
      <c r="H29" s="74">
        <v>9.5</v>
      </c>
      <c r="I29" s="26">
        <v>3.5</v>
      </c>
      <c r="J29" s="42" t="str">
        <f t="shared" si="0"/>
        <v/>
      </c>
      <c r="K29" s="43"/>
      <c r="L29" s="43"/>
    </row>
    <row r="30" spans="1:12" ht="18" customHeight="1" x14ac:dyDescent="0.25">
      <c r="A30" s="9">
        <v>3</v>
      </c>
      <c r="B30" s="22">
        <v>23</v>
      </c>
      <c r="C30" s="12" t="s">
        <v>246</v>
      </c>
      <c r="D30" s="73" t="s">
        <v>319</v>
      </c>
      <c r="E30" s="72" t="s">
        <v>23</v>
      </c>
      <c r="F30" s="17"/>
      <c r="G30" s="74">
        <v>10</v>
      </c>
      <c r="H30" s="74">
        <v>8.5</v>
      </c>
      <c r="I30" s="26">
        <v>4</v>
      </c>
      <c r="J30" s="42" t="str">
        <f t="shared" si="0"/>
        <v/>
      </c>
      <c r="K30" s="43"/>
      <c r="L30" s="43"/>
    </row>
    <row r="31" spans="1:12" ht="18" customHeight="1" x14ac:dyDescent="0.25">
      <c r="A31" s="9">
        <v>3</v>
      </c>
      <c r="B31" s="22">
        <v>24</v>
      </c>
      <c r="C31" s="12" t="s">
        <v>247</v>
      </c>
      <c r="D31" s="73" t="s">
        <v>320</v>
      </c>
      <c r="E31" s="72" t="s">
        <v>23</v>
      </c>
      <c r="F31" s="17"/>
      <c r="G31" s="74">
        <v>10</v>
      </c>
      <c r="H31" s="74">
        <v>8</v>
      </c>
      <c r="I31" s="26">
        <v>3.5</v>
      </c>
      <c r="J31" s="42" t="str">
        <f t="shared" si="0"/>
        <v/>
      </c>
      <c r="K31" s="43"/>
      <c r="L31" s="43"/>
    </row>
    <row r="32" spans="1:12" ht="18" customHeight="1" x14ac:dyDescent="0.25">
      <c r="A32" s="9">
        <v>3</v>
      </c>
      <c r="B32" s="22">
        <v>25</v>
      </c>
      <c r="C32" s="12" t="s">
        <v>248</v>
      </c>
      <c r="D32" s="73" t="s">
        <v>321</v>
      </c>
      <c r="E32" s="72" t="s">
        <v>368</v>
      </c>
      <c r="F32" s="28"/>
      <c r="G32" s="74">
        <v>9</v>
      </c>
      <c r="H32" s="74">
        <v>9.5</v>
      </c>
      <c r="I32" s="26">
        <v>6</v>
      </c>
      <c r="J32" s="42" t="str">
        <f t="shared" si="0"/>
        <v/>
      </c>
      <c r="K32" s="43"/>
      <c r="L32" s="43"/>
    </row>
    <row r="33" spans="1:12" ht="18" customHeight="1" x14ac:dyDescent="0.25">
      <c r="A33" s="9">
        <v>3</v>
      </c>
      <c r="B33" s="22">
        <v>26</v>
      </c>
      <c r="C33" s="12" t="s">
        <v>249</v>
      </c>
      <c r="D33" s="73" t="s">
        <v>322</v>
      </c>
      <c r="E33" s="72" t="s">
        <v>369</v>
      </c>
      <c r="F33" s="17"/>
      <c r="G33" s="74">
        <v>10</v>
      </c>
      <c r="H33" s="74">
        <v>7.5</v>
      </c>
      <c r="I33" s="26">
        <v>6</v>
      </c>
      <c r="J33" s="42" t="str">
        <f t="shared" si="0"/>
        <v/>
      </c>
      <c r="K33" s="43"/>
      <c r="L33" s="43"/>
    </row>
    <row r="34" spans="1:12" ht="18" customHeight="1" x14ac:dyDescent="0.25">
      <c r="A34" s="9">
        <v>3</v>
      </c>
      <c r="B34" s="22">
        <v>27</v>
      </c>
      <c r="C34" s="12" t="s">
        <v>250</v>
      </c>
      <c r="D34" s="73" t="s">
        <v>323</v>
      </c>
      <c r="E34" s="72" t="s">
        <v>370</v>
      </c>
      <c r="F34" s="17"/>
      <c r="G34" s="74">
        <v>10</v>
      </c>
      <c r="H34" s="74">
        <v>7.5</v>
      </c>
      <c r="I34" s="26">
        <v>8</v>
      </c>
      <c r="J34" s="42" t="str">
        <f t="shared" si="0"/>
        <v/>
      </c>
      <c r="K34" s="43"/>
      <c r="L34" s="43"/>
    </row>
    <row r="35" spans="1:12" ht="18" customHeight="1" x14ac:dyDescent="0.25">
      <c r="A35" s="9">
        <v>3</v>
      </c>
      <c r="B35" s="22">
        <v>28</v>
      </c>
      <c r="C35" s="12" t="s">
        <v>251</v>
      </c>
      <c r="D35" s="73" t="s">
        <v>324</v>
      </c>
      <c r="E35" s="72" t="s">
        <v>370</v>
      </c>
      <c r="F35" s="27"/>
      <c r="G35" s="74">
        <v>10</v>
      </c>
      <c r="H35" s="74">
        <v>6</v>
      </c>
      <c r="I35" s="26">
        <v>4</v>
      </c>
      <c r="J35" s="42" t="str">
        <f t="shared" si="0"/>
        <v/>
      </c>
      <c r="K35" s="43"/>
      <c r="L35" s="43"/>
    </row>
    <row r="36" spans="1:12" ht="18" customHeight="1" x14ac:dyDescent="0.25">
      <c r="A36" s="9">
        <v>3</v>
      </c>
      <c r="B36" s="22">
        <v>29</v>
      </c>
      <c r="C36" s="12" t="s">
        <v>252</v>
      </c>
      <c r="D36" s="73" t="s">
        <v>314</v>
      </c>
      <c r="E36" s="72" t="s">
        <v>370</v>
      </c>
      <c r="F36" s="17"/>
      <c r="G36" s="74">
        <v>10</v>
      </c>
      <c r="H36" s="74">
        <v>8.5</v>
      </c>
      <c r="I36" s="26">
        <v>3.5</v>
      </c>
      <c r="J36" s="42" t="str">
        <f t="shared" si="0"/>
        <v/>
      </c>
      <c r="K36" s="43"/>
      <c r="L36" s="43"/>
    </row>
    <row r="37" spans="1:12" ht="18" customHeight="1" x14ac:dyDescent="0.25">
      <c r="A37" s="9">
        <v>3</v>
      </c>
      <c r="B37" s="22">
        <v>30</v>
      </c>
      <c r="C37" s="12" t="s">
        <v>253</v>
      </c>
      <c r="D37" s="73" t="s">
        <v>325</v>
      </c>
      <c r="E37" s="72" t="s">
        <v>371</v>
      </c>
      <c r="F37" s="17"/>
      <c r="G37" s="74">
        <v>9</v>
      </c>
      <c r="H37" s="74">
        <v>9</v>
      </c>
      <c r="I37" s="26">
        <v>6</v>
      </c>
      <c r="J37" s="42" t="str">
        <f t="shared" si="0"/>
        <v/>
      </c>
      <c r="K37" s="43"/>
      <c r="L37" s="43"/>
    </row>
    <row r="38" spans="1:12" ht="18" customHeight="1" x14ac:dyDescent="0.25">
      <c r="A38" s="9">
        <v>3</v>
      </c>
      <c r="B38" s="22">
        <v>31</v>
      </c>
      <c r="C38" s="12" t="s">
        <v>254</v>
      </c>
      <c r="D38" s="73" t="s">
        <v>326</v>
      </c>
      <c r="E38" s="72" t="s">
        <v>24</v>
      </c>
      <c r="F38" s="17"/>
      <c r="G38" s="74">
        <v>10</v>
      </c>
      <c r="H38" s="74">
        <v>8</v>
      </c>
      <c r="I38" s="26">
        <v>3.5</v>
      </c>
      <c r="J38" s="42" t="str">
        <f t="shared" si="0"/>
        <v/>
      </c>
      <c r="K38" s="43"/>
      <c r="L38" s="43"/>
    </row>
    <row r="39" spans="1:12" ht="18" customHeight="1" x14ac:dyDescent="0.25">
      <c r="A39" s="9">
        <v>3</v>
      </c>
      <c r="B39" s="22">
        <v>32</v>
      </c>
      <c r="C39" s="12" t="s">
        <v>255</v>
      </c>
      <c r="D39" s="73" t="s">
        <v>327</v>
      </c>
      <c r="E39" s="72" t="s">
        <v>24</v>
      </c>
      <c r="F39" s="18"/>
      <c r="G39" s="74">
        <v>10</v>
      </c>
      <c r="H39" s="74">
        <v>8</v>
      </c>
      <c r="I39" s="26">
        <v>3.5</v>
      </c>
      <c r="J39" s="42" t="str">
        <f t="shared" si="0"/>
        <v/>
      </c>
      <c r="K39" s="43"/>
      <c r="L39" s="43"/>
    </row>
    <row r="40" spans="1:12" ht="18" customHeight="1" x14ac:dyDescent="0.25">
      <c r="A40" s="9">
        <v>3</v>
      </c>
      <c r="B40" s="22">
        <v>33</v>
      </c>
      <c r="C40" s="12" t="s">
        <v>256</v>
      </c>
      <c r="D40" s="73" t="s">
        <v>328</v>
      </c>
      <c r="E40" s="72" t="s">
        <v>24</v>
      </c>
      <c r="F40" s="17"/>
      <c r="G40" s="74">
        <v>10</v>
      </c>
      <c r="H40" s="74">
        <v>7.5</v>
      </c>
      <c r="I40" s="26">
        <v>3.5</v>
      </c>
      <c r="J40" s="42" t="str">
        <f t="shared" si="0"/>
        <v/>
      </c>
      <c r="K40" s="43"/>
      <c r="L40" s="43"/>
    </row>
    <row r="41" spans="1:12" ht="18" customHeight="1" x14ac:dyDescent="0.25">
      <c r="A41" s="9">
        <v>3</v>
      </c>
      <c r="B41" s="22">
        <v>34</v>
      </c>
      <c r="C41" s="12" t="s">
        <v>257</v>
      </c>
      <c r="D41" s="73" t="s">
        <v>43</v>
      </c>
      <c r="E41" s="72" t="s">
        <v>372</v>
      </c>
      <c r="F41" s="18"/>
      <c r="G41" s="74">
        <v>10</v>
      </c>
      <c r="H41" s="74">
        <v>9</v>
      </c>
      <c r="I41" s="26">
        <v>3.5</v>
      </c>
      <c r="J41" s="42" t="str">
        <f t="shared" si="0"/>
        <v/>
      </c>
      <c r="K41" s="43"/>
      <c r="L41" s="43"/>
    </row>
    <row r="42" spans="1:12" ht="18" customHeight="1" x14ac:dyDescent="0.25">
      <c r="A42" s="9">
        <v>3</v>
      </c>
      <c r="B42" s="22">
        <v>35</v>
      </c>
      <c r="C42" s="12" t="s">
        <v>258</v>
      </c>
      <c r="D42" s="73" t="s">
        <v>329</v>
      </c>
      <c r="E42" s="72" t="s">
        <v>26</v>
      </c>
      <c r="F42" s="17"/>
      <c r="G42" s="74">
        <v>10</v>
      </c>
      <c r="H42" s="74">
        <v>7.5</v>
      </c>
      <c r="I42" s="26">
        <v>6</v>
      </c>
      <c r="J42" s="42" t="str">
        <f t="shared" si="0"/>
        <v/>
      </c>
      <c r="K42" s="43"/>
      <c r="L42" s="43"/>
    </row>
    <row r="43" spans="1:12" ht="18" customHeight="1" x14ac:dyDescent="0.25">
      <c r="A43" s="9">
        <v>3</v>
      </c>
      <c r="B43" s="22">
        <v>36</v>
      </c>
      <c r="C43" s="12" t="s">
        <v>259</v>
      </c>
      <c r="D43" s="73" t="s">
        <v>330</v>
      </c>
      <c r="E43" s="72" t="s">
        <v>373</v>
      </c>
      <c r="F43" s="17"/>
      <c r="G43" s="74">
        <v>9</v>
      </c>
      <c r="H43" s="74">
        <v>6</v>
      </c>
      <c r="I43" s="26">
        <v>3</v>
      </c>
      <c r="J43" s="42" t="str">
        <f t="shared" si="0"/>
        <v/>
      </c>
      <c r="K43" s="43"/>
      <c r="L43" s="43"/>
    </row>
    <row r="44" spans="1:12" ht="18" customHeight="1" x14ac:dyDescent="0.25">
      <c r="A44" s="9">
        <v>3</v>
      </c>
      <c r="B44" s="22">
        <v>37</v>
      </c>
      <c r="C44" s="12" t="s">
        <v>260</v>
      </c>
      <c r="D44" s="73" t="s">
        <v>331</v>
      </c>
      <c r="E44" s="72" t="s">
        <v>374</v>
      </c>
      <c r="F44" s="17"/>
      <c r="G44" s="74">
        <v>10</v>
      </c>
      <c r="H44" s="74">
        <v>8.5</v>
      </c>
      <c r="I44" s="26">
        <v>3.5</v>
      </c>
      <c r="J44" s="42" t="str">
        <f t="shared" si="0"/>
        <v/>
      </c>
      <c r="K44" s="43"/>
      <c r="L44" s="43"/>
    </row>
    <row r="45" spans="1:12" ht="18" customHeight="1" x14ac:dyDescent="0.25">
      <c r="A45" s="10">
        <v>3</v>
      </c>
      <c r="B45" s="23">
        <v>38</v>
      </c>
      <c r="C45" s="12" t="s">
        <v>261</v>
      </c>
      <c r="D45" s="73" t="s">
        <v>332</v>
      </c>
      <c r="E45" s="72" t="s">
        <v>375</v>
      </c>
      <c r="F45" s="17"/>
      <c r="G45" s="74">
        <v>10</v>
      </c>
      <c r="H45" s="74">
        <v>8.5</v>
      </c>
      <c r="I45" s="26">
        <v>3.5</v>
      </c>
      <c r="J45" s="42" t="str">
        <f t="shared" si="0"/>
        <v/>
      </c>
      <c r="K45" s="43"/>
      <c r="L45" s="43"/>
    </row>
    <row r="46" spans="1:12" ht="18" customHeight="1" x14ac:dyDescent="0.25">
      <c r="A46" s="10">
        <v>3</v>
      </c>
      <c r="B46" s="23">
        <v>39</v>
      </c>
      <c r="C46" s="12" t="s">
        <v>262</v>
      </c>
      <c r="D46" s="73" t="s">
        <v>333</v>
      </c>
      <c r="E46" s="72" t="s">
        <v>92</v>
      </c>
      <c r="F46" s="17"/>
      <c r="G46" s="74">
        <v>10</v>
      </c>
      <c r="H46" s="74">
        <v>9</v>
      </c>
      <c r="I46" s="26">
        <v>4</v>
      </c>
      <c r="J46" s="42" t="str">
        <f t="shared" si="0"/>
        <v/>
      </c>
      <c r="K46" s="43"/>
      <c r="L46" s="43"/>
    </row>
    <row r="47" spans="1:12" ht="18" customHeight="1" x14ac:dyDescent="0.25">
      <c r="A47" s="9">
        <v>3</v>
      </c>
      <c r="B47" s="22">
        <v>40</v>
      </c>
      <c r="C47" s="12" t="s">
        <v>263</v>
      </c>
      <c r="D47" s="73" t="s">
        <v>334</v>
      </c>
      <c r="E47" s="72" t="s">
        <v>29</v>
      </c>
      <c r="F47" s="17"/>
      <c r="G47" s="74">
        <v>9</v>
      </c>
      <c r="H47" s="74">
        <v>8</v>
      </c>
      <c r="I47" s="26">
        <v>3</v>
      </c>
      <c r="J47" s="42" t="str">
        <f t="shared" si="0"/>
        <v/>
      </c>
      <c r="K47" s="43"/>
      <c r="L47" s="43"/>
    </row>
    <row r="48" spans="1:12" ht="18" customHeight="1" x14ac:dyDescent="0.25">
      <c r="A48" s="9">
        <v>3</v>
      </c>
      <c r="B48" s="22">
        <v>41</v>
      </c>
      <c r="C48" s="12" t="s">
        <v>264</v>
      </c>
      <c r="D48" s="73" t="s">
        <v>335</v>
      </c>
      <c r="E48" s="72" t="s">
        <v>215</v>
      </c>
      <c r="F48" s="17"/>
      <c r="G48" s="74">
        <v>8</v>
      </c>
      <c r="H48" s="74">
        <v>8.5</v>
      </c>
      <c r="I48" s="26">
        <v>3</v>
      </c>
      <c r="J48" s="42" t="str">
        <f t="shared" si="0"/>
        <v/>
      </c>
      <c r="K48" s="43"/>
      <c r="L48" s="43"/>
    </row>
    <row r="49" spans="1:12" ht="18" customHeight="1" x14ac:dyDescent="0.25">
      <c r="A49" s="9">
        <v>3</v>
      </c>
      <c r="B49" s="22">
        <v>42</v>
      </c>
      <c r="C49" s="12" t="s">
        <v>265</v>
      </c>
      <c r="D49" s="73" t="s">
        <v>336</v>
      </c>
      <c r="E49" s="72" t="s">
        <v>376</v>
      </c>
      <c r="F49" s="17"/>
      <c r="G49" s="74">
        <v>10</v>
      </c>
      <c r="H49" s="74">
        <v>9.5</v>
      </c>
      <c r="I49" s="26">
        <v>3.5</v>
      </c>
      <c r="J49" s="42" t="str">
        <f t="shared" si="0"/>
        <v/>
      </c>
      <c r="K49" s="43"/>
      <c r="L49" s="43"/>
    </row>
    <row r="50" spans="1:12" ht="18" customHeight="1" x14ac:dyDescent="0.25">
      <c r="A50" s="9">
        <v>3</v>
      </c>
      <c r="B50" s="22">
        <v>43</v>
      </c>
      <c r="C50" s="12" t="s">
        <v>266</v>
      </c>
      <c r="D50" s="73" t="s">
        <v>337</v>
      </c>
      <c r="E50" s="72" t="s">
        <v>30</v>
      </c>
      <c r="F50" s="17"/>
      <c r="G50" s="74">
        <v>10</v>
      </c>
      <c r="H50" s="74">
        <v>8.5</v>
      </c>
      <c r="I50" s="26">
        <v>4</v>
      </c>
      <c r="J50" s="42" t="str">
        <f t="shared" si="0"/>
        <v/>
      </c>
      <c r="K50" s="43"/>
      <c r="L50" s="43"/>
    </row>
    <row r="51" spans="1:12" ht="18" customHeight="1" x14ac:dyDescent="0.25">
      <c r="A51" s="9">
        <v>3</v>
      </c>
      <c r="B51" s="22">
        <v>44</v>
      </c>
      <c r="C51" s="12" t="s">
        <v>267</v>
      </c>
      <c r="D51" s="73" t="s">
        <v>338</v>
      </c>
      <c r="E51" s="72" t="s">
        <v>30</v>
      </c>
      <c r="F51" s="17"/>
      <c r="G51" s="74">
        <v>8</v>
      </c>
      <c r="H51" s="74">
        <v>7</v>
      </c>
      <c r="I51" s="26">
        <v>3</v>
      </c>
      <c r="J51" s="42" t="str">
        <f t="shared" si="0"/>
        <v/>
      </c>
      <c r="K51" s="43"/>
      <c r="L51" s="43"/>
    </row>
    <row r="52" spans="1:12" ht="18" customHeight="1" x14ac:dyDescent="0.25">
      <c r="A52" s="9">
        <v>3</v>
      </c>
      <c r="B52" s="22">
        <v>45</v>
      </c>
      <c r="C52" s="12" t="s">
        <v>268</v>
      </c>
      <c r="D52" s="73" t="s">
        <v>339</v>
      </c>
      <c r="E52" s="72" t="s">
        <v>30</v>
      </c>
      <c r="F52" s="17"/>
      <c r="G52" s="74">
        <v>9</v>
      </c>
      <c r="H52" s="74">
        <v>8</v>
      </c>
      <c r="I52" s="26">
        <v>3</v>
      </c>
      <c r="J52" s="42" t="str">
        <f t="shared" si="0"/>
        <v/>
      </c>
      <c r="K52" s="43"/>
      <c r="L52" s="43"/>
    </row>
    <row r="53" spans="1:12" ht="18" customHeight="1" x14ac:dyDescent="0.25">
      <c r="A53" s="9">
        <v>3</v>
      </c>
      <c r="B53" s="22">
        <v>46</v>
      </c>
      <c r="C53" s="12" t="s">
        <v>269</v>
      </c>
      <c r="D53" s="73" t="s">
        <v>32</v>
      </c>
      <c r="E53" s="72" t="s">
        <v>31</v>
      </c>
      <c r="F53" s="17"/>
      <c r="G53" s="74">
        <v>10</v>
      </c>
      <c r="H53" s="74">
        <v>8.5</v>
      </c>
      <c r="I53" s="26">
        <v>8</v>
      </c>
      <c r="J53" s="42" t="str">
        <f t="shared" si="0"/>
        <v/>
      </c>
      <c r="K53" s="43"/>
      <c r="L53" s="43"/>
    </row>
    <row r="54" spans="1:12" ht="18" customHeight="1" x14ac:dyDescent="0.25">
      <c r="A54" s="9">
        <v>3</v>
      </c>
      <c r="B54" s="22">
        <v>47</v>
      </c>
      <c r="C54" s="12" t="s">
        <v>270</v>
      </c>
      <c r="D54" s="73" t="s">
        <v>340</v>
      </c>
      <c r="E54" s="72" t="s">
        <v>31</v>
      </c>
      <c r="F54" s="17"/>
      <c r="G54" s="74">
        <v>10</v>
      </c>
      <c r="H54" s="74">
        <v>8.5</v>
      </c>
      <c r="I54" s="26">
        <v>8</v>
      </c>
      <c r="J54" s="42" t="str">
        <f t="shared" si="0"/>
        <v/>
      </c>
      <c r="K54" s="43"/>
      <c r="L54" s="43"/>
    </row>
    <row r="55" spans="1:12" ht="18" customHeight="1" x14ac:dyDescent="0.25">
      <c r="A55" s="9">
        <v>3</v>
      </c>
      <c r="B55" s="22">
        <v>48</v>
      </c>
      <c r="C55" s="12" t="s">
        <v>271</v>
      </c>
      <c r="D55" s="73" t="s">
        <v>341</v>
      </c>
      <c r="E55" s="72" t="s">
        <v>377</v>
      </c>
      <c r="F55" s="17"/>
      <c r="G55" s="74">
        <v>10</v>
      </c>
      <c r="H55" s="74">
        <v>7</v>
      </c>
      <c r="I55" s="26">
        <v>3.5</v>
      </c>
      <c r="J55" s="42" t="str">
        <f t="shared" si="0"/>
        <v/>
      </c>
      <c r="K55" s="43"/>
      <c r="L55" s="43"/>
    </row>
    <row r="56" spans="1:12" ht="18" customHeight="1" x14ac:dyDescent="0.25">
      <c r="A56" s="9">
        <v>3</v>
      </c>
      <c r="B56" s="22">
        <v>49</v>
      </c>
      <c r="C56" s="12" t="s">
        <v>272</v>
      </c>
      <c r="D56" s="73" t="s">
        <v>342</v>
      </c>
      <c r="E56" s="72" t="s">
        <v>377</v>
      </c>
      <c r="F56" s="17"/>
      <c r="G56" s="74">
        <v>10</v>
      </c>
      <c r="H56" s="74">
        <v>8.5</v>
      </c>
      <c r="I56" s="26">
        <v>6</v>
      </c>
      <c r="J56" s="42" t="str">
        <f t="shared" si="0"/>
        <v/>
      </c>
      <c r="K56" s="43"/>
      <c r="L56" s="43"/>
    </row>
    <row r="57" spans="1:12" ht="18" customHeight="1" x14ac:dyDescent="0.25">
      <c r="A57" s="10">
        <v>3</v>
      </c>
      <c r="B57" s="23">
        <v>50</v>
      </c>
      <c r="C57" s="12" t="s">
        <v>273</v>
      </c>
      <c r="D57" s="73" t="s">
        <v>343</v>
      </c>
      <c r="E57" s="72" t="s">
        <v>378</v>
      </c>
      <c r="F57" s="17"/>
      <c r="G57" s="74">
        <v>7.5</v>
      </c>
      <c r="H57" s="74">
        <v>9</v>
      </c>
      <c r="I57" s="26">
        <v>3</v>
      </c>
      <c r="J57" s="42" t="str">
        <f t="shared" si="0"/>
        <v/>
      </c>
      <c r="K57" s="43"/>
      <c r="L57" s="43"/>
    </row>
    <row r="58" spans="1:12" ht="18" customHeight="1" x14ac:dyDescent="0.25">
      <c r="A58" s="9">
        <v>3</v>
      </c>
      <c r="B58" s="22">
        <v>51</v>
      </c>
      <c r="C58" s="12" t="s">
        <v>274</v>
      </c>
      <c r="D58" s="73" t="s">
        <v>344</v>
      </c>
      <c r="E58" s="72" t="s">
        <v>379</v>
      </c>
      <c r="F58" s="17"/>
      <c r="G58" s="74">
        <v>10</v>
      </c>
      <c r="H58" s="74">
        <v>8</v>
      </c>
      <c r="I58" s="26">
        <v>4</v>
      </c>
      <c r="J58" s="42" t="str">
        <f t="shared" si="0"/>
        <v/>
      </c>
      <c r="K58" s="43"/>
      <c r="L58" s="43"/>
    </row>
    <row r="59" spans="1:12" ht="18" customHeight="1" x14ac:dyDescent="0.25">
      <c r="A59" s="9">
        <v>3</v>
      </c>
      <c r="B59" s="22">
        <v>52</v>
      </c>
      <c r="C59" s="12" t="s">
        <v>275</v>
      </c>
      <c r="D59" s="73" t="s">
        <v>345</v>
      </c>
      <c r="E59" s="72" t="s">
        <v>380</v>
      </c>
      <c r="F59" s="17"/>
      <c r="G59" s="74">
        <v>7</v>
      </c>
      <c r="H59" s="74">
        <v>8.5</v>
      </c>
      <c r="I59" s="26">
        <v>3</v>
      </c>
      <c r="J59" s="42" t="str">
        <f t="shared" si="0"/>
        <v/>
      </c>
      <c r="K59" s="43"/>
      <c r="L59" s="43"/>
    </row>
    <row r="60" spans="1:12" ht="18" customHeight="1" x14ac:dyDescent="0.25">
      <c r="A60" s="9">
        <v>3</v>
      </c>
      <c r="B60" s="22">
        <v>53</v>
      </c>
      <c r="C60" s="12" t="s">
        <v>276</v>
      </c>
      <c r="D60" s="73" t="s">
        <v>346</v>
      </c>
      <c r="E60" s="72" t="s">
        <v>381</v>
      </c>
      <c r="F60" s="17"/>
      <c r="G60" s="74">
        <v>10</v>
      </c>
      <c r="H60" s="74">
        <v>7</v>
      </c>
      <c r="I60" s="26">
        <v>3.5</v>
      </c>
      <c r="J60" s="42" t="str">
        <f t="shared" si="0"/>
        <v/>
      </c>
      <c r="K60" s="43"/>
      <c r="L60" s="43"/>
    </row>
    <row r="61" spans="1:12" ht="18" customHeight="1" x14ac:dyDescent="0.25">
      <c r="A61" s="9">
        <v>3</v>
      </c>
      <c r="B61" s="22">
        <v>54</v>
      </c>
      <c r="C61" s="12" t="s">
        <v>277</v>
      </c>
      <c r="D61" s="73" t="s">
        <v>319</v>
      </c>
      <c r="E61" s="72" t="s">
        <v>382</v>
      </c>
      <c r="F61" s="17"/>
      <c r="G61" s="74">
        <v>8</v>
      </c>
      <c r="H61" s="74">
        <v>8.5</v>
      </c>
      <c r="I61" s="26">
        <v>3</v>
      </c>
      <c r="J61" s="42" t="str">
        <f t="shared" si="0"/>
        <v/>
      </c>
      <c r="K61" s="43"/>
      <c r="L61" s="43"/>
    </row>
    <row r="62" spans="1:12" ht="18" customHeight="1" x14ac:dyDescent="0.25">
      <c r="A62" s="9">
        <v>3</v>
      </c>
      <c r="B62" s="22">
        <v>55</v>
      </c>
      <c r="C62" s="12" t="s">
        <v>278</v>
      </c>
      <c r="D62" s="73" t="s">
        <v>347</v>
      </c>
      <c r="E62" s="72" t="s">
        <v>383</v>
      </c>
      <c r="F62" s="17"/>
      <c r="G62" s="74">
        <v>10</v>
      </c>
      <c r="H62" s="74">
        <v>9</v>
      </c>
      <c r="I62" s="26">
        <v>8</v>
      </c>
      <c r="J62" s="42" t="str">
        <f t="shared" si="0"/>
        <v/>
      </c>
      <c r="K62" s="43"/>
      <c r="L62" s="43"/>
    </row>
    <row r="63" spans="1:12" ht="18" customHeight="1" x14ac:dyDescent="0.25">
      <c r="A63" s="9">
        <v>3</v>
      </c>
      <c r="B63" s="22">
        <v>56</v>
      </c>
      <c r="C63" s="12" t="s">
        <v>279</v>
      </c>
      <c r="D63" s="73" t="s">
        <v>348</v>
      </c>
      <c r="E63" s="72" t="s">
        <v>383</v>
      </c>
      <c r="F63" s="17"/>
      <c r="G63" s="74">
        <v>10</v>
      </c>
      <c r="H63" s="74">
        <v>7</v>
      </c>
      <c r="I63" s="26">
        <v>4</v>
      </c>
      <c r="J63" s="42" t="str">
        <f t="shared" si="0"/>
        <v/>
      </c>
      <c r="K63" s="43"/>
      <c r="L63" s="43"/>
    </row>
    <row r="64" spans="1:12" ht="18" customHeight="1" x14ac:dyDescent="0.25">
      <c r="A64" s="9">
        <v>3</v>
      </c>
      <c r="B64" s="22">
        <v>57</v>
      </c>
      <c r="C64" s="12" t="s">
        <v>280</v>
      </c>
      <c r="D64" s="73" t="s">
        <v>57</v>
      </c>
      <c r="E64" s="72" t="s">
        <v>383</v>
      </c>
      <c r="F64" s="17"/>
      <c r="G64" s="74">
        <v>10</v>
      </c>
      <c r="H64" s="74">
        <v>9.5</v>
      </c>
      <c r="I64" s="26">
        <v>9</v>
      </c>
      <c r="J64" s="42" t="str">
        <f t="shared" si="0"/>
        <v/>
      </c>
      <c r="K64" s="43"/>
      <c r="L64" s="43"/>
    </row>
    <row r="65" spans="1:12" ht="18" customHeight="1" x14ac:dyDescent="0.25">
      <c r="A65" s="9">
        <v>3</v>
      </c>
      <c r="B65" s="22">
        <v>58</v>
      </c>
      <c r="C65" s="12" t="s">
        <v>281</v>
      </c>
      <c r="D65" s="73" t="s">
        <v>349</v>
      </c>
      <c r="E65" s="72" t="s">
        <v>384</v>
      </c>
      <c r="F65" s="17"/>
      <c r="G65" s="74">
        <v>10</v>
      </c>
      <c r="H65" s="74">
        <v>9</v>
      </c>
      <c r="I65" s="26">
        <v>3.5</v>
      </c>
      <c r="J65" s="42" t="str">
        <f t="shared" si="0"/>
        <v/>
      </c>
      <c r="K65" s="43"/>
      <c r="L65" s="43"/>
    </row>
    <row r="66" spans="1:12" ht="18" customHeight="1" x14ac:dyDescent="0.25">
      <c r="A66" s="9">
        <v>3</v>
      </c>
      <c r="B66" s="22">
        <v>59</v>
      </c>
      <c r="C66" s="12" t="s">
        <v>282</v>
      </c>
      <c r="D66" s="73" t="s">
        <v>350</v>
      </c>
      <c r="E66" s="72" t="s">
        <v>35</v>
      </c>
      <c r="F66" s="17"/>
      <c r="G66" s="74">
        <v>10</v>
      </c>
      <c r="H66" s="74">
        <v>0</v>
      </c>
      <c r="I66" s="26">
        <v>0</v>
      </c>
      <c r="J66" s="42" t="str">
        <f t="shared" si="0"/>
        <v>Không đủ ĐKDT</v>
      </c>
      <c r="K66" s="43"/>
      <c r="L66" s="43"/>
    </row>
    <row r="67" spans="1:12" ht="18" customHeight="1" x14ac:dyDescent="0.25">
      <c r="A67" s="9">
        <v>3</v>
      </c>
      <c r="B67" s="22">
        <v>60</v>
      </c>
      <c r="C67" s="12" t="s">
        <v>283</v>
      </c>
      <c r="D67" s="73" t="s">
        <v>351</v>
      </c>
      <c r="E67" s="72" t="s">
        <v>36</v>
      </c>
      <c r="F67" s="17"/>
      <c r="G67" s="74">
        <v>10</v>
      </c>
      <c r="H67" s="74">
        <v>8.5</v>
      </c>
      <c r="I67" s="26">
        <v>4</v>
      </c>
      <c r="J67" s="42" t="str">
        <f t="shared" si="0"/>
        <v/>
      </c>
      <c r="K67" s="43"/>
      <c r="L67" s="43"/>
    </row>
    <row r="68" spans="1:12" ht="18" customHeight="1" x14ac:dyDescent="0.25">
      <c r="A68" s="9">
        <v>3</v>
      </c>
      <c r="B68" s="22">
        <v>61</v>
      </c>
      <c r="C68" s="12" t="s">
        <v>284</v>
      </c>
      <c r="D68" s="73" t="s">
        <v>42</v>
      </c>
      <c r="E68" s="72" t="s">
        <v>36</v>
      </c>
      <c r="F68" s="17"/>
      <c r="G68" s="74">
        <v>10</v>
      </c>
      <c r="H68" s="74">
        <v>8.5</v>
      </c>
      <c r="I68" s="26">
        <v>3.5</v>
      </c>
      <c r="J68" s="42" t="str">
        <f t="shared" si="0"/>
        <v/>
      </c>
      <c r="K68" s="43"/>
      <c r="L68" s="43"/>
    </row>
    <row r="69" spans="1:12" ht="18" customHeight="1" x14ac:dyDescent="0.25">
      <c r="A69" s="9">
        <v>3</v>
      </c>
      <c r="B69" s="22">
        <v>62</v>
      </c>
      <c r="C69" s="12" t="s">
        <v>285</v>
      </c>
      <c r="D69" s="73" t="s">
        <v>39</v>
      </c>
      <c r="E69" s="72" t="s">
        <v>385</v>
      </c>
      <c r="F69" s="17"/>
      <c r="G69" s="74">
        <v>9</v>
      </c>
      <c r="H69" s="74">
        <v>8</v>
      </c>
      <c r="I69" s="26">
        <v>4</v>
      </c>
      <c r="J69" s="42" t="str">
        <f t="shared" si="0"/>
        <v/>
      </c>
      <c r="K69" s="43"/>
      <c r="L69" s="43"/>
    </row>
    <row r="70" spans="1:12" ht="18" customHeight="1" x14ac:dyDescent="0.25">
      <c r="A70" s="10">
        <v>3</v>
      </c>
      <c r="B70" s="23">
        <v>63</v>
      </c>
      <c r="C70" s="12" t="s">
        <v>286</v>
      </c>
      <c r="D70" s="73" t="s">
        <v>352</v>
      </c>
      <c r="E70" s="72" t="s">
        <v>386</v>
      </c>
      <c r="F70" s="17"/>
      <c r="G70" s="74">
        <v>10</v>
      </c>
      <c r="H70" s="74">
        <v>8.5</v>
      </c>
      <c r="I70" s="26">
        <v>6</v>
      </c>
      <c r="J70" s="42" t="str">
        <f t="shared" si="0"/>
        <v/>
      </c>
      <c r="K70" s="43"/>
      <c r="L70" s="43"/>
    </row>
    <row r="71" spans="1:12" ht="18" customHeight="1" x14ac:dyDescent="0.25">
      <c r="A71" s="9">
        <v>3</v>
      </c>
      <c r="B71" s="22">
        <v>64</v>
      </c>
      <c r="C71" s="12" t="s">
        <v>287</v>
      </c>
      <c r="D71" s="73" t="s">
        <v>353</v>
      </c>
      <c r="E71" s="72" t="s">
        <v>386</v>
      </c>
      <c r="F71" s="17"/>
      <c r="G71" s="74">
        <v>7</v>
      </c>
      <c r="H71" s="74">
        <v>8.5</v>
      </c>
      <c r="I71" s="26">
        <v>10</v>
      </c>
      <c r="J71" s="42" t="str">
        <f t="shared" si="0"/>
        <v/>
      </c>
      <c r="K71" s="43"/>
      <c r="L71" s="43"/>
    </row>
    <row r="72" spans="1:12" ht="18" customHeight="1" x14ac:dyDescent="0.25">
      <c r="A72" s="9">
        <v>3</v>
      </c>
      <c r="B72" s="22">
        <v>65</v>
      </c>
      <c r="C72" s="12" t="s">
        <v>288</v>
      </c>
      <c r="D72" s="73" t="s">
        <v>25</v>
      </c>
      <c r="E72" s="72" t="s">
        <v>387</v>
      </c>
      <c r="F72" s="17"/>
      <c r="G72" s="74">
        <v>8</v>
      </c>
      <c r="H72" s="74">
        <v>8.5</v>
      </c>
      <c r="I72" s="26">
        <v>9</v>
      </c>
      <c r="J72" s="42" t="str">
        <f t="shared" si="0"/>
        <v/>
      </c>
      <c r="K72" s="43"/>
      <c r="L72" s="43"/>
    </row>
    <row r="73" spans="1:12" ht="18" customHeight="1" x14ac:dyDescent="0.25">
      <c r="A73" s="9">
        <v>3</v>
      </c>
      <c r="B73" s="22">
        <v>66</v>
      </c>
      <c r="C73" s="12" t="s">
        <v>289</v>
      </c>
      <c r="D73" s="73" t="s">
        <v>354</v>
      </c>
      <c r="E73" s="72" t="s">
        <v>218</v>
      </c>
      <c r="F73" s="17"/>
      <c r="G73" s="74">
        <v>10</v>
      </c>
      <c r="H73" s="74">
        <v>9.5</v>
      </c>
      <c r="I73" s="26">
        <v>6</v>
      </c>
      <c r="J73" s="42" t="str">
        <f t="shared" ref="J73:J80" si="1">+IF(OR($G73=0,$H73=0,$I73=0),"Không đủ ĐKDT","")</f>
        <v/>
      </c>
      <c r="K73" s="43"/>
      <c r="L73" s="43"/>
    </row>
    <row r="74" spans="1:12" ht="18" customHeight="1" x14ac:dyDescent="0.25">
      <c r="A74" s="9">
        <v>3</v>
      </c>
      <c r="B74" s="22">
        <v>67</v>
      </c>
      <c r="C74" s="12" t="s">
        <v>290</v>
      </c>
      <c r="D74" s="73" t="s">
        <v>355</v>
      </c>
      <c r="E74" s="72" t="s">
        <v>41</v>
      </c>
      <c r="F74" s="17"/>
      <c r="G74" s="74">
        <v>10</v>
      </c>
      <c r="H74" s="74">
        <v>8.5</v>
      </c>
      <c r="I74" s="26">
        <v>3.5</v>
      </c>
      <c r="J74" s="42" t="str">
        <f t="shared" si="1"/>
        <v/>
      </c>
      <c r="K74" s="43"/>
      <c r="L74" s="43"/>
    </row>
    <row r="75" spans="1:12" ht="18" customHeight="1" x14ac:dyDescent="0.25">
      <c r="A75" s="9">
        <v>3</v>
      </c>
      <c r="B75" s="22">
        <v>68</v>
      </c>
      <c r="C75" s="12" t="s">
        <v>291</v>
      </c>
      <c r="D75" s="73" t="s">
        <v>25</v>
      </c>
      <c r="E75" s="72" t="s">
        <v>41</v>
      </c>
      <c r="F75" s="17"/>
      <c r="G75" s="74">
        <v>10</v>
      </c>
      <c r="H75" s="74">
        <v>8.5</v>
      </c>
      <c r="I75" s="26">
        <v>6</v>
      </c>
      <c r="J75" s="42" t="str">
        <f t="shared" si="1"/>
        <v/>
      </c>
      <c r="K75" s="43"/>
      <c r="L75" s="43"/>
    </row>
    <row r="76" spans="1:12" ht="18" customHeight="1" x14ac:dyDescent="0.25">
      <c r="A76" s="9">
        <v>3</v>
      </c>
      <c r="B76" s="22">
        <v>69</v>
      </c>
      <c r="C76" s="12" t="s">
        <v>292</v>
      </c>
      <c r="D76" s="73" t="s">
        <v>356</v>
      </c>
      <c r="E76" s="72" t="s">
        <v>56</v>
      </c>
      <c r="F76" s="17"/>
      <c r="G76" s="74">
        <v>8</v>
      </c>
      <c r="H76" s="74">
        <v>8.5</v>
      </c>
      <c r="I76" s="26">
        <v>3</v>
      </c>
      <c r="J76" s="42" t="str">
        <f t="shared" si="1"/>
        <v/>
      </c>
      <c r="K76" s="43"/>
      <c r="L76" s="43"/>
    </row>
    <row r="77" spans="1:12" ht="18" customHeight="1" x14ac:dyDescent="0.25">
      <c r="A77" s="9">
        <v>3</v>
      </c>
      <c r="B77" s="22">
        <v>70</v>
      </c>
      <c r="C77" s="12" t="s">
        <v>293</v>
      </c>
      <c r="D77" s="73" t="s">
        <v>357</v>
      </c>
      <c r="E77" s="72" t="s">
        <v>388</v>
      </c>
      <c r="F77" s="17"/>
      <c r="G77" s="74">
        <v>8</v>
      </c>
      <c r="H77" s="74">
        <v>8</v>
      </c>
      <c r="I77" s="26">
        <v>4</v>
      </c>
      <c r="J77" s="42" t="str">
        <f t="shared" si="1"/>
        <v/>
      </c>
      <c r="K77" s="43"/>
      <c r="L77" s="43"/>
    </row>
    <row r="78" spans="1:12" ht="18" customHeight="1" x14ac:dyDescent="0.25">
      <c r="A78" s="9">
        <v>3</v>
      </c>
      <c r="B78" s="22">
        <v>71</v>
      </c>
      <c r="C78" s="12" t="s">
        <v>294</v>
      </c>
      <c r="D78" s="73" t="s">
        <v>358</v>
      </c>
      <c r="E78" s="72" t="s">
        <v>389</v>
      </c>
      <c r="F78" s="17"/>
      <c r="G78" s="74">
        <v>10</v>
      </c>
      <c r="H78" s="74">
        <v>8.5</v>
      </c>
      <c r="I78" s="26">
        <v>3.5</v>
      </c>
      <c r="J78" s="42" t="str">
        <f t="shared" si="1"/>
        <v/>
      </c>
      <c r="K78" s="43"/>
      <c r="L78" s="43"/>
    </row>
    <row r="79" spans="1:12" ht="18" customHeight="1" x14ac:dyDescent="0.25">
      <c r="A79" s="10">
        <v>3</v>
      </c>
      <c r="B79" s="24">
        <v>72</v>
      </c>
      <c r="C79" s="12" t="s">
        <v>295</v>
      </c>
      <c r="D79" s="73" t="s">
        <v>359</v>
      </c>
      <c r="E79" s="72" t="s">
        <v>390</v>
      </c>
      <c r="F79" s="17"/>
      <c r="G79" s="74">
        <v>8</v>
      </c>
      <c r="H79" s="74">
        <v>8</v>
      </c>
      <c r="I79" s="26">
        <v>3</v>
      </c>
      <c r="J79" s="44" t="str">
        <f t="shared" si="1"/>
        <v/>
      </c>
      <c r="K79" s="45"/>
      <c r="L79" s="45"/>
    </row>
    <row r="80" spans="1:12" ht="18" customHeight="1" x14ac:dyDescent="0.25">
      <c r="A80" s="9">
        <v>3</v>
      </c>
      <c r="B80" s="22">
        <v>73</v>
      </c>
      <c r="C80" s="12" t="s">
        <v>296</v>
      </c>
      <c r="D80" s="73" t="s">
        <v>360</v>
      </c>
      <c r="E80" s="72" t="s">
        <v>390</v>
      </c>
      <c r="F80" s="17"/>
      <c r="G80" s="74">
        <v>10</v>
      </c>
      <c r="H80" s="74">
        <v>7</v>
      </c>
      <c r="I80" s="26">
        <v>3.5</v>
      </c>
      <c r="J80" s="46" t="str">
        <f t="shared" si="1"/>
        <v/>
      </c>
      <c r="K80" s="47"/>
      <c r="L80" s="48"/>
    </row>
    <row r="81" spans="1:12" ht="18" customHeight="1" x14ac:dyDescent="0.25">
      <c r="A81" s="9"/>
      <c r="B81" s="25">
        <v>74</v>
      </c>
      <c r="C81" s="12" t="s">
        <v>297</v>
      </c>
      <c r="D81" s="73" t="s">
        <v>361</v>
      </c>
      <c r="E81" s="72" t="s">
        <v>391</v>
      </c>
      <c r="F81" s="17"/>
      <c r="G81" s="74">
        <v>10</v>
      </c>
      <c r="H81" s="74">
        <v>7</v>
      </c>
      <c r="I81" s="26">
        <v>3.5</v>
      </c>
      <c r="J81" s="50"/>
      <c r="K81" s="50"/>
      <c r="L81" s="42"/>
    </row>
    <row r="82" spans="1:12" ht="18" customHeight="1" x14ac:dyDescent="0.25">
      <c r="A82" s="9"/>
      <c r="B82" s="25">
        <v>75</v>
      </c>
      <c r="C82" s="12" t="s">
        <v>298</v>
      </c>
      <c r="D82" s="73" t="s">
        <v>54</v>
      </c>
      <c r="E82" s="72" t="s">
        <v>97</v>
      </c>
      <c r="F82" s="17"/>
      <c r="G82" s="74">
        <v>10</v>
      </c>
      <c r="H82" s="74">
        <v>9.5</v>
      </c>
      <c r="I82" s="26">
        <v>9</v>
      </c>
      <c r="J82" s="50"/>
      <c r="K82" s="50"/>
      <c r="L82" s="42"/>
    </row>
    <row r="83" spans="1:12" ht="18" customHeight="1" x14ac:dyDescent="0.3">
      <c r="A83" s="9">
        <v>4</v>
      </c>
      <c r="B83" s="41" t="s">
        <v>80</v>
      </c>
      <c r="C83" s="41"/>
      <c r="D83" s="41"/>
      <c r="E83" s="41"/>
      <c r="F83" s="14"/>
      <c r="G83" s="9"/>
      <c r="H83" s="9"/>
      <c r="I83" s="9"/>
      <c r="J83" s="35"/>
      <c r="K83" s="35"/>
      <c r="L83" s="35"/>
    </row>
    <row r="84" spans="1:12" ht="18" customHeight="1" x14ac:dyDescent="0.3">
      <c r="A84" s="9">
        <v>4</v>
      </c>
      <c r="B84" s="38" t="s">
        <v>83</v>
      </c>
      <c r="C84" s="38"/>
      <c r="D84" s="38"/>
      <c r="E84" s="38"/>
      <c r="F84" s="14"/>
      <c r="G84" s="9"/>
      <c r="H84" s="9"/>
      <c r="I84" s="9"/>
      <c r="J84" s="35"/>
      <c r="K84" s="35"/>
      <c r="L84" s="35"/>
    </row>
    <row r="85" spans="1:12" ht="18" customHeight="1" x14ac:dyDescent="0.3">
      <c r="A85" s="9">
        <v>4</v>
      </c>
      <c r="B85" s="38" t="s">
        <v>81</v>
      </c>
      <c r="C85" s="38"/>
      <c r="D85" s="38"/>
      <c r="E85" s="38"/>
      <c r="F85" s="14"/>
      <c r="G85" s="9"/>
      <c r="H85" s="9"/>
      <c r="I85" s="9"/>
      <c r="J85" s="35"/>
      <c r="K85" s="35"/>
      <c r="L85" s="35"/>
    </row>
    <row r="86" spans="1:12" ht="18" customHeight="1" x14ac:dyDescent="0.3">
      <c r="A86" s="9">
        <v>4</v>
      </c>
      <c r="B86" s="38" t="s">
        <v>82</v>
      </c>
      <c r="C86" s="38"/>
      <c r="D86" s="38"/>
      <c r="E86" s="38"/>
      <c r="F86" s="14"/>
      <c r="G86" s="9"/>
      <c r="H86" s="9"/>
      <c r="I86" s="9"/>
      <c r="J86" s="35"/>
      <c r="K86" s="35"/>
      <c r="L86" s="35"/>
    </row>
    <row r="87" spans="1:12" ht="18" customHeight="1" x14ac:dyDescent="0.3">
      <c r="A87" s="10">
        <v>4</v>
      </c>
      <c r="B87" s="10"/>
      <c r="C87" s="15"/>
      <c r="D87" s="16"/>
      <c r="E87" s="16"/>
      <c r="F87" s="14"/>
      <c r="G87" s="39" t="s">
        <v>220</v>
      </c>
      <c r="H87" s="39"/>
      <c r="I87" s="39"/>
      <c r="J87" s="39"/>
      <c r="K87" s="39"/>
      <c r="L87" s="39"/>
    </row>
    <row r="88" spans="1:12" ht="37.200000000000003" customHeight="1" x14ac:dyDescent="0.25">
      <c r="A88" s="10">
        <v>4</v>
      </c>
      <c r="B88" s="40" t="s">
        <v>222</v>
      </c>
      <c r="C88" s="40"/>
      <c r="D88" s="40"/>
      <c r="E88" s="40"/>
      <c r="F88" s="14"/>
      <c r="G88" s="40" t="s">
        <v>84</v>
      </c>
      <c r="H88" s="40"/>
      <c r="I88" s="40"/>
      <c r="J88" s="40"/>
      <c r="K88" s="40"/>
      <c r="L88" s="40"/>
    </row>
    <row r="89" spans="1:12" ht="18" customHeight="1" x14ac:dyDescent="0.25">
      <c r="A89" s="9">
        <v>4</v>
      </c>
      <c r="B89" s="9"/>
      <c r="C89" s="13"/>
      <c r="D89" s="14"/>
      <c r="E89" s="14"/>
      <c r="F89" s="14"/>
      <c r="G89" s="9"/>
      <c r="H89" s="9"/>
      <c r="I89" s="9"/>
      <c r="J89" s="35"/>
      <c r="K89" s="35"/>
      <c r="L89" s="35"/>
    </row>
    <row r="90" spans="1:12" ht="18" customHeight="1" x14ac:dyDescent="0.25">
      <c r="A90" s="9">
        <v>4</v>
      </c>
      <c r="B90" s="9"/>
      <c r="C90" s="13"/>
      <c r="D90" s="14"/>
      <c r="E90" s="14"/>
      <c r="F90" s="14"/>
      <c r="G90" s="9"/>
      <c r="H90" s="9"/>
      <c r="I90" s="9"/>
      <c r="J90" s="35"/>
      <c r="K90" s="35"/>
      <c r="L90" s="35"/>
    </row>
    <row r="91" spans="1:12" ht="18" customHeight="1" x14ac:dyDescent="0.25">
      <c r="A91" s="9">
        <v>4</v>
      </c>
      <c r="B91" s="9"/>
      <c r="C91" s="13"/>
      <c r="D91" s="14"/>
      <c r="E91" s="14"/>
      <c r="F91" s="14"/>
      <c r="G91" s="9"/>
      <c r="H91" s="9"/>
      <c r="I91" s="9"/>
      <c r="J91" s="35"/>
      <c r="K91" s="35"/>
      <c r="L91" s="35"/>
    </row>
    <row r="92" spans="1:12" ht="18" customHeight="1" x14ac:dyDescent="0.25">
      <c r="A92" s="9">
        <v>4</v>
      </c>
      <c r="B92" s="9"/>
      <c r="C92" s="13"/>
      <c r="D92" s="14"/>
      <c r="E92" s="14"/>
      <c r="F92" s="14"/>
      <c r="G92" s="9"/>
      <c r="H92" s="9"/>
      <c r="I92" s="9"/>
      <c r="J92" s="35"/>
      <c r="K92" s="35"/>
      <c r="L92" s="35"/>
    </row>
    <row r="93" spans="1:12" ht="18" customHeight="1" x14ac:dyDescent="0.25">
      <c r="A93" s="9">
        <v>4</v>
      </c>
      <c r="B93" s="36" t="s">
        <v>85</v>
      </c>
      <c r="C93" s="36"/>
      <c r="D93" s="36"/>
      <c r="E93" s="36"/>
      <c r="F93" s="14"/>
      <c r="G93" s="37" t="s">
        <v>221</v>
      </c>
      <c r="H93" s="37"/>
      <c r="I93" s="37"/>
      <c r="J93" s="37"/>
      <c r="K93" s="37"/>
      <c r="L93" s="37"/>
    </row>
    <row r="94" spans="1:12" ht="18" customHeight="1" x14ac:dyDescent="0.25">
      <c r="A94" s="9">
        <v>4</v>
      </c>
      <c r="B94" s="9"/>
      <c r="C94" s="13"/>
      <c r="D94" s="14"/>
      <c r="E94" s="14"/>
      <c r="F94" s="14"/>
      <c r="G94" s="9"/>
      <c r="H94" s="9"/>
      <c r="I94" s="9"/>
      <c r="J94" s="35"/>
      <c r="K94" s="35"/>
      <c r="L94" s="35"/>
    </row>
  </sheetData>
  <mergeCells count="106">
    <mergeCell ref="J94:L94"/>
    <mergeCell ref="J89:L89"/>
    <mergeCell ref="J90:L90"/>
    <mergeCell ref="J91:L91"/>
    <mergeCell ref="J92:L92"/>
    <mergeCell ref="B93:E93"/>
    <mergeCell ref="G93:L93"/>
    <mergeCell ref="B85:E85"/>
    <mergeCell ref="J85:L85"/>
    <mergeCell ref="B86:E86"/>
    <mergeCell ref="J86:L86"/>
    <mergeCell ref="G87:L87"/>
    <mergeCell ref="B88:E88"/>
    <mergeCell ref="G88:L88"/>
    <mergeCell ref="J80:L80"/>
    <mergeCell ref="J81:L81"/>
    <mergeCell ref="J82:L82"/>
    <mergeCell ref="B83:E83"/>
    <mergeCell ref="J83:L83"/>
    <mergeCell ref="B84:E84"/>
    <mergeCell ref="J84:L84"/>
    <mergeCell ref="J74:L74"/>
    <mergeCell ref="J75:L75"/>
    <mergeCell ref="J76:L76"/>
    <mergeCell ref="J77:L77"/>
    <mergeCell ref="J78:L78"/>
    <mergeCell ref="J79:L79"/>
    <mergeCell ref="J68:L68"/>
    <mergeCell ref="J69:L69"/>
    <mergeCell ref="J70:L70"/>
    <mergeCell ref="J71:L71"/>
    <mergeCell ref="J72:L72"/>
    <mergeCell ref="J73:L73"/>
    <mergeCell ref="J62:L62"/>
    <mergeCell ref="J63:L63"/>
    <mergeCell ref="J64:L64"/>
    <mergeCell ref="J65:L65"/>
    <mergeCell ref="J66:L66"/>
    <mergeCell ref="J67:L67"/>
    <mergeCell ref="J56:L56"/>
    <mergeCell ref="J57:L57"/>
    <mergeCell ref="J58:L58"/>
    <mergeCell ref="J59:L59"/>
    <mergeCell ref="J60:L60"/>
    <mergeCell ref="J61:L61"/>
    <mergeCell ref="J50:L50"/>
    <mergeCell ref="J51:L51"/>
    <mergeCell ref="J52:L52"/>
    <mergeCell ref="J53:L53"/>
    <mergeCell ref="J54:L54"/>
    <mergeCell ref="J55:L55"/>
    <mergeCell ref="J44:L44"/>
    <mergeCell ref="J45:L45"/>
    <mergeCell ref="J46:L46"/>
    <mergeCell ref="J47:L47"/>
    <mergeCell ref="J48:L48"/>
    <mergeCell ref="J49:L49"/>
    <mergeCell ref="J38:L38"/>
    <mergeCell ref="J39:L39"/>
    <mergeCell ref="J40:L40"/>
    <mergeCell ref="J41:L41"/>
    <mergeCell ref="J42:L42"/>
    <mergeCell ref="J43:L43"/>
    <mergeCell ref="J32:L32"/>
    <mergeCell ref="J33:L33"/>
    <mergeCell ref="J34:L34"/>
    <mergeCell ref="J35:L35"/>
    <mergeCell ref="J36:L36"/>
    <mergeCell ref="J37:L37"/>
    <mergeCell ref="J26:L26"/>
    <mergeCell ref="J27:L27"/>
    <mergeCell ref="J28:L28"/>
    <mergeCell ref="J29:L29"/>
    <mergeCell ref="J30:L30"/>
    <mergeCell ref="J31:L31"/>
    <mergeCell ref="J20:L20"/>
    <mergeCell ref="J21:L21"/>
    <mergeCell ref="J22:L22"/>
    <mergeCell ref="J23:L23"/>
    <mergeCell ref="J24:L24"/>
    <mergeCell ref="J25:L25"/>
    <mergeCell ref="J14:L14"/>
    <mergeCell ref="J15:L15"/>
    <mergeCell ref="J16:L16"/>
    <mergeCell ref="J17:L17"/>
    <mergeCell ref="J18:L18"/>
    <mergeCell ref="J19:L19"/>
    <mergeCell ref="J8:L8"/>
    <mergeCell ref="J9:L9"/>
    <mergeCell ref="J10:L10"/>
    <mergeCell ref="J11:L11"/>
    <mergeCell ref="J12:L12"/>
    <mergeCell ref="J13:L13"/>
    <mergeCell ref="B4:C4"/>
    <mergeCell ref="D4:I4"/>
    <mergeCell ref="B5:C5"/>
    <mergeCell ref="D6:E6"/>
    <mergeCell ref="J6:L7"/>
    <mergeCell ref="B7:F7"/>
    <mergeCell ref="B1:F1"/>
    <mergeCell ref="G1:L2"/>
    <mergeCell ref="B2:C2"/>
    <mergeCell ref="D2:F2"/>
    <mergeCell ref="B3:C3"/>
    <mergeCell ref="D3:F3"/>
    <mergeCell ref="G3:L3"/>
  </mergeCells>
  <pageMargins left="0.19685039370078741" right="0.19685039370078741" top="0.39370078740157483" bottom="0.39370078740157483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D0655-7B74-4205-A9B6-C3E7CFE6CA44}">
  <dimension ref="A2:I151"/>
  <sheetViews>
    <sheetView workbookViewId="0">
      <selection activeCell="E14" sqref="E14"/>
    </sheetView>
  </sheetViews>
  <sheetFormatPr defaultRowHeight="13.2" x14ac:dyDescent="0.25"/>
  <cols>
    <col min="5" max="5" width="8.6640625" customWidth="1"/>
    <col min="6" max="6" width="10.77734375" customWidth="1"/>
  </cols>
  <sheetData>
    <row r="2" spans="1:9" ht="15.6" x14ac:dyDescent="0.25">
      <c r="A2" s="26">
        <v>3</v>
      </c>
      <c r="C2" s="75" t="s">
        <v>394</v>
      </c>
      <c r="D2" s="75" t="s">
        <v>395</v>
      </c>
      <c r="E2" s="75" t="s">
        <v>396</v>
      </c>
      <c r="F2" s="75" t="s">
        <v>398</v>
      </c>
      <c r="H2" s="1"/>
      <c r="I2" s="1"/>
    </row>
    <row r="3" spans="1:9" ht="15.6" x14ac:dyDescent="0.25">
      <c r="A3" s="26">
        <v>2.5</v>
      </c>
      <c r="C3" s="76">
        <v>2.5</v>
      </c>
      <c r="D3" s="75">
        <f>COUNTIF($A$2:$A$151,C3)</f>
        <v>5</v>
      </c>
      <c r="E3" s="77">
        <f>D3/147</f>
        <v>3.4013605442176874E-2</v>
      </c>
      <c r="F3" s="75">
        <v>0</v>
      </c>
      <c r="H3" s="1"/>
    </row>
    <row r="4" spans="1:9" ht="15.6" x14ac:dyDescent="0.25">
      <c r="A4" s="26">
        <v>3.5</v>
      </c>
      <c r="C4" s="76">
        <v>3</v>
      </c>
      <c r="D4" s="75">
        <f t="shared" ref="D4:D10" si="0">COUNTIF($A$2:$A$151,C4)</f>
        <v>20</v>
      </c>
      <c r="E4" s="77">
        <f t="shared" ref="E4:E11" si="1">D4/147</f>
        <v>0.1360544217687075</v>
      </c>
      <c r="F4" s="75">
        <v>0</v>
      </c>
    </row>
    <row r="5" spans="1:9" ht="15.6" x14ac:dyDescent="0.25">
      <c r="A5" s="26">
        <v>4</v>
      </c>
      <c r="C5" s="76">
        <v>3.5</v>
      </c>
      <c r="D5" s="75">
        <f t="shared" si="0"/>
        <v>41</v>
      </c>
      <c r="E5" s="77">
        <f t="shared" si="1"/>
        <v>0.27891156462585032</v>
      </c>
      <c r="F5" s="75">
        <v>0</v>
      </c>
    </row>
    <row r="6" spans="1:9" ht="15.6" x14ac:dyDescent="0.25">
      <c r="A6" s="26">
        <v>2.5</v>
      </c>
      <c r="C6" s="76">
        <v>4</v>
      </c>
      <c r="D6" s="75">
        <f t="shared" si="0"/>
        <v>30</v>
      </c>
      <c r="E6" s="77">
        <f t="shared" si="1"/>
        <v>0.20408163265306123</v>
      </c>
      <c r="F6" s="75">
        <v>1</v>
      </c>
    </row>
    <row r="7" spans="1:9" ht="15.6" x14ac:dyDescent="0.25">
      <c r="A7" s="26">
        <v>6</v>
      </c>
      <c r="C7" s="76">
        <v>6</v>
      </c>
      <c r="D7" s="75">
        <f t="shared" si="0"/>
        <v>25</v>
      </c>
      <c r="E7" s="77">
        <f t="shared" si="1"/>
        <v>0.17006802721088435</v>
      </c>
      <c r="F7" s="75">
        <v>2</v>
      </c>
    </row>
    <row r="8" spans="1:9" ht="15.6" x14ac:dyDescent="0.25">
      <c r="A8" s="26">
        <v>6</v>
      </c>
      <c r="C8" s="76">
        <v>8</v>
      </c>
      <c r="D8" s="75">
        <f t="shared" si="0"/>
        <v>13</v>
      </c>
      <c r="E8" s="77">
        <f t="shared" si="1"/>
        <v>8.8435374149659865E-2</v>
      </c>
      <c r="F8" s="75">
        <v>3</v>
      </c>
    </row>
    <row r="9" spans="1:9" ht="15.6" x14ac:dyDescent="0.25">
      <c r="A9" s="26">
        <v>3</v>
      </c>
      <c r="C9" s="76">
        <v>9</v>
      </c>
      <c r="D9" s="75">
        <f t="shared" si="0"/>
        <v>12</v>
      </c>
      <c r="E9" s="77">
        <f t="shared" si="1"/>
        <v>8.1632653061224483E-2</v>
      </c>
      <c r="F9" s="75">
        <v>4</v>
      </c>
    </row>
    <row r="10" spans="1:9" ht="15.6" x14ac:dyDescent="0.25">
      <c r="A10" s="26">
        <v>4</v>
      </c>
      <c r="C10" s="75">
        <v>10</v>
      </c>
      <c r="D10" s="75">
        <f t="shared" si="0"/>
        <v>1</v>
      </c>
      <c r="E10" s="77">
        <f t="shared" si="1"/>
        <v>6.8027210884353739E-3</v>
      </c>
      <c r="F10" s="75">
        <v>4</v>
      </c>
    </row>
    <row r="11" spans="1:9" ht="15.6" x14ac:dyDescent="0.25">
      <c r="A11" s="26">
        <v>6</v>
      </c>
      <c r="C11" s="75" t="s">
        <v>397</v>
      </c>
      <c r="D11" s="75">
        <f>SUM(D3:D10)</f>
        <v>147</v>
      </c>
      <c r="E11" s="77">
        <f t="shared" si="1"/>
        <v>1</v>
      </c>
      <c r="F11" s="75"/>
    </row>
    <row r="12" spans="1:9" ht="15.6" x14ac:dyDescent="0.25">
      <c r="A12" s="26">
        <v>4</v>
      </c>
    </row>
    <row r="13" spans="1:9" ht="15.6" x14ac:dyDescent="0.25">
      <c r="A13" s="26">
        <v>3.5</v>
      </c>
    </row>
    <row r="14" spans="1:9" ht="15.6" x14ac:dyDescent="0.25">
      <c r="A14" s="26">
        <v>9</v>
      </c>
    </row>
    <row r="15" spans="1:9" ht="15.6" x14ac:dyDescent="0.25">
      <c r="A15" s="26">
        <v>0</v>
      </c>
    </row>
    <row r="16" spans="1:9" ht="15.6" x14ac:dyDescent="0.25">
      <c r="A16" s="26">
        <v>4</v>
      </c>
    </row>
    <row r="17" spans="1:1" ht="15.6" x14ac:dyDescent="0.25">
      <c r="A17" s="26">
        <v>4</v>
      </c>
    </row>
    <row r="18" spans="1:1" ht="15.6" x14ac:dyDescent="0.25">
      <c r="A18" s="26">
        <v>8</v>
      </c>
    </row>
    <row r="19" spans="1:1" ht="15.6" x14ac:dyDescent="0.25">
      <c r="A19" s="26">
        <v>3.5</v>
      </c>
    </row>
    <row r="20" spans="1:1" ht="15.6" x14ac:dyDescent="0.25">
      <c r="A20" s="26">
        <v>2.5</v>
      </c>
    </row>
    <row r="21" spans="1:1" ht="15.6" x14ac:dyDescent="0.25">
      <c r="A21" s="26">
        <v>6</v>
      </c>
    </row>
    <row r="22" spans="1:1" ht="15.6" x14ac:dyDescent="0.25">
      <c r="A22" s="26">
        <v>3.5</v>
      </c>
    </row>
    <row r="23" spans="1:1" ht="15.6" x14ac:dyDescent="0.25">
      <c r="A23" s="26">
        <v>9</v>
      </c>
    </row>
    <row r="24" spans="1:1" ht="15.6" x14ac:dyDescent="0.25">
      <c r="A24" s="26">
        <v>4</v>
      </c>
    </row>
    <row r="25" spans="1:1" ht="15.6" x14ac:dyDescent="0.25">
      <c r="A25" s="26">
        <v>4</v>
      </c>
    </row>
    <row r="26" spans="1:1" ht="15.6" x14ac:dyDescent="0.25">
      <c r="A26" s="26">
        <v>4</v>
      </c>
    </row>
    <row r="27" spans="1:1" ht="15.6" x14ac:dyDescent="0.25">
      <c r="A27" s="26">
        <v>0</v>
      </c>
    </row>
    <row r="28" spans="1:1" ht="15.6" x14ac:dyDescent="0.25">
      <c r="A28" s="26">
        <v>3.5</v>
      </c>
    </row>
    <row r="29" spans="1:1" ht="15.6" x14ac:dyDescent="0.25">
      <c r="A29" s="26">
        <v>4</v>
      </c>
    </row>
    <row r="30" spans="1:1" ht="15.6" x14ac:dyDescent="0.25">
      <c r="A30" s="26">
        <v>8</v>
      </c>
    </row>
    <row r="31" spans="1:1" ht="15.6" x14ac:dyDescent="0.25">
      <c r="A31" s="26">
        <v>3</v>
      </c>
    </row>
    <row r="32" spans="1:1" ht="15.6" x14ac:dyDescent="0.25">
      <c r="A32" s="26">
        <v>9</v>
      </c>
    </row>
    <row r="33" spans="1:1" ht="15.6" x14ac:dyDescent="0.25">
      <c r="A33" s="26">
        <v>8</v>
      </c>
    </row>
    <row r="34" spans="1:1" ht="15.6" x14ac:dyDescent="0.25">
      <c r="A34" s="26">
        <v>4</v>
      </c>
    </row>
    <row r="35" spans="1:1" ht="15.6" x14ac:dyDescent="0.25">
      <c r="A35" s="34">
        <v>6</v>
      </c>
    </row>
    <row r="36" spans="1:1" ht="15.6" x14ac:dyDescent="0.25">
      <c r="A36" s="26">
        <v>6</v>
      </c>
    </row>
    <row r="37" spans="1:1" ht="15.6" x14ac:dyDescent="0.25">
      <c r="A37" s="26">
        <v>9</v>
      </c>
    </row>
    <row r="38" spans="1:1" ht="15.6" x14ac:dyDescent="0.25">
      <c r="A38" s="26">
        <v>3.5</v>
      </c>
    </row>
    <row r="39" spans="1:1" ht="15.6" x14ac:dyDescent="0.25">
      <c r="A39" s="26">
        <v>9</v>
      </c>
    </row>
    <row r="40" spans="1:1" ht="15.6" x14ac:dyDescent="0.25">
      <c r="A40" s="26">
        <v>9</v>
      </c>
    </row>
    <row r="41" spans="1:1" ht="15.6" x14ac:dyDescent="0.25">
      <c r="A41" s="26">
        <v>3.5</v>
      </c>
    </row>
    <row r="42" spans="1:1" ht="15.6" x14ac:dyDescent="0.25">
      <c r="A42" s="26">
        <v>6</v>
      </c>
    </row>
    <row r="43" spans="1:1" ht="15.6" x14ac:dyDescent="0.25">
      <c r="A43" s="26">
        <v>6</v>
      </c>
    </row>
    <row r="44" spans="1:1" ht="15.6" x14ac:dyDescent="0.25">
      <c r="A44" s="26">
        <v>3.5</v>
      </c>
    </row>
    <row r="45" spans="1:1" ht="15.6" x14ac:dyDescent="0.25">
      <c r="A45" s="26">
        <v>6</v>
      </c>
    </row>
    <row r="46" spans="1:1" ht="15.6" x14ac:dyDescent="0.25">
      <c r="A46" s="26">
        <v>6</v>
      </c>
    </row>
    <row r="47" spans="1:1" ht="15.6" x14ac:dyDescent="0.25">
      <c r="A47" s="26">
        <v>4</v>
      </c>
    </row>
    <row r="48" spans="1:1" ht="15.6" x14ac:dyDescent="0.25">
      <c r="A48" s="26">
        <v>3.5</v>
      </c>
    </row>
    <row r="49" spans="1:1" ht="15.6" x14ac:dyDescent="0.25">
      <c r="A49" s="26">
        <v>4</v>
      </c>
    </row>
    <row r="50" spans="1:1" ht="15.6" x14ac:dyDescent="0.25">
      <c r="A50" s="26">
        <v>3.5</v>
      </c>
    </row>
    <row r="51" spans="1:1" ht="15.6" x14ac:dyDescent="0.25">
      <c r="A51" s="26">
        <v>3.5</v>
      </c>
    </row>
    <row r="52" spans="1:1" ht="15.6" x14ac:dyDescent="0.25">
      <c r="A52" s="26">
        <v>6</v>
      </c>
    </row>
    <row r="53" spans="1:1" ht="15.6" x14ac:dyDescent="0.25">
      <c r="A53" s="26">
        <v>4</v>
      </c>
    </row>
    <row r="54" spans="1:1" ht="15.6" x14ac:dyDescent="0.25">
      <c r="A54" s="26">
        <v>4</v>
      </c>
    </row>
    <row r="55" spans="1:1" ht="15.6" x14ac:dyDescent="0.25">
      <c r="A55" s="26">
        <v>2.5</v>
      </c>
    </row>
    <row r="56" spans="1:1" ht="15.6" x14ac:dyDescent="0.25">
      <c r="A56" s="26">
        <v>4</v>
      </c>
    </row>
    <row r="57" spans="1:1" ht="15.6" x14ac:dyDescent="0.25">
      <c r="A57" s="26">
        <v>3</v>
      </c>
    </row>
    <row r="58" spans="1:1" ht="15.6" x14ac:dyDescent="0.25">
      <c r="A58" s="26">
        <v>9</v>
      </c>
    </row>
    <row r="59" spans="1:1" ht="15.6" x14ac:dyDescent="0.25">
      <c r="A59" s="26">
        <v>6</v>
      </c>
    </row>
    <row r="60" spans="1:1" ht="15.6" x14ac:dyDescent="0.25">
      <c r="A60" s="26">
        <v>9</v>
      </c>
    </row>
    <row r="61" spans="1:1" ht="15.6" x14ac:dyDescent="0.25">
      <c r="A61" s="26">
        <v>3.5</v>
      </c>
    </row>
    <row r="62" spans="1:1" ht="15.6" x14ac:dyDescent="0.25">
      <c r="A62" s="26">
        <v>4</v>
      </c>
    </row>
    <row r="63" spans="1:1" ht="15.6" x14ac:dyDescent="0.25">
      <c r="A63" s="26">
        <v>8</v>
      </c>
    </row>
    <row r="64" spans="1:1" ht="15.6" x14ac:dyDescent="0.25">
      <c r="A64" s="26">
        <v>6</v>
      </c>
    </row>
    <row r="65" spans="1:2" ht="15.6" x14ac:dyDescent="0.25">
      <c r="A65" s="26">
        <v>3.5</v>
      </c>
    </row>
    <row r="66" spans="1:2" ht="15.6" x14ac:dyDescent="0.25">
      <c r="A66" s="26">
        <v>6</v>
      </c>
    </row>
    <row r="67" spans="1:2" ht="15.6" x14ac:dyDescent="0.25">
      <c r="A67" s="26">
        <v>3</v>
      </c>
    </row>
    <row r="68" spans="1:2" ht="15.6" x14ac:dyDescent="0.25">
      <c r="A68" s="26">
        <v>8</v>
      </c>
    </row>
    <row r="69" spans="1:2" ht="15.6" x14ac:dyDescent="0.25">
      <c r="A69" s="26">
        <v>8</v>
      </c>
    </row>
    <row r="70" spans="1:2" ht="15.6" x14ac:dyDescent="0.25">
      <c r="A70" s="26">
        <v>3.5</v>
      </c>
    </row>
    <row r="71" spans="1:2" ht="15.6" x14ac:dyDescent="0.25">
      <c r="A71" s="26">
        <v>4</v>
      </c>
    </row>
    <row r="72" spans="1:2" ht="15.6" x14ac:dyDescent="0.25">
      <c r="A72" s="26">
        <v>3.5</v>
      </c>
    </row>
    <row r="73" spans="1:2" ht="15.6" x14ac:dyDescent="0.25">
      <c r="A73" s="26">
        <v>2.5</v>
      </c>
    </row>
    <row r="74" spans="1:2" ht="15.6" x14ac:dyDescent="0.25">
      <c r="A74" s="26">
        <v>3.5</v>
      </c>
    </row>
    <row r="75" spans="1:2" ht="15.6" x14ac:dyDescent="0.25">
      <c r="A75" s="26">
        <v>4</v>
      </c>
    </row>
    <row r="76" spans="1:2" ht="15.6" x14ac:dyDescent="0.25">
      <c r="A76" s="26">
        <v>3.5</v>
      </c>
      <c r="B76" s="1" t="s">
        <v>392</v>
      </c>
    </row>
    <row r="77" spans="1:2" ht="15.6" x14ac:dyDescent="0.25">
      <c r="A77" s="26">
        <v>3.5</v>
      </c>
    </row>
    <row r="78" spans="1:2" ht="15.6" x14ac:dyDescent="0.25">
      <c r="A78" s="26">
        <v>3.5</v>
      </c>
    </row>
    <row r="79" spans="1:2" ht="15.6" x14ac:dyDescent="0.25">
      <c r="A79" s="26">
        <v>3</v>
      </c>
    </row>
    <row r="80" spans="1:2" ht="15.6" x14ac:dyDescent="0.25">
      <c r="A80" s="26">
        <v>3.5</v>
      </c>
    </row>
    <row r="81" spans="1:1" ht="15.6" x14ac:dyDescent="0.25">
      <c r="A81" s="26">
        <v>9</v>
      </c>
    </row>
    <row r="82" spans="1:1" ht="15.6" x14ac:dyDescent="0.25">
      <c r="A82" s="26">
        <v>8</v>
      </c>
    </row>
    <row r="83" spans="1:1" ht="15.6" x14ac:dyDescent="0.25">
      <c r="A83" s="26">
        <v>3</v>
      </c>
    </row>
    <row r="84" spans="1:1" ht="15.6" x14ac:dyDescent="0.25">
      <c r="A84" s="26">
        <v>3.5</v>
      </c>
    </row>
    <row r="85" spans="1:1" ht="15.6" x14ac:dyDescent="0.25">
      <c r="A85" s="26">
        <v>3</v>
      </c>
    </row>
    <row r="86" spans="1:1" ht="15.6" x14ac:dyDescent="0.25">
      <c r="A86" s="26">
        <v>3.5</v>
      </c>
    </row>
    <row r="87" spans="1:1" ht="15.6" x14ac:dyDescent="0.25">
      <c r="A87" s="26">
        <v>6</v>
      </c>
    </row>
    <row r="88" spans="1:1" ht="15.6" x14ac:dyDescent="0.25">
      <c r="A88" s="26">
        <v>3</v>
      </c>
    </row>
    <row r="89" spans="1:1" ht="15.6" x14ac:dyDescent="0.25">
      <c r="A89" s="26">
        <v>8</v>
      </c>
    </row>
    <row r="90" spans="1:1" ht="15.6" x14ac:dyDescent="0.25">
      <c r="A90" s="26">
        <v>4</v>
      </c>
    </row>
    <row r="91" spans="1:1" ht="15.6" x14ac:dyDescent="0.25">
      <c r="A91" s="26">
        <v>6</v>
      </c>
    </row>
    <row r="92" spans="1:1" ht="15.6" x14ac:dyDescent="0.25">
      <c r="A92" s="26">
        <v>4</v>
      </c>
    </row>
    <row r="93" spans="1:1" ht="15.6" x14ac:dyDescent="0.25">
      <c r="A93" s="26">
        <v>4</v>
      </c>
    </row>
    <row r="94" spans="1:1" ht="15.6" x14ac:dyDescent="0.25">
      <c r="A94" s="26">
        <v>3</v>
      </c>
    </row>
    <row r="95" spans="1:1" ht="15.6" x14ac:dyDescent="0.25">
      <c r="A95" s="26">
        <v>3.5</v>
      </c>
    </row>
    <row r="96" spans="1:1" ht="15.6" x14ac:dyDescent="0.25">
      <c r="A96" s="26">
        <v>6</v>
      </c>
    </row>
    <row r="97" spans="1:1" ht="15.6" x14ac:dyDescent="0.25">
      <c r="A97" s="26">
        <v>8</v>
      </c>
    </row>
    <row r="98" spans="1:1" ht="15.6" x14ac:dyDescent="0.25">
      <c r="A98" s="26">
        <v>3.5</v>
      </c>
    </row>
    <row r="99" spans="1:1" ht="15.6" x14ac:dyDescent="0.25">
      <c r="A99" s="26">
        <v>4</v>
      </c>
    </row>
    <row r="100" spans="1:1" ht="15.6" x14ac:dyDescent="0.25">
      <c r="A100" s="26">
        <v>3.5</v>
      </c>
    </row>
    <row r="101" spans="1:1" ht="15.6" x14ac:dyDescent="0.25">
      <c r="A101" s="26">
        <v>6</v>
      </c>
    </row>
    <row r="102" spans="1:1" ht="15.6" x14ac:dyDescent="0.25">
      <c r="A102" s="26">
        <v>6</v>
      </c>
    </row>
    <row r="103" spans="1:1" ht="15.6" x14ac:dyDescent="0.25">
      <c r="A103" s="26">
        <v>8</v>
      </c>
    </row>
    <row r="104" spans="1:1" ht="15.6" x14ac:dyDescent="0.25">
      <c r="A104" s="26">
        <v>4</v>
      </c>
    </row>
    <row r="105" spans="1:1" ht="15.6" x14ac:dyDescent="0.25">
      <c r="A105" s="26">
        <v>3.5</v>
      </c>
    </row>
    <row r="106" spans="1:1" ht="15.6" x14ac:dyDescent="0.25">
      <c r="A106" s="26">
        <v>6</v>
      </c>
    </row>
    <row r="107" spans="1:1" ht="15.6" x14ac:dyDescent="0.25">
      <c r="A107" s="26">
        <v>3.5</v>
      </c>
    </row>
    <row r="108" spans="1:1" ht="15.6" x14ac:dyDescent="0.25">
      <c r="A108" s="26">
        <v>3.5</v>
      </c>
    </row>
    <row r="109" spans="1:1" ht="15.6" x14ac:dyDescent="0.25">
      <c r="A109" s="26">
        <v>3.5</v>
      </c>
    </row>
    <row r="110" spans="1:1" ht="15.6" x14ac:dyDescent="0.25">
      <c r="A110" s="26">
        <v>3.5</v>
      </c>
    </row>
    <row r="111" spans="1:1" ht="15.6" x14ac:dyDescent="0.25">
      <c r="A111" s="26">
        <v>6</v>
      </c>
    </row>
    <row r="112" spans="1:1" ht="15.6" x14ac:dyDescent="0.25">
      <c r="A112" s="26">
        <v>3</v>
      </c>
    </row>
    <row r="113" spans="1:1" ht="15.6" x14ac:dyDescent="0.25">
      <c r="A113" s="26">
        <v>3.5</v>
      </c>
    </row>
    <row r="114" spans="1:1" ht="15.6" x14ac:dyDescent="0.25">
      <c r="A114" s="26">
        <v>3.5</v>
      </c>
    </row>
    <row r="115" spans="1:1" ht="15.6" x14ac:dyDescent="0.25">
      <c r="A115" s="26">
        <v>4</v>
      </c>
    </row>
    <row r="116" spans="1:1" ht="15.6" x14ac:dyDescent="0.25">
      <c r="A116" s="26">
        <v>3</v>
      </c>
    </row>
    <row r="117" spans="1:1" ht="15.6" x14ac:dyDescent="0.25">
      <c r="A117" s="26">
        <v>3</v>
      </c>
    </row>
    <row r="118" spans="1:1" ht="15.6" x14ac:dyDescent="0.25">
      <c r="A118" s="26">
        <v>3.5</v>
      </c>
    </row>
    <row r="119" spans="1:1" ht="15.6" x14ac:dyDescent="0.25">
      <c r="A119" s="26">
        <v>4</v>
      </c>
    </row>
    <row r="120" spans="1:1" ht="15.6" x14ac:dyDescent="0.25">
      <c r="A120" s="26">
        <v>3</v>
      </c>
    </row>
    <row r="121" spans="1:1" ht="15.6" x14ac:dyDescent="0.25">
      <c r="A121" s="26">
        <v>3</v>
      </c>
    </row>
    <row r="122" spans="1:1" ht="15.6" x14ac:dyDescent="0.25">
      <c r="A122" s="26">
        <v>8</v>
      </c>
    </row>
    <row r="123" spans="1:1" ht="15.6" x14ac:dyDescent="0.25">
      <c r="A123" s="26">
        <v>8</v>
      </c>
    </row>
    <row r="124" spans="1:1" ht="15.6" x14ac:dyDescent="0.25">
      <c r="A124" s="26">
        <v>3.5</v>
      </c>
    </row>
    <row r="125" spans="1:1" ht="15.6" x14ac:dyDescent="0.25">
      <c r="A125" s="26">
        <v>6</v>
      </c>
    </row>
    <row r="126" spans="1:1" ht="15.6" x14ac:dyDescent="0.25">
      <c r="A126" s="26">
        <v>3</v>
      </c>
    </row>
    <row r="127" spans="1:1" ht="15.6" x14ac:dyDescent="0.25">
      <c r="A127" s="26">
        <v>4</v>
      </c>
    </row>
    <row r="128" spans="1:1" ht="15.6" x14ac:dyDescent="0.25">
      <c r="A128" s="26">
        <v>3</v>
      </c>
    </row>
    <row r="129" spans="1:1" ht="15.6" x14ac:dyDescent="0.25">
      <c r="A129" s="26">
        <v>3.5</v>
      </c>
    </row>
    <row r="130" spans="1:1" ht="15.6" x14ac:dyDescent="0.25">
      <c r="A130" s="26">
        <v>3</v>
      </c>
    </row>
    <row r="131" spans="1:1" ht="15.6" x14ac:dyDescent="0.25">
      <c r="A131" s="26">
        <v>8</v>
      </c>
    </row>
    <row r="132" spans="1:1" ht="15.6" x14ac:dyDescent="0.25">
      <c r="A132" s="26">
        <v>4</v>
      </c>
    </row>
    <row r="133" spans="1:1" ht="15.6" x14ac:dyDescent="0.25">
      <c r="A133" s="26">
        <v>9</v>
      </c>
    </row>
    <row r="134" spans="1:1" ht="15.6" x14ac:dyDescent="0.25">
      <c r="A134" s="26">
        <v>3.5</v>
      </c>
    </row>
    <row r="135" spans="1:1" ht="15.6" x14ac:dyDescent="0.25">
      <c r="A135" s="26">
        <v>0</v>
      </c>
    </row>
    <row r="136" spans="1:1" ht="15.6" x14ac:dyDescent="0.25">
      <c r="A136" s="26">
        <v>4</v>
      </c>
    </row>
    <row r="137" spans="1:1" ht="15.6" x14ac:dyDescent="0.25">
      <c r="A137" s="26">
        <v>3.5</v>
      </c>
    </row>
    <row r="138" spans="1:1" ht="15.6" x14ac:dyDescent="0.25">
      <c r="A138" s="26">
        <v>4</v>
      </c>
    </row>
    <row r="139" spans="1:1" ht="15.6" x14ac:dyDescent="0.25">
      <c r="A139" s="26">
        <v>6</v>
      </c>
    </row>
    <row r="140" spans="1:1" ht="15.6" x14ac:dyDescent="0.25">
      <c r="A140" s="26">
        <v>10</v>
      </c>
    </row>
    <row r="141" spans="1:1" ht="15.6" x14ac:dyDescent="0.25">
      <c r="A141" s="26">
        <v>9</v>
      </c>
    </row>
    <row r="142" spans="1:1" ht="15.6" x14ac:dyDescent="0.25">
      <c r="A142" s="26">
        <v>6</v>
      </c>
    </row>
    <row r="143" spans="1:1" ht="15.6" x14ac:dyDescent="0.25">
      <c r="A143" s="26">
        <v>3.5</v>
      </c>
    </row>
    <row r="144" spans="1:1" ht="15.6" x14ac:dyDescent="0.25">
      <c r="A144" s="26">
        <v>6</v>
      </c>
    </row>
    <row r="145" spans="1:2" ht="15.6" x14ac:dyDescent="0.25">
      <c r="A145" s="26">
        <v>3</v>
      </c>
    </row>
    <row r="146" spans="1:2" ht="15.6" x14ac:dyDescent="0.25">
      <c r="A146" s="26">
        <v>4</v>
      </c>
    </row>
    <row r="147" spans="1:2" ht="15.6" x14ac:dyDescent="0.25">
      <c r="A147" s="26">
        <v>3.5</v>
      </c>
    </row>
    <row r="148" spans="1:2" ht="15.6" x14ac:dyDescent="0.25">
      <c r="A148" s="26">
        <v>3</v>
      </c>
    </row>
    <row r="149" spans="1:2" ht="15.6" x14ac:dyDescent="0.25">
      <c r="A149" s="26">
        <v>3.5</v>
      </c>
    </row>
    <row r="150" spans="1:2" ht="15.6" x14ac:dyDescent="0.25">
      <c r="A150" s="26">
        <v>3.5</v>
      </c>
    </row>
    <row r="151" spans="1:2" ht="15.6" x14ac:dyDescent="0.25">
      <c r="A151" s="26">
        <v>9</v>
      </c>
      <c r="B151" s="1" t="s">
        <v>393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Nhóm 01</vt:lpstr>
      <vt:lpstr>Nhóm 02</vt:lpstr>
      <vt:lpstr>THỐNG KÊ ĐIỂM KT</vt:lpstr>
      <vt:lpstr>'Nhóm 01'!Print_Titles</vt:lpstr>
      <vt:lpstr>'Nhóm 02'!Print_Titles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</dc:creator>
  <cp:lastModifiedBy>Nguyen Hoang Hai D21CN07</cp:lastModifiedBy>
  <cp:lastPrinted>2024-12-20T01:22:50Z</cp:lastPrinted>
  <dcterms:created xsi:type="dcterms:W3CDTF">2024-11-28T14:08:49Z</dcterms:created>
  <dcterms:modified xsi:type="dcterms:W3CDTF">2024-12-20T01:23:04Z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2024-11-28T00:00:00Z</vt:filetime>
  </property>
  <property fmtid="{D5CDD505-2E9C-101B-9397-08002B2CF9AE}" pid="3" name="Creator">
    <vt:lpwstr>Microsoft® Excel® 2016</vt:lpwstr>
  </property>
  <property fmtid="{D5CDD505-2E9C-101B-9397-08002B2CF9AE}" pid="4" name="LastSaved">
    <vt:filetime>2024-11-28T00:00:00Z</vt:filetime>
  </property>
  <property fmtid="{D5CDD505-2E9C-101B-9397-08002B2CF9AE}" pid="5" name="Producer">
    <vt:lpwstr>3-Heights(TM) PDF Security Shell 4.8.25.2 (http://www.pdf-tools.com)</vt:lpwstr>
  </property>
</Properties>
</file>