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color rgb="000000FF"/>
      <sz val="11"/>
      <u val="single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4.4" customWidth="1" min="3" max="3"/>
    <col width="25.2" customWidth="1" min="4" max="4"/>
    <col width="13.2" customWidth="1" min="5" max="5"/>
    <col width="14.4" customWidth="1" min="6" max="6"/>
    <col width="91.2" customWidth="1" min="7" max="7"/>
    <col width="14.4" customWidth="1" min="8" max="8"/>
    <col width="16.8" customWidth="1" min="9" max="9"/>
    <col width="20.4" customWidth="1" min="10" max="10"/>
    <col width="21.6" customWidth="1" min="11" max="11"/>
    <col width="158.4" customWidth="1" min="12" max="12"/>
    <col width="156" customWidth="1" min="13" max="13"/>
  </cols>
  <sheetData>
    <row r="1" ht="25" customHeight="1">
      <c r="A1" s="1" t="inlineStr">
        <is>
          <t>ID</t>
        </is>
      </c>
      <c r="B1" s="1" t="inlineStr">
        <is>
          <t>Số giấy tờ</t>
        </is>
      </c>
      <c r="C1" s="1" t="inlineStr">
        <is>
          <t>Số CMND cũ</t>
        </is>
      </c>
      <c r="D1" s="1" t="inlineStr">
        <is>
          <t>Họ và tên</t>
        </is>
      </c>
      <c r="E1" s="1" t="inlineStr">
        <is>
          <t>Giới tính</t>
        </is>
      </c>
      <c r="F1" s="1" t="inlineStr">
        <is>
          <t>Ngày sinh</t>
        </is>
      </c>
      <c r="G1" s="1" t="inlineStr">
        <is>
          <t>Nơi thường trú</t>
        </is>
      </c>
      <c r="H1" s="1" t="inlineStr">
        <is>
          <t>Ngày cấp</t>
        </is>
      </c>
      <c r="I1" s="1" t="inlineStr">
        <is>
          <t>Loại giấy tờ</t>
        </is>
      </c>
      <c r="J1" s="1" t="inlineStr">
        <is>
          <t>Tên phòng</t>
        </is>
      </c>
      <c r="K1" s="1" t="inlineStr">
        <is>
          <t>Thời gian ghi</t>
        </is>
      </c>
      <c r="L1" s="1" t="inlineStr">
        <is>
          <t>Ảnh mặt trước</t>
        </is>
      </c>
      <c r="M1" s="1" t="inlineStr">
        <is>
          <t>Ảnh mặt sau</t>
        </is>
      </c>
    </row>
    <row r="2" ht="25" customHeight="1">
      <c r="A2" s="2" t="n">
        <v>17</v>
      </c>
      <c r="B2" s="2" t="inlineStr">
        <is>
          <t>091205009171</t>
        </is>
      </c>
      <c r="C2" s="2" t="inlineStr"/>
      <c r="D2" s="2" t="inlineStr">
        <is>
          <t>Lê Văn Hào</t>
        </is>
      </c>
      <c r="E2" s="2" t="inlineStr">
        <is>
          <t>Nam</t>
        </is>
      </c>
      <c r="F2" s="2" t="inlineStr">
        <is>
          <t>03/10/2005</t>
        </is>
      </c>
      <c r="G2" s="2" t="inlineStr">
        <is>
          <t>Tổ 12, Ấp Tân Thọ, Tân Hội, Tân Hiệp, Kiên Giang</t>
        </is>
      </c>
      <c r="H2" s="2" t="inlineStr">
        <is>
          <t>28/06/2022</t>
        </is>
      </c>
      <c r="I2" s="2" t="inlineStr">
        <is>
          <t>CCCD</t>
        </is>
      </c>
      <c r="J2" s="2" t="inlineStr">
        <is>
          <t>Phòng 9 nhà cũ</t>
        </is>
      </c>
      <c r="K2" s="2" t="inlineStr">
        <is>
          <t>09/06/2025 20:58</t>
        </is>
      </c>
      <c r="L2" s="3">
        <f>HYPERLINK("D:\QUAN LY NHA NGHI\KHAI BAO LUU TRU\_internal\data\images\mat_truoc_Le_Van_Hao_03_10_2005.jpg", "Xem ảnh")</f>
        <v/>
      </c>
      <c r="M2" s="3">
        <f>HYPERLINK("D:\QUAN LY NHA NGHI\KHAI BAO LUU TRU\_internal\data\images\mat_sau_Le_Van_Hao_03_10_2005.jpg", "Xem ảnh")</f>
        <v/>
      </c>
    </row>
    <row r="3" ht="25" customHeight="1">
      <c r="A3" s="2" t="n">
        <v>16</v>
      </c>
      <c r="B3" s="2" t="inlineStr">
        <is>
          <t>921196000013</t>
        </is>
      </c>
      <c r="C3" s="2" t="inlineStr"/>
      <c r="D3" s="2" t="inlineStr">
        <is>
          <t>Hà Thị Cẩm Tú</t>
        </is>
      </c>
      <c r="E3" s="2" t="inlineStr">
        <is>
          <t>Nữ</t>
        </is>
      </c>
      <c r="F3" s="2" t="inlineStr">
        <is>
          <t>28/01/1990</t>
        </is>
      </c>
      <c r="G3" s="2" t="inlineStr">
        <is>
          <t>X. Thới Hưng, H. Cờ Đỏ, TP. Cần Thơ</t>
        </is>
      </c>
      <c r="H3" s="2" t="inlineStr">
        <is>
          <t>03/01/2019</t>
        </is>
      </c>
      <c r="I3" s="2" t="inlineStr">
        <is>
          <t>GPLX</t>
        </is>
      </c>
      <c r="J3" s="2" t="inlineStr">
        <is>
          <t>Phòng 3 nhà cũ</t>
        </is>
      </c>
      <c r="K3" s="2" t="inlineStr">
        <is>
          <t>09/06/2025 18:56</t>
        </is>
      </c>
      <c r="L3" s="3">
        <f>HYPERLINK("D:\QUAN LY NHA NGHI\KHAI BAO LUU TRU\_internal\data\images\mat_truoc_Ha_Thi_Cam_Tu_28_01_1990_1.jpg", "Xem ảnh")</f>
        <v/>
      </c>
      <c r="M3" s="3">
        <f>HYPERLINK("D:\QUAN LY NHA NGHI\KHAI BAO LUU TRU\_internal\data\images\mat_sau_Ha_Thi_Cam_Tu_28_01_1990_1.jpg", "Xem ảnh")</f>
        <v/>
      </c>
    </row>
    <row r="4" ht="25" customHeight="1">
      <c r="A4" s="2" t="n">
        <v>15</v>
      </c>
      <c r="B4" s="2" t="inlineStr">
        <is>
          <t>089195008544</t>
        </is>
      </c>
      <c r="C4" s="2" t="inlineStr">
        <is>
          <t>352263926</t>
        </is>
      </c>
      <c r="D4" s="2" t="inlineStr">
        <is>
          <t>Nguyễn Thị Mén</t>
        </is>
      </c>
      <c r="E4" s="2" t="inlineStr">
        <is>
          <t>Nữ</t>
        </is>
      </c>
      <c r="F4" s="2" t="inlineStr">
        <is>
          <t>29/09/1995</t>
        </is>
      </c>
      <c r="G4" s="2" t="inlineStr">
        <is>
          <t>Ấp Mỹ Bình, Thạnh Mỹ Tây, Châu Phú, An Giang</t>
        </is>
      </c>
      <c r="H4" s="2" t="inlineStr">
        <is>
          <t>18/05/2023</t>
        </is>
      </c>
      <c r="I4" s="2" t="inlineStr">
        <is>
          <t>CCCD</t>
        </is>
      </c>
      <c r="J4" s="2" t="inlineStr">
        <is>
          <t>Phòng 1 nhà mới</t>
        </is>
      </c>
      <c r="K4" s="2" t="inlineStr">
        <is>
          <t>09/06/2025 18:55</t>
        </is>
      </c>
      <c r="L4" s="3">
        <f>HYPERLINK("D:\QUAN LY NHA NGHI\KHAI BAO LUU TRU\_internal\data\images\mat_truoc_Nguyen_Thi_Men_29_09_1995_4.jpg", "Xem ảnh")</f>
        <v/>
      </c>
      <c r="M4" s="3">
        <f>HYPERLINK("D:\QUAN LY NHA NGHI\KHAI BAO LUU TRU\_internal\data\images\mat_sau_Nguyen_Thi_Men_29_09_1995_4.jpg", "Xem ảnh")</f>
        <v/>
      </c>
    </row>
    <row r="5" ht="25" customHeight="1">
      <c r="A5" s="2" t="n">
        <v>14</v>
      </c>
      <c r="B5" s="2" t="inlineStr">
        <is>
          <t>089082017039</t>
        </is>
      </c>
      <c r="C5" s="2" t="inlineStr">
        <is>
          <t>351379308</t>
        </is>
      </c>
      <c r="D5" s="2" t="inlineStr">
        <is>
          <t>Huỳnh Quốc Kỳ</t>
        </is>
      </c>
      <c r="E5" s="2" t="inlineStr">
        <is>
          <t>Nam</t>
        </is>
      </c>
      <c r="F5" s="2" t="inlineStr">
        <is>
          <t>11/08/1982</t>
        </is>
      </c>
      <c r="G5" s="2" t="inlineStr">
        <is>
          <t>Tổ 14,Ấp An Quới, An Thạnh Trung, Chợ Mới, An Giang</t>
        </is>
      </c>
      <c r="H5" s="2" t="inlineStr">
        <is>
          <t>26/05/2023</t>
        </is>
      </c>
      <c r="I5" s="2" t="inlineStr">
        <is>
          <t>CCCD</t>
        </is>
      </c>
      <c r="J5" s="2" t="inlineStr">
        <is>
          <t>Phòng 7 nhà cũ</t>
        </is>
      </c>
      <c r="K5" s="2" t="inlineStr">
        <is>
          <t>08/06/2025 20:41</t>
        </is>
      </c>
      <c r="L5" s="3">
        <f>HYPERLINK("D:\QUAN LY NHA NGHI\KHAI BAO LUU TRU\_internal\data\images\mat_truoc_Huynh_Quoc_Ky_11_08_1982.jpg", "Xem ảnh")</f>
        <v/>
      </c>
      <c r="M5" s="3">
        <f>HYPERLINK("D:\QUAN LY NHA NGHI\KHAI BAO LUU TRU\_internal\data\images\mat_sau_Huynh_Quoc_Ky_11_08_1982.jpg", "Xem ảnh")</f>
        <v/>
      </c>
    </row>
    <row r="6" ht="25" customHeight="1">
      <c r="A6" s="2" t="n">
        <v>13</v>
      </c>
      <c r="B6" s="2" t="inlineStr">
        <is>
          <t>089195008544</t>
        </is>
      </c>
      <c r="C6" s="2" t="inlineStr">
        <is>
          <t>352263926</t>
        </is>
      </c>
      <c r="D6" s="2" t="inlineStr">
        <is>
          <t>Nguyễn Thị Mén</t>
        </is>
      </c>
      <c r="E6" s="2" t="inlineStr">
        <is>
          <t>Nữ</t>
        </is>
      </c>
      <c r="F6" s="2" t="inlineStr">
        <is>
          <t>29/09/1995</t>
        </is>
      </c>
      <c r="G6" s="2" t="inlineStr">
        <is>
          <t>Ấp Mỹ Bình, Thạnh Mỹ Tây, Châu Phú, An Giang</t>
        </is>
      </c>
      <c r="H6" s="2" t="inlineStr">
        <is>
          <t>18/05/2023</t>
        </is>
      </c>
      <c r="I6" s="2" t="inlineStr">
        <is>
          <t>CCCD</t>
        </is>
      </c>
      <c r="J6" s="2" t="inlineStr">
        <is>
          <t>Phòng 1 nhà mới</t>
        </is>
      </c>
      <c r="K6" s="2" t="inlineStr">
        <is>
          <t>08/06/2025 19:23</t>
        </is>
      </c>
      <c r="L6" s="3">
        <f>HYPERLINK("D:\QUAN LY NHA NGHI\KHAI BAO LUU TRU\_internal\data\images\mat_truoc_Nguyen_Thi_Men_29_09_1995_3.jpg", "Xem ảnh")</f>
        <v/>
      </c>
      <c r="M6" s="3">
        <f>HYPERLINK("D:\QUAN LY NHA NGHI\KHAI BAO LUU TRU\_internal\data\images\mat_sau_Nguyen_Thi_Men_29_09_1995_3.jpg", "Xem ảnh")</f>
        <v/>
      </c>
    </row>
    <row r="7" ht="25" customHeight="1">
      <c r="A7" s="2" t="n">
        <v>10</v>
      </c>
      <c r="B7" s="2" t="inlineStr">
        <is>
          <t>921196000013</t>
        </is>
      </c>
      <c r="C7" s="2" t="inlineStr"/>
      <c r="D7" s="2" t="inlineStr">
        <is>
          <t>Hà Thị Cẩm Tú</t>
        </is>
      </c>
      <c r="E7" s="2" t="inlineStr"/>
      <c r="F7" s="2" t="inlineStr">
        <is>
          <t>28/01/1990</t>
        </is>
      </c>
      <c r="G7" s="2" t="inlineStr">
        <is>
          <t>X. Thới Hưng, H. Cờ Đỏ, TP. Cần Thơ</t>
        </is>
      </c>
      <c r="H7" s="2" t="inlineStr">
        <is>
          <t>03/01/2019</t>
        </is>
      </c>
      <c r="I7" s="2" t="inlineStr">
        <is>
          <t>GPLX</t>
        </is>
      </c>
      <c r="J7" s="2" t="inlineStr">
        <is>
          <t>Phòng 8 nhà cũ</t>
        </is>
      </c>
      <c r="K7" s="2" t="inlineStr">
        <is>
          <t>08/06/2025 16:43</t>
        </is>
      </c>
      <c r="L7" s="3">
        <f>HYPERLINK("D:\QUAN LY NHA NGHI\KHAI BAO LUU TRU\_internal\data\images\mat_truoc_Ha_Thi_Cam_Tu_28_01_1990.jpg", "Xem ảnh")</f>
        <v/>
      </c>
      <c r="M7" s="3">
        <f>HYPERLINK("D:\QUAN LY NHA NGHI\KHAI BAO LUU TRU\_internal\data\images\mat_sau_Ha_Thi_Cam_Tu_28_01_1990.jpg", "Xem ảnh")</f>
        <v/>
      </c>
    </row>
    <row r="8" ht="25" customHeight="1">
      <c r="A8" s="2" t="n">
        <v>9</v>
      </c>
      <c r="B8" s="2" t="inlineStr">
        <is>
          <t>066099015054</t>
        </is>
      </c>
      <c r="C8" s="2" t="inlineStr">
        <is>
          <t>241762343</t>
        </is>
      </c>
      <c r="D8" s="2" t="inlineStr">
        <is>
          <t>Nguyễn Kim Hồng Lãm</t>
        </is>
      </c>
      <c r="E8" s="2" t="inlineStr">
        <is>
          <t>Nam</t>
        </is>
      </c>
      <c r="F8" s="2" t="inlineStr">
        <is>
          <t>26/12/1999</t>
        </is>
      </c>
      <c r="G8" s="2" t="inlineStr">
        <is>
          <t>Tổ Dân Phố Tân Hà 3, Thống Nhất, Buôn Hồ, Đắk Lắk</t>
        </is>
      </c>
      <c r="H8" s="2" t="inlineStr">
        <is>
          <t>16/12/2024</t>
        </is>
      </c>
      <c r="I8" s="2" t="inlineStr">
        <is>
          <t>CCCD</t>
        </is>
      </c>
      <c r="J8" s="2" t="inlineStr">
        <is>
          <t>Phòng 5 nhà cũ</t>
        </is>
      </c>
      <c r="K8" s="2" t="inlineStr">
        <is>
          <t>08/06/2025 10:29</t>
        </is>
      </c>
      <c r="L8" s="3">
        <f>HYPERLINK("D:\QUAN LY NHA NGHI\KHAI BAO LUU TRU\_internal\data\images\mat_truoc_Nguyen_Kim_Hong_Lam_26_12_1999_1.jpg", "Xem ảnh")</f>
        <v/>
      </c>
      <c r="M8" s="3">
        <f>HYPERLINK("D:\QUAN LY NHA NGHI\KHAI BAO LUU TRU\_internal\data\images\mat_sau_Nguyen_Kim_Hong_Lam_26_12_1999_1.jpg", "Xem ảnh")</f>
        <v/>
      </c>
    </row>
    <row r="9" ht="25" customHeight="1">
      <c r="A9" s="2" t="n">
        <v>8</v>
      </c>
      <c r="B9" s="2" t="inlineStr">
        <is>
          <t>066099015054</t>
        </is>
      </c>
      <c r="C9" s="2" t="inlineStr">
        <is>
          <t>241762343</t>
        </is>
      </c>
      <c r="D9" s="2" t="inlineStr">
        <is>
          <t>Nguyễn Kim Hồng Lãm</t>
        </is>
      </c>
      <c r="E9" s="2" t="inlineStr">
        <is>
          <t>Nam</t>
        </is>
      </c>
      <c r="F9" s="2" t="inlineStr">
        <is>
          <t>26/12/1999</t>
        </is>
      </c>
      <c r="G9" s="2" t="inlineStr">
        <is>
          <t>Tổ Dân Phố Tân Hà 3, Thống Nhất, Buôn Hồ, Đắk Lắk</t>
        </is>
      </c>
      <c r="H9" s="2" t="inlineStr">
        <is>
          <t>16/12/2024</t>
        </is>
      </c>
      <c r="I9" s="2" t="inlineStr">
        <is>
          <t>CCCD</t>
        </is>
      </c>
      <c r="J9" s="2" t="inlineStr">
        <is>
          <t>Phòng 3 nhà cũ</t>
        </is>
      </c>
      <c r="K9" s="2" t="inlineStr">
        <is>
          <t>08/06/2025 10:28</t>
        </is>
      </c>
      <c r="L9" s="3">
        <f>HYPERLINK("D:\QUAN LY NHA NGHI\KHAI BAO LUU TRU\_internal\data\images\mat_truoc_Nguyen_Kim_Hong_Lam_26_12_1999.jpg", "Xem ảnh")</f>
        <v/>
      </c>
      <c r="M9" s="3">
        <f>HYPERLINK("D:\QUAN LY NHA NGHI\KHAI BAO LUU TRU\_internal\data\images\mat_sau_Nguyen_Kim_Hong_Lam_26_12_1999.jpg", "Xem ảnh")</f>
        <v/>
      </c>
    </row>
    <row r="10" ht="25" customHeight="1">
      <c r="A10" s="2" t="n">
        <v>7</v>
      </c>
      <c r="B10" s="2" t="inlineStr">
        <is>
          <t>091094009549</t>
        </is>
      </c>
      <c r="C10" s="2" t="inlineStr">
        <is>
          <t>371658824</t>
        </is>
      </c>
      <c r="D10" s="2" t="inlineStr">
        <is>
          <t>Huỳnh Thanh Khang</t>
        </is>
      </c>
      <c r="E10" s="2" t="inlineStr">
        <is>
          <t>Nam</t>
        </is>
      </c>
      <c r="F10" s="2" t="inlineStr">
        <is>
          <t>06/01/1994</t>
        </is>
      </c>
      <c r="G10" s="2" t="inlineStr">
        <is>
          <t>Tổ 1, Tân Thành, Tân Hòa, Tân Hiệp, Kiên Giang</t>
        </is>
      </c>
      <c r="H10" s="2" t="inlineStr">
        <is>
          <t>18/11/2021</t>
        </is>
      </c>
      <c r="I10" s="2" t="inlineStr">
        <is>
          <t>CCCD</t>
        </is>
      </c>
      <c r="J10" s="2" t="inlineStr">
        <is>
          <t>Phòng 8 nhà cũ</t>
        </is>
      </c>
      <c r="K10" s="2" t="inlineStr">
        <is>
          <t>07/06/2025 22:03</t>
        </is>
      </c>
      <c r="L10" s="3">
        <f>HYPERLINK("D:\QUAN LY NHA NGHI\KHAI BAO LUU TRU\_internal\data\images\mat_truoc_Huynh_Thanh_Khang_06_01_1994.jpg", "Xem ảnh")</f>
        <v/>
      </c>
      <c r="M10" s="3">
        <f>HYPERLINK("D:\QUAN LY NHA NGHI\KHAI BAO LUU TRU\_internal\data\images\mat_sau_Huynh_Thanh_Khang_06_01_1994.jpg", "Xem ảnh")</f>
        <v/>
      </c>
    </row>
    <row r="11" ht="25" customHeight="1">
      <c r="A11" s="2" t="n">
        <v>6</v>
      </c>
      <c r="B11" s="2" t="inlineStr">
        <is>
          <t>089195008544</t>
        </is>
      </c>
      <c r="C11" s="2" t="inlineStr">
        <is>
          <t>352263926</t>
        </is>
      </c>
      <c r="D11" s="2" t="inlineStr">
        <is>
          <t>Nguyễn Thị Mén</t>
        </is>
      </c>
      <c r="E11" s="2" t="inlineStr">
        <is>
          <t>Nữ</t>
        </is>
      </c>
      <c r="F11" s="2" t="inlineStr">
        <is>
          <t>29/09/1995</t>
        </is>
      </c>
      <c r="G11" s="2" t="inlineStr">
        <is>
          <t>Ấp Mỹ Bình, Thạnh Mỹ Tây, Châu Phú, An Giang</t>
        </is>
      </c>
      <c r="H11" s="2" t="inlineStr">
        <is>
          <t>18/05/2023</t>
        </is>
      </c>
      <c r="I11" s="2" t="inlineStr">
        <is>
          <t>CCCD</t>
        </is>
      </c>
      <c r="J11" s="2" t="inlineStr">
        <is>
          <t>Phòng 1 nhà mới</t>
        </is>
      </c>
      <c r="K11" s="2" t="inlineStr">
        <is>
          <t>07/06/2025 21:17</t>
        </is>
      </c>
      <c r="L11" s="3">
        <f>HYPERLINK("D:\QUAN LY NHA NGHI\KHAI BAO LUU TRU\_internal\data\images\mat_truoc_Nguyen_Thi_Men_29_09_1995_2.jpg", "Xem ảnh")</f>
        <v/>
      </c>
      <c r="M11" s="3">
        <f>HYPERLINK("D:\QUAN LY NHA NGHI\KHAI BAO LUU TRU\_internal\data\images\mat_sau_Nguyen_Thi_Men_29_09_1995_2.jpg", "Xem ảnh")</f>
        <v/>
      </c>
    </row>
    <row r="12" ht="25" customHeight="1">
      <c r="A12" s="2" t="n">
        <v>5</v>
      </c>
      <c r="B12" s="2" t="inlineStr">
        <is>
          <t>089195008544</t>
        </is>
      </c>
      <c r="C12" s="2" t="inlineStr">
        <is>
          <t>352263926</t>
        </is>
      </c>
      <c r="D12" s="2" t="inlineStr">
        <is>
          <t>Nguyễn Thị Mén</t>
        </is>
      </c>
      <c r="E12" s="2" t="inlineStr">
        <is>
          <t>Nữ</t>
        </is>
      </c>
      <c r="F12" s="2" t="inlineStr">
        <is>
          <t>29/09/1995</t>
        </is>
      </c>
      <c r="G12" s="2" t="inlineStr">
        <is>
          <t>Ấp Mỹ Bình, Thạnh Mỹ Tây, Châu Phú, An Giang</t>
        </is>
      </c>
      <c r="H12" s="2" t="inlineStr">
        <is>
          <t>18/05/2023</t>
        </is>
      </c>
      <c r="I12" s="2" t="inlineStr">
        <is>
          <t>CCCD</t>
        </is>
      </c>
      <c r="J12" s="2" t="inlineStr">
        <is>
          <t>Phòng 1 nhà mới</t>
        </is>
      </c>
      <c r="K12" s="2" t="inlineStr">
        <is>
          <t>07/06/2025 21:12</t>
        </is>
      </c>
      <c r="L12" s="3">
        <f>HYPERLINK("D:\QUAN LY NHA NGHI\KHAI BAO LUU TRU\_internal\data\images\mat_truoc_Nguyen_Thi_Men_29_09_1995.jpg", "Xem ảnh")</f>
        <v/>
      </c>
      <c r="M12" s="3">
        <f>HYPERLINK("D:\QUAN LY NHA NGHI\KHAI BAO LUU TRU\_internal\data\images\mat_sau_Nguyen_Thi_Men_29_09_1995.jpg", "Xem ảnh")</f>
        <v/>
      </c>
    </row>
    <row r="13" ht="25" customHeight="1">
      <c r="A13" s="2" t="n">
        <v>4</v>
      </c>
      <c r="B13" s="2" t="inlineStr">
        <is>
          <t>079082019138</t>
        </is>
      </c>
      <c r="C13" s="2" t="inlineStr">
        <is>
          <t>023515945</t>
        </is>
      </c>
      <c r="D13" s="2" t="inlineStr">
        <is>
          <t>Nguyễn Minh Quan</t>
        </is>
      </c>
      <c r="E13" s="2" t="inlineStr">
        <is>
          <t>Nam</t>
        </is>
      </c>
      <c r="F13" s="2" t="inlineStr">
        <is>
          <t>06/05/1982</t>
        </is>
      </c>
      <c r="G13" s="2" t="inlineStr">
        <is>
          <t>Số Nhà 1, Đường Hà Duy Phiên, Tổ 4, Ấp 4A, Bình Mỹ, Củ Chi, TP.Hồ Chí Minh</t>
        </is>
      </c>
      <c r="H13" s="2" t="inlineStr">
        <is>
          <t>19/04/2021</t>
        </is>
      </c>
      <c r="I13" s="2" t="inlineStr">
        <is>
          <t>CCCD</t>
        </is>
      </c>
      <c r="J13" s="2" t="inlineStr">
        <is>
          <t>Phòng 9 nhà cũ</t>
        </is>
      </c>
      <c r="K13" s="2" t="inlineStr">
        <is>
          <t>07/06/2025 20:59</t>
        </is>
      </c>
      <c r="L13" s="3">
        <f>HYPERLINK("D:\QUAN LY NHA NGHI\KHAI BAO LUU TRU\_internal\data\images\mat_truoc_Nguyen_Minh_Quan_06_05_1982_1.jpg", "Xem ảnh")</f>
        <v/>
      </c>
      <c r="M13" s="3">
        <f>HYPERLINK("D:\QUAN LY NHA NGHI\KHAI BAO LUU TRU\_internal\data\images\mat_sau_Nguyen_Minh_Quan_06_05_1982_1.jpg", "Xem ảnh")</f>
        <v/>
      </c>
    </row>
    <row r="14" ht="25" customHeight="1">
      <c r="A14" s="2" t="n">
        <v>3</v>
      </c>
      <c r="B14" s="2" t="inlineStr">
        <is>
          <t>890121012774</t>
        </is>
      </c>
      <c r="C14" s="2" t="inlineStr"/>
      <c r="D14" s="2" t="inlineStr">
        <is>
          <t>Nguyễn Khắc Đăng</t>
        </is>
      </c>
      <c r="E14" s="2" t="inlineStr">
        <is>
          <t>Nam</t>
        </is>
      </c>
      <c r="F14" s="2" t="inlineStr">
        <is>
          <t>24/10/1993</t>
        </is>
      </c>
      <c r="G14" s="2" t="inlineStr">
        <is>
          <t>X. Thạnh Lợi, H. Vĩnh Thạnh, TP. Cần Thơ</t>
        </is>
      </c>
      <c r="H14" s="2" t="inlineStr">
        <is>
          <t>18/07/2018</t>
        </is>
      </c>
      <c r="I14" s="2" t="inlineStr">
        <is>
          <t>GPLX</t>
        </is>
      </c>
      <c r="J14" s="2" t="inlineStr">
        <is>
          <t>Phòng 7 nhà cũ</t>
        </is>
      </c>
      <c r="K14" s="2" t="inlineStr">
        <is>
          <t>07/06/2025 20:55</t>
        </is>
      </c>
      <c r="L14" s="3">
        <f>HYPERLINK("D:\QUAN LY NHA NGHI\KHAI BAO LUU TRU\_internal\data\images\mat_truoc_Nguyen_Khac_Dang_24_10_1993.jpg", "Xem ảnh")</f>
        <v/>
      </c>
      <c r="M14" s="3">
        <f>HYPERLINK("D:\QUAN LY NHA NGHI\KHAI BAO LUU TRU\_internal\data\images\mat_sau_Nguyen_Khac_Dang_24_10_1993.jpg", "Xem ảnh")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2025-06-10T02:22:48Z</dcterms:created>
  <dcterms:modified xsi:type="dcterms:W3CDTF">2025-06-10T02:22:48Z</dcterms:modified>
</cp:coreProperties>
</file>