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QUAN LY NHA NGHI\APP_KHAI_BAO_LUU_TRU_2\"/>
    </mc:Choice>
  </mc:AlternateContent>
  <xr:revisionPtr revIDLastSave="0" documentId="13_ncr:1_{9DFFFBAA-EEA0-4A01-AF20-19D3B0040231}" xr6:coauthVersionLast="47" xr6:coauthVersionMax="47" xr10:uidLastSave="{00000000-0000-0000-0000-000000000000}"/>
  <bookViews>
    <workbookView xWindow="-28920" yWindow="-120" windowWidth="29040" windowHeight="15720" xr2:uid="{C1FB65B3-53A1-487D-832C-63068A3A0E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</calcChain>
</file>

<file path=xl/sharedStrings.xml><?xml version="1.0" encoding="utf-8"?>
<sst xmlns="http://schemas.openxmlformats.org/spreadsheetml/2006/main" count="78" uniqueCount="19">
  <si>
    <t>Số giấy tờ</t>
  </si>
  <si>
    <t>Số CMND cũ</t>
  </si>
  <si>
    <t>Họ và tên</t>
  </si>
  <si>
    <t>Giới tính</t>
  </si>
  <si>
    <t>Ngày sinh</t>
  </si>
  <si>
    <t>Nơi thường trú</t>
  </si>
  <si>
    <t>Ngày cấp</t>
  </si>
  <si>
    <t>Loại giấy tờ</t>
  </si>
  <si>
    <t>Tên phòng</t>
  </si>
  <si>
    <t>Thời gian ghi</t>
  </si>
  <si>
    <t>Ảnh mặt trước</t>
  </si>
  <si>
    <t>Ảnh mặt sau</t>
  </si>
  <si>
    <t>Nguyễn Văn Hoài</t>
  </si>
  <si>
    <t>Nam</t>
  </si>
  <si>
    <t>23/02/2003</t>
  </si>
  <si>
    <t>Khu Phố 4, An Thới, TP. Phú Quốc, Kiên Giang</t>
  </si>
  <si>
    <t>CCCD</t>
  </si>
  <si>
    <t>Phòng 3 nhà cũ</t>
  </si>
  <si>
    <t>Phòng 4 nhà cũ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</si>
</sst>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theme="10"/>
      <name val="Aptos Narrow"/>
      <family val="2"/>
      <scheme val="minor"/>
    </font>
    <font>
      <u/>
      <sz val="11"/>
      <color theme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22" fontId="2" fillId="0" borderId="2" xfId="0" applyNumberFormat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22" fontId="2" fillId="0" borderId="3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2A2A6-B2C0-47E2-AB8E-06A4FAC001A6}">
  <dimension ref="A1:L12"/>
  <sheetViews>
    <sheetView tabSelected="1" workbookViewId="0"/>
  </sheetViews>
  <sheetFormatPr defaultRowHeight="15" x14ac:dyDescent="0.25"/>
  <cols>
    <col min="1" max="1" width="14.140625" bestFit="1" customWidth="1"/>
    <col min="2" max="2" width="18.42578125" bestFit="1" customWidth="1"/>
    <col min="3" max="3" width="16.42578125" bestFit="1" customWidth="1"/>
    <col min="4" max="4" width="12.28515625" bestFit="1" customWidth="1"/>
    <col min="5" max="5" width="13.85546875" bestFit="1" customWidth="1"/>
    <col min="6" max="6" width="42.7109375" bestFit="1" customWidth="1"/>
    <col min="7" max="7" width="13.42578125" bestFit="1" customWidth="1"/>
    <col min="8" max="8" width="16.7109375" bestFit="1" customWidth="1"/>
    <col min="9" max="9" width="14.85546875" bestFit="1" customWidth="1"/>
    <col min="10" max="10" width="18.140625" bestFit="1" customWidth="1"/>
    <col min="11" max="11" width="20.42578125" bestFit="1" customWidth="1"/>
    <col min="12" max="12" width="17.5703125" bestFit="1" customWidth="1"/>
  </cols>
  <sheetData>
    <row r="1" spans="1:12" ht="20.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2">
        <v>91203001544</v>
      </c>
      <c r="B2" s="2">
        <v>371987447</v>
      </c>
      <c r="C2" s="2" t="s">
        <v>12</v>
      </c>
      <c r="D2" s="2" t="s">
        <v>13</v>
      </c>
      <c r="E2" s="2" t="s">
        <v>14</v>
      </c>
      <c r="F2" s="2" t="s">
        <v>15</v>
      </c>
      <c r="G2" s="3">
        <v>44381</v>
      </c>
      <c r="H2" s="2" t="s">
        <v>16</v>
      </c>
      <c r="I2" s="2" t="s">
        <v>17</v>
      </c>
      <c r="J2" s="4">
        <v>45694.479907407411</v>
      </c>
      <c r="K2" s="5" t="str">
        <f>HYPERLINK("d:\QUAN LY NHA NGHI\APP_KHAI_BAO_LUU_TRU_2\Anh_CCCD_da_khai_bao\mat_truoc_20250602_113104.jpg", "Ảnh mặt trước")</f>
        <v>Ảnh mặt trước</v>
      </c>
      <c r="L2" s="5" t="str">
        <f>HYPERLINK("d:\QUAN LY NHA NGHI\APP_KHAI_BAO_LUU_TRU_2\Anh_CCCD_da_khai_bao\mat_sau_20250602_113104.jpg", "Ảnh mặt sau")</f>
        <v>Ảnh mặt sau</v>
      </c>
    </row>
    <row r="3" spans="1:12" x14ac:dyDescent="0.25">
      <c r="A3" s="2">
        <v>91203001544</v>
      </c>
      <c r="B3" s="2">
        <v>371987447</v>
      </c>
      <c r="C3" s="2" t="s">
        <v>12</v>
      </c>
      <c r="D3" s="2" t="s">
        <v>13</v>
      </c>
      <c r="E3" s="2" t="s">
        <v>14</v>
      </c>
      <c r="F3" s="2" t="s">
        <v>15</v>
      </c>
      <c r="G3" s="3">
        <v>44381</v>
      </c>
      <c r="H3" s="2" t="s">
        <v>16</v>
      </c>
      <c r="I3" s="2" t="s">
        <v>17</v>
      </c>
      <c r="J3" s="4">
        <v>45694.481724537036</v>
      </c>
      <c r="K3" s="5" t="str">
        <f>HYPERLINK("d:\QUAN LY NHA NGHI\APP_KHAI_BAO_LUU_TRU_2\Anh_CCCD_da_khai_bao\mat_truoc_20250602_113340.jpg", "Ảnh mặt trước")</f>
        <v>Ảnh mặt trước</v>
      </c>
      <c r="L3" s="5" t="str">
        <f>HYPERLINK("d:\QUAN LY NHA NGHI\APP_KHAI_BAO_LUU_TRU_2\Anh_CCCD_da_khai_bao\mat_sau_20250602_113340.jpg", "Ảnh mặt sau")</f>
        <v>Ảnh mặt sau</v>
      </c>
    </row>
    <row r="4" spans="1:12" x14ac:dyDescent="0.25">
      <c r="A4" s="2">
        <v>91203001544</v>
      </c>
      <c r="B4" s="2">
        <v>371987447</v>
      </c>
      <c r="C4" s="2" t="s">
        <v>12</v>
      </c>
      <c r="D4" s="2" t="s">
        <v>13</v>
      </c>
      <c r="E4" s="2" t="s">
        <v>14</v>
      </c>
      <c r="F4" s="2" t="s">
        <v>15</v>
      </c>
      <c r="G4" s="3">
        <v>44381</v>
      </c>
      <c r="H4" s="2" t="s">
        <v>16</v>
      </c>
      <c r="I4" s="2" t="s">
        <v>17</v>
      </c>
      <c r="J4" s="4">
        <v>45694.483067129629</v>
      </c>
      <c r="K4" s="5" t="str">
        <f>HYPERLINK("d:\QUAN LY NHA NGHI\APP_KHAI_BAO_LUU_TRU_2\Anh_CCCD_da_khai_bao\mat_truoc_20250602_113537.jpg", "Ảnh mặt trước")</f>
        <v>Ảnh mặt trước</v>
      </c>
      <c r="L4" s="5" t="str">
        <f>HYPERLINK("d:\QUAN LY NHA NGHI\APP_KHAI_BAO_LUU_TRU_2\Anh_CCCD_da_khai_bao\mat_sau_20250602_113537.jpg", "Ảnh mặt sau")</f>
        <v>Ảnh mặt sau</v>
      </c>
    </row>
    <row r="5" spans="1:12" x14ac:dyDescent="0.25">
      <c r="A5" s="2">
        <v>91203001544</v>
      </c>
      <c r="B5" s="2">
        <v>371987447</v>
      </c>
      <c r="C5" s="2" t="s">
        <v>12</v>
      </c>
      <c r="D5" s="2" t="s">
        <v>13</v>
      </c>
      <c r="E5" s="2" t="s">
        <v>14</v>
      </c>
      <c r="F5" s="2" t="s">
        <v>15</v>
      </c>
      <c r="G5" s="3">
        <v>44381</v>
      </c>
      <c r="H5" s="2" t="s">
        <v>16</v>
      </c>
      <c r="I5" s="2" t="s">
        <v>17</v>
      </c>
      <c r="J5" s="4">
        <v>45694.484884259262</v>
      </c>
      <c r="K5" s="5" t="str">
        <f>HYPERLINK("d:\QUAN LY NHA NGHI\APP_KHAI_BAO_LUU_TRU_2\Anh_CCCD_da_khai_bao\mat_truoc_20250602_113814.jpg", "Ảnh mặt trước")</f>
        <v>Ảnh mặt trước</v>
      </c>
      <c r="L5" s="5" t="str">
        <f>HYPERLINK("d:\QUAN LY NHA NGHI\APP_KHAI_BAO_LUU_TRU_2\Anh_CCCD_da_khai_bao\mat_sau_20250602_113814.jpg", "Ảnh mặt sau")</f>
        <v>Ảnh mặt sau</v>
      </c>
    </row>
    <row r="6" spans="1:12" x14ac:dyDescent="0.25">
      <c r="A6" s="2">
        <v>91203001544</v>
      </c>
      <c r="B6" s="2">
        <v>371987447</v>
      </c>
      <c r="C6" s="2" t="s">
        <v>12</v>
      </c>
      <c r="D6" s="2" t="s">
        <v>13</v>
      </c>
      <c r="E6" s="2" t="s">
        <v>14</v>
      </c>
      <c r="F6" s="2" t="s">
        <v>15</v>
      </c>
      <c r="G6" s="3">
        <v>44381</v>
      </c>
      <c r="H6" s="2" t="s">
        <v>16</v>
      </c>
      <c r="I6" s="2" t="s">
        <v>17</v>
      </c>
      <c r="J6" s="4">
        <v>45694.485289351855</v>
      </c>
      <c r="K6" s="5" t="str">
        <f>HYPERLINK("d:\QUAN LY NHA NGHI\APP_KHAI_BAO_LUU_TRU_2\Anh_CCCD_da_khai_bao\mat_truoc_20250602_113849.jpg", "Ảnh mặt trước")</f>
        <v>Ảnh mặt trước</v>
      </c>
      <c r="L6" s="5" t="str">
        <f>HYPERLINK("d:\QUAN LY NHA NGHI\APP_KHAI_BAO_LUU_TRU_2\Anh_CCCD_da_khai_bao\mat_sau_20250602_113849.jpg", "Ảnh mặt sau")</f>
        <v>Ảnh mặt sau</v>
      </c>
    </row>
    <row r="7" spans="1:12" x14ac:dyDescent="0.25">
      <c r="A7" s="2">
        <v>91203001544</v>
      </c>
      <c r="B7" s="2">
        <v>371987447</v>
      </c>
      <c r="C7" s="2" t="s">
        <v>12</v>
      </c>
      <c r="D7" s="2" t="s">
        <v>13</v>
      </c>
      <c r="E7" s="2" t="s">
        <v>14</v>
      </c>
      <c r="F7" s="2" t="s">
        <v>15</v>
      </c>
      <c r="G7" s="3">
        <v>44381</v>
      </c>
      <c r="H7" s="2" t="s">
        <v>16</v>
      </c>
      <c r="I7" s="2" t="s">
        <v>17</v>
      </c>
      <c r="J7" s="4">
        <v>45694.486400462964</v>
      </c>
      <c r="K7" s="5" t="str">
        <f>HYPERLINK("d:\QUAN LY NHA NGHI\APP_KHAI_BAO_LUU_TRU_2\Anh_CCCD_da_khai_bao\mat_truoc_20250602_114025.jpg", "Ảnh mặt trước")</f>
        <v>Ảnh mặt trước</v>
      </c>
      <c r="L7" s="5" t="str">
        <f>HYPERLINK("d:\QUAN LY NHA NGHI\APP_KHAI_BAO_LUU_TRU_2\Anh_CCCD_da_khai_bao\mat_sau_20250602_114025.jpg", "Ảnh mặt sau")</f>
        <v>Ảnh mặt sau</v>
      </c>
    </row>
    <row r="8" spans="1:12" x14ac:dyDescent="0.25">
      <c r="A8" s="2">
        <v>91203001544</v>
      </c>
      <c r="B8" s="2">
        <v>371987447</v>
      </c>
      <c r="C8" s="2" t="s">
        <v>12</v>
      </c>
      <c r="D8" s="2" t="s">
        <v>13</v>
      </c>
      <c r="E8" s="2" t="s">
        <v>14</v>
      </c>
      <c r="F8" s="2" t="s">
        <v>15</v>
      </c>
      <c r="G8" s="3">
        <v>44381</v>
      </c>
      <c r="H8" s="2" t="s">
        <v>16</v>
      </c>
      <c r="I8" s="2" t="s">
        <v>18</v>
      </c>
      <c r="J8" s="4">
        <v>45694.486956018518</v>
      </c>
      <c r="K8" s="5" t="str">
        <f>HYPERLINK("d:\QUAN LY NHA NGHI\APP_KHAI_BAO_LUU_TRU_2\Anh_CCCD_da_khai_bao\mat_truoc_20250602_114113.jpg", "Ảnh mặt trước")</f>
        <v>Ảnh mặt trước</v>
      </c>
      <c r="L8" s="5" t="str">
        <f>HYPERLINK("d:\QUAN LY NHA NGHI\APP_KHAI_BAO_LUU_TRU_2\Anh_CCCD_da_khai_bao\mat_sau_20250602_114113.jpg", "Ảnh mặt sau")</f>
        <v>Ảnh mặt sau</v>
      </c>
    </row>
    <row r="9" spans="1:12" x14ac:dyDescent="0.25">
      <c r="A9" s="2">
        <v>91203001544</v>
      </c>
      <c r="B9" s="2">
        <v>371987447</v>
      </c>
      <c r="C9" s="2" t="s">
        <v>12</v>
      </c>
      <c r="D9" s="2" t="s">
        <v>13</v>
      </c>
      <c r="E9" s="2" t="s">
        <v>14</v>
      </c>
      <c r="F9" s="2" t="s">
        <v>15</v>
      </c>
      <c r="G9" s="3">
        <v>44381</v>
      </c>
      <c r="H9" s="2" t="s">
        <v>16</v>
      </c>
      <c r="I9" s="2" t="s">
        <v>17</v>
      </c>
      <c r="J9" s="4">
        <v>45694.488530092596</v>
      </c>
      <c r="K9" s="5" t="str">
        <f>HYPERLINK("d:\QUAN LY NHA NGHI\APP_KHAI_BAO_LUU_TRU_2\Anh_CCCD_da_khai_bao\mat_truoc_20250602_114329.jpg", "Ảnh mặt trước")</f>
        <v>Ảnh mặt trước</v>
      </c>
      <c r="L9" s="5" t="str">
        <f>HYPERLINK("d:\QUAN LY NHA NGHI\APP_KHAI_BAO_LUU_TRU_2\Anh_CCCD_da_khai_bao\mat_sau_20250602_114329.jpg", "Ảnh mặt sau")</f>
        <v>Ảnh mặt sau</v>
      </c>
    </row>
    <row r="10" spans="1:12" x14ac:dyDescent="0.25">
      <c r="A10" s="2">
        <v>91203001544</v>
      </c>
      <c r="B10" s="2">
        <v>371987447</v>
      </c>
      <c r="C10" s="2" t="s">
        <v>12</v>
      </c>
      <c r="D10" s="2" t="s">
        <v>13</v>
      </c>
      <c r="E10" s="2" t="s">
        <v>14</v>
      </c>
      <c r="F10" s="2" t="s">
        <v>15</v>
      </c>
      <c r="G10" s="3">
        <v>44381</v>
      </c>
      <c r="H10" s="2" t="s">
        <v>16</v>
      </c>
      <c r="I10" s="2" t="s">
        <v>17</v>
      </c>
      <c r="J10" s="4">
        <v>45694.489305555559</v>
      </c>
      <c r="K10" s="5" t="str">
        <f>HYPERLINK("d:\QUAN LY NHA NGHI\APP_KHAI_BAO_LUU_TRU_2\Anh_CCCD_da_khai_bao\mat_truoc_20250602_114436.jpg", "Ảnh mặt trước")</f>
        <v>Ảnh mặt trước</v>
      </c>
      <c r="L10" s="5" t="str">
        <f>HYPERLINK("d:\QUAN LY NHA NGHI\APP_KHAI_BAO_LUU_TRU_2\Anh_CCCD_da_khai_bao\mat_sau_20250602_114436.jpg", "Ảnh mặt sau")</f>
        <v>Ảnh mặt sau</v>
      </c>
    </row>
    <row r="11" spans="1:12" x14ac:dyDescent="0.25">
      <c r="A11" s="2">
        <v>91203001544</v>
      </c>
      <c r="B11" s="2">
        <v>371987447</v>
      </c>
      <c r="C11" s="2" t="s">
        <v>12</v>
      </c>
      <c r="D11" s="2" t="s">
        <v>13</v>
      </c>
      <c r="E11" s="2" t="s">
        <v>14</v>
      </c>
      <c r="F11" s="2" t="s">
        <v>15</v>
      </c>
      <c r="G11" s="3">
        <v>44381</v>
      </c>
      <c r="H11" s="2" t="s">
        <v>16</v>
      </c>
      <c r="I11" s="2" t="s">
        <v>17</v>
      </c>
      <c r="J11" s="4">
        <v>45694.49255787037</v>
      </c>
      <c r="K11" s="5" t="str">
        <f>HYPERLINK("d:\QUAN LY NHA NGHI\APP_KHAI_BAO_LUU_TRU_2\Anh_CCCD_da_khai_bao\mat_truoc_20250602_114917.jpg", "Ảnh mặt trước")</f>
        <v>Ảnh mặt trước</v>
      </c>
      <c r="L11" s="5" t="str">
        <f>HYPERLINK("d:\QUAN LY NHA NGHI\APP_KHAI_BAO_LUU_TRU_2\Anh_CCCD_da_khai_bao\mat_sau_20250602_114917.jpg", "Ảnh mặt sau")</f>
        <v>Ảnh mặt sau</v>
      </c>
    </row>
    <row r="12" spans="1:12" x14ac:dyDescent="0.25">
      <c r="A12" s="6">
        <v>91203001544</v>
      </c>
      <c r="B12" s="6">
        <v>371987447</v>
      </c>
      <c r="C12" s="6" t="s">
        <v>12</v>
      </c>
      <c r="D12" s="6" t="s">
        <v>13</v>
      </c>
      <c r="E12" s="6" t="s">
        <v>14</v>
      </c>
      <c r="F12" s="6" t="s">
        <v>15</v>
      </c>
      <c r="G12" s="7">
        <v>44381</v>
      </c>
      <c r="H12" s="6" t="s">
        <v>16</v>
      </c>
      <c r="I12" s="6" t="s">
        <v>18</v>
      </c>
      <c r="J12" s="8">
        <v>45694.493321759262</v>
      </c>
      <c r="K12" s="9" t="str">
        <f>HYPERLINK("d:\QUAN LY NHA NGHI\APP_KHAI_BAO_LUU_TRU_2\Anh_CCCD_da_khai_bao\mat_truoc_20250602_115023.jpg", "Ảnh mặt trước")</f>
        <v>Ảnh mặt trước</v>
      </c>
      <c r="L12" s="9" t="str">
        <f>HYPERLINK("d:\QUAN LY NHA NGHI\APP_KHAI_BAO_LUU_TRU_2\Anh_CCCD_da_khai_bao\mat_sau_20250602_115023.jpg", "Ảnh mặt sau")</f>
        <v>Ảnh mặt sau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nguyenhoanghuyprocoder@gmail.com</dc:creator>
  <cp:lastModifiedBy>nguyenhoanghuyprocoder@gmail.com</cp:lastModifiedBy>
  <dcterms:created xsi:type="dcterms:W3CDTF">2025-06-02T04:31:04Z</dcterms:created>
  <dcterms:modified xsi:type="dcterms:W3CDTF">2025-06-02T04:50:24Z</dcterms:modified>
</cp:coreProperties>
</file>