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ghiên cứu khoa học sinh viên nhóm 5ng\Thực hành nghiên cứu\Làm lại\"/>
    </mc:Choice>
  </mc:AlternateContent>
  <xr:revisionPtr revIDLastSave="0" documentId="13_ncr:1_{9EE8FE6B-19ED-4A4F-B7AF-D046B23517CD}" xr6:coauthVersionLast="47" xr6:coauthVersionMax="47" xr10:uidLastSave="{00000000-0000-0000-0000-000000000000}"/>
  <bookViews>
    <workbookView xWindow="-108" yWindow="-108" windowWidth="23256" windowHeight="12456" xr2:uid="{BB3C1347-3621-4BEA-9841-6282B7D52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5" i="1"/>
  <c r="C24" i="1"/>
  <c r="C23" i="1"/>
  <c r="C22" i="1"/>
  <c r="C20" i="1"/>
  <c r="C19" i="1"/>
  <c r="C18" i="1"/>
  <c r="C17" i="1"/>
  <c r="C16" i="1"/>
  <c r="C15" i="1"/>
  <c r="C14" i="1"/>
  <c r="C13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<sst xmlns="http://schemas.openxmlformats.org/spreadsheetml/2006/main" count="77" uniqueCount="56">
  <si>
    <t>Hán Nôm</t>
  </si>
  <si>
    <t>QHX07</t>
  </si>
  <si>
    <t>Khoa học quản lý</t>
  </si>
  <si>
    <t>QHX41</t>
  </si>
  <si>
    <t>QHX08</t>
  </si>
  <si>
    <t>Lịch sử</t>
  </si>
  <si>
    <t>QHX09</t>
  </si>
  <si>
    <t>Lưu trữ học</t>
  </si>
  <si>
    <t>QHX10</t>
  </si>
  <si>
    <t>Ngôn ngữ học</t>
  </si>
  <si>
    <t>QHX11</t>
  </si>
  <si>
    <t>Nhân học</t>
  </si>
  <si>
    <t>QHX12</t>
  </si>
  <si>
    <t>Nhật Bản học</t>
  </si>
  <si>
    <t>QHX13</t>
  </si>
  <si>
    <t>Quan hệ công chúng</t>
  </si>
  <si>
    <t>QHX14</t>
  </si>
  <si>
    <t>Quản lý thông tin</t>
  </si>
  <si>
    <t>QHX42</t>
  </si>
  <si>
    <t>Quản lý thông tin **</t>
  </si>
  <si>
    <t>QHX15</t>
  </si>
  <si>
    <t>Quản trị dịch vụ du lịch và lữ hành</t>
  </si>
  <si>
    <t>QHX16</t>
  </si>
  <si>
    <t>Quản trị khách sạn</t>
  </si>
  <si>
    <t>QHX17</t>
  </si>
  <si>
    <t>Quản trị văn phòng</t>
  </si>
  <si>
    <t>QHX18</t>
  </si>
  <si>
    <t>Quốc tế học</t>
  </si>
  <si>
    <t>QHX43</t>
  </si>
  <si>
    <t>QHX19</t>
  </si>
  <si>
    <t>Tâm lý học</t>
  </si>
  <si>
    <t>QHX20</t>
  </si>
  <si>
    <t>Thông tin - Thư viện</t>
  </si>
  <si>
    <t>QHX21</t>
  </si>
  <si>
    <t>Tôn giáo học</t>
  </si>
  <si>
    <t>QHX22</t>
  </si>
  <si>
    <t>Triết học</t>
  </si>
  <si>
    <t>QHX27</t>
  </si>
  <si>
    <t>Văn hóa học</t>
  </si>
  <si>
    <t>QHX23</t>
  </si>
  <si>
    <t>Văn học</t>
  </si>
  <si>
    <t>QHX24</t>
  </si>
  <si>
    <t>Việt Nam học</t>
  </si>
  <si>
    <t>QHX25</t>
  </si>
  <si>
    <t>Xã hội học</t>
  </si>
  <si>
    <t>Stt</t>
  </si>
  <si>
    <t>Mã xét tuyển</t>
  </si>
  <si>
    <t>Ngành</t>
  </si>
  <si>
    <t>Chỉ tiêu</t>
  </si>
  <si>
    <t>Q11X06</t>
  </si>
  <si>
    <t>Khoa học quản lý **</t>
  </si>
  <si>
    <t>Quốc tế học **</t>
  </si>
  <si>
    <t>Lĩnh vực</t>
  </si>
  <si>
    <t>khoa học quản lý</t>
  </si>
  <si>
    <t>khxh và nhân văn</t>
  </si>
  <si>
    <t>quản trị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</si>
</sst>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BF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0522-71D9-46F4-9BE4-1D44DAF1C4FE}">
  <dimension ref="A1:E25"/>
  <sheetViews>
    <sheetView tabSelected="1" workbookViewId="0">
      <selection activeCell="E25" sqref="A1:E25"/>
    </sheetView>
  </sheetViews>
  <sheetFormatPr defaultRowHeight="13.8" x14ac:dyDescent="0.25"/>
  <cols>
    <col min="1" max="1" width="8.88671875" style="7"/>
    <col min="2" max="2" width="28.33203125" style="7" customWidth="1"/>
    <col min="3" max="3" width="10.77734375" style="8" customWidth="1"/>
    <col min="4" max="4" width="8.88671875" style="7"/>
    <col min="5" max="5" width="15.77734375" style="7" customWidth="1"/>
    <col min="6" max="16384" width="8.88671875" style="7"/>
  </cols>
  <sheetData>
    <row r="1" spans="1:5" ht="31.8" customHeight="1" x14ac:dyDescent="0.25">
      <c r="A1" s="1" t="s">
        <v>45</v>
      </c>
      <c r="B1" s="3" t="s">
        <v>47</v>
      </c>
      <c r="C1" s="4" t="s">
        <v>48</v>
      </c>
      <c r="D1" s="2" t="s">
        <v>46</v>
      </c>
      <c r="E1" s="1" t="s">
        <v>52</v>
      </c>
    </row>
    <row r="2" spans="1:5" x14ac:dyDescent="0.25">
      <c r="A2" s="5">
        <v>1</v>
      </c>
      <c r="B2" s="5" t="s">
        <v>0</v>
      </c>
      <c r="C2" s="6">
        <f>15+6+9</f>
        <v>30</v>
      </c>
      <c r="D2" s="5" t="s">
        <v>49</v>
      </c>
      <c r="E2" s="5" t="s">
        <v>54</v>
      </c>
    </row>
    <row r="3" spans="1:5" x14ac:dyDescent="0.25">
      <c r="A3" s="5">
        <v>2</v>
      </c>
      <c r="B3" s="5" t="s">
        <v>2</v>
      </c>
      <c r="C3" s="6">
        <f>25+10+15</f>
        <v>50</v>
      </c>
      <c r="D3" s="5" t="s">
        <v>1</v>
      </c>
      <c r="E3" s="5" t="s">
        <v>53</v>
      </c>
    </row>
    <row r="4" spans="1:5" x14ac:dyDescent="0.25">
      <c r="A4" s="5">
        <v>3</v>
      </c>
      <c r="B4" s="5" t="s">
        <v>50</v>
      </c>
      <c r="C4" s="6">
        <f>25+10+15</f>
        <v>50</v>
      </c>
      <c r="D4" s="5" t="s">
        <v>3</v>
      </c>
      <c r="E4" s="5" t="s">
        <v>53</v>
      </c>
    </row>
    <row r="5" spans="1:5" x14ac:dyDescent="0.25">
      <c r="A5" s="5">
        <v>4</v>
      </c>
      <c r="B5" s="5" t="s">
        <v>5</v>
      </c>
      <c r="C5" s="6">
        <f>33+14+18</f>
        <v>65</v>
      </c>
      <c r="D5" s="5" t="s">
        <v>4</v>
      </c>
      <c r="E5" s="5" t="s">
        <v>54</v>
      </c>
    </row>
    <row r="6" spans="1:5" x14ac:dyDescent="0.25">
      <c r="A6" s="5">
        <v>5</v>
      </c>
      <c r="B6" s="5" t="s">
        <v>7</v>
      </c>
      <c r="C6" s="6">
        <f>31+10+14</f>
        <v>55</v>
      </c>
      <c r="D6" s="5" t="s">
        <v>6</v>
      </c>
      <c r="E6" s="5" t="s">
        <v>54</v>
      </c>
    </row>
    <row r="7" spans="1:5" x14ac:dyDescent="0.25">
      <c r="A7" s="5">
        <v>6</v>
      </c>
      <c r="B7" s="5" t="s">
        <v>9</v>
      </c>
      <c r="C7" s="6">
        <f>25+10+15</f>
        <v>50</v>
      </c>
      <c r="D7" s="5" t="s">
        <v>8</v>
      </c>
      <c r="E7" s="5" t="s">
        <v>54</v>
      </c>
    </row>
    <row r="8" spans="1:5" x14ac:dyDescent="0.25">
      <c r="A8" s="5">
        <v>7</v>
      </c>
      <c r="B8" s="5" t="s">
        <v>11</v>
      </c>
      <c r="C8" s="6">
        <f>25+9+11</f>
        <v>45</v>
      </c>
      <c r="D8" s="5" t="s">
        <v>10</v>
      </c>
      <c r="E8" s="5" t="s">
        <v>54</v>
      </c>
    </row>
    <row r="9" spans="1:5" x14ac:dyDescent="0.25">
      <c r="A9" s="5">
        <v>8</v>
      </c>
      <c r="B9" s="5" t="s">
        <v>13</v>
      </c>
      <c r="C9" s="6">
        <f>23+10+17</f>
        <v>50</v>
      </c>
      <c r="D9" s="5" t="s">
        <v>12</v>
      </c>
      <c r="E9" s="5" t="s">
        <v>54</v>
      </c>
    </row>
    <row r="10" spans="1:5" x14ac:dyDescent="0.25">
      <c r="A10" s="5">
        <v>9</v>
      </c>
      <c r="B10" s="5" t="s">
        <v>15</v>
      </c>
      <c r="C10" s="6">
        <f>27+12+21</f>
        <v>60</v>
      </c>
      <c r="D10" s="5" t="s">
        <v>14</v>
      </c>
      <c r="E10" s="5" t="s">
        <v>54</v>
      </c>
    </row>
    <row r="11" spans="1:5" x14ac:dyDescent="0.25">
      <c r="A11" s="5">
        <v>10</v>
      </c>
      <c r="B11" s="5" t="s">
        <v>17</v>
      </c>
      <c r="C11" s="6">
        <f>24+9+12</f>
        <v>45</v>
      </c>
      <c r="D11" s="5" t="s">
        <v>16</v>
      </c>
      <c r="E11" s="5" t="s">
        <v>53</v>
      </c>
    </row>
    <row r="12" spans="1:5" x14ac:dyDescent="0.25">
      <c r="A12" s="5">
        <v>11</v>
      </c>
      <c r="B12" s="5" t="s">
        <v>19</v>
      </c>
      <c r="C12" s="6">
        <v>45</v>
      </c>
      <c r="D12" s="5" t="s">
        <v>18</v>
      </c>
      <c r="E12" s="5" t="s">
        <v>53</v>
      </c>
    </row>
    <row r="13" spans="1:5" x14ac:dyDescent="0.25">
      <c r="A13" s="5">
        <v>12</v>
      </c>
      <c r="B13" s="5" t="s">
        <v>21</v>
      </c>
      <c r="C13" s="6">
        <f>32+14+24</f>
        <v>70</v>
      </c>
      <c r="D13" s="5" t="s">
        <v>20</v>
      </c>
      <c r="E13" s="5" t="s">
        <v>55</v>
      </c>
    </row>
    <row r="14" spans="1:5" x14ac:dyDescent="0.25">
      <c r="A14" s="5">
        <v>13</v>
      </c>
      <c r="B14" s="5" t="s">
        <v>23</v>
      </c>
      <c r="C14" s="6">
        <f>30+13+22</f>
        <v>65</v>
      </c>
      <c r="D14" s="5" t="s">
        <v>22</v>
      </c>
      <c r="E14" s="5" t="s">
        <v>55</v>
      </c>
    </row>
    <row r="15" spans="1:5" x14ac:dyDescent="0.25">
      <c r="A15" s="5">
        <v>14</v>
      </c>
      <c r="B15" s="5" t="s">
        <v>25</v>
      </c>
      <c r="C15" s="6">
        <f>31+13+21</f>
        <v>65</v>
      </c>
      <c r="D15" s="5" t="s">
        <v>24</v>
      </c>
      <c r="E15" s="5" t="s">
        <v>55</v>
      </c>
    </row>
    <row r="16" spans="1:5" x14ac:dyDescent="0.25">
      <c r="A16" s="5">
        <v>15</v>
      </c>
      <c r="B16" s="5" t="s">
        <v>27</v>
      </c>
      <c r="C16" s="6">
        <f>25+11+19</f>
        <v>55</v>
      </c>
      <c r="D16" s="5" t="s">
        <v>26</v>
      </c>
      <c r="E16" s="5" t="s">
        <v>54</v>
      </c>
    </row>
    <row r="17" spans="1:5" x14ac:dyDescent="0.25">
      <c r="A17" s="5">
        <v>16</v>
      </c>
      <c r="B17" s="5" t="s">
        <v>51</v>
      </c>
      <c r="C17" s="6">
        <f>25+11+19</f>
        <v>55</v>
      </c>
      <c r="D17" s="5" t="s">
        <v>28</v>
      </c>
      <c r="E17" s="5" t="s">
        <v>54</v>
      </c>
    </row>
    <row r="18" spans="1:5" x14ac:dyDescent="0.25">
      <c r="A18" s="5">
        <v>17</v>
      </c>
      <c r="B18" s="5" t="s">
        <v>30</v>
      </c>
      <c r="C18" s="6">
        <f>41+17+27</f>
        <v>85</v>
      </c>
      <c r="D18" s="5" t="s">
        <v>29</v>
      </c>
      <c r="E18" s="5" t="s">
        <v>54</v>
      </c>
    </row>
    <row r="19" spans="1:5" x14ac:dyDescent="0.25">
      <c r="A19" s="5">
        <v>18</v>
      </c>
      <c r="B19" s="5" t="s">
        <v>32</v>
      </c>
      <c r="C19" s="6">
        <f>24+9+12</f>
        <v>45</v>
      </c>
      <c r="D19" s="5" t="s">
        <v>31</v>
      </c>
      <c r="E19" s="5" t="s">
        <v>54</v>
      </c>
    </row>
    <row r="20" spans="1:5" x14ac:dyDescent="0.25">
      <c r="A20" s="5">
        <v>19</v>
      </c>
      <c r="B20" s="5" t="s">
        <v>34</v>
      </c>
      <c r="C20" s="6">
        <f>25+9+11</f>
        <v>45</v>
      </c>
      <c r="D20" s="5" t="s">
        <v>33</v>
      </c>
      <c r="E20" s="5" t="s">
        <v>54</v>
      </c>
    </row>
    <row r="21" spans="1:5" x14ac:dyDescent="0.25">
      <c r="A21" s="5">
        <v>20</v>
      </c>
      <c r="B21" s="5" t="s">
        <v>36</v>
      </c>
      <c r="C21" s="6">
        <v>45</v>
      </c>
      <c r="D21" s="5" t="s">
        <v>35</v>
      </c>
      <c r="E21" s="5" t="s">
        <v>54</v>
      </c>
    </row>
    <row r="22" spans="1:5" x14ac:dyDescent="0.25">
      <c r="A22" s="5">
        <v>21</v>
      </c>
      <c r="B22" s="5" t="s">
        <v>38</v>
      </c>
      <c r="C22" s="6">
        <f>24+9+12</f>
        <v>45</v>
      </c>
      <c r="D22" s="5" t="s">
        <v>37</v>
      </c>
      <c r="E22" s="5" t="s">
        <v>54</v>
      </c>
    </row>
    <row r="23" spans="1:5" x14ac:dyDescent="0.25">
      <c r="A23" s="5">
        <v>22</v>
      </c>
      <c r="B23" s="5" t="s">
        <v>40</v>
      </c>
      <c r="C23" s="6">
        <f>37+14+19</f>
        <v>70</v>
      </c>
      <c r="D23" s="5" t="s">
        <v>39</v>
      </c>
      <c r="E23" s="5" t="s">
        <v>54</v>
      </c>
    </row>
    <row r="24" spans="1:5" x14ac:dyDescent="0.25">
      <c r="A24" s="5">
        <v>23</v>
      </c>
      <c r="B24" s="5" t="s">
        <v>42</v>
      </c>
      <c r="C24" s="6">
        <f>32+10+18</f>
        <v>60</v>
      </c>
      <c r="D24" s="5" t="s">
        <v>41</v>
      </c>
      <c r="E24" s="5" t="s">
        <v>54</v>
      </c>
    </row>
    <row r="25" spans="1:5" x14ac:dyDescent="0.25">
      <c r="A25" s="5">
        <v>24</v>
      </c>
      <c r="B25" s="5" t="s">
        <v>44</v>
      </c>
      <c r="C25" s="6">
        <f>34+13+18</f>
        <v>65</v>
      </c>
      <c r="D25" s="5" t="s">
        <v>43</v>
      </c>
      <c r="E25" s="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Tùng Lê</dc:creator>
  <cp:lastModifiedBy>Tùng Lê</cp:lastModifiedBy>
  <dcterms:created xsi:type="dcterms:W3CDTF">2024-11-23T07:01:57Z</dcterms:created>
  <dcterms:modified xsi:type="dcterms:W3CDTF">2024-11-26T03:44:16Z</dcterms:modified>
</cp:coreProperties>
</file>