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thieu/Documents/"/>
    </mc:Choice>
  </mc:AlternateContent>
  <xr:revisionPtr revIDLastSave="0" documentId="8_{00D47826-C250-5343-BB05-A0E483673F83}" xr6:coauthVersionLast="43" xr6:coauthVersionMax="43" xr10:uidLastSave="{00000000-0000-0000-0000-000000000000}"/>
  <bookViews>
    <workbookView xWindow="0" yWindow="460" windowWidth="28800" windowHeight="15940" activeTab="1" xr2:uid="{3D34BA37-9291-8649-ACC4-BDCE74D1A5C9}"/>
  </bookViews>
  <sheets>
    <sheet name="31" sheetId="1" r:id="rId1"/>
    <sheet name="tổng kết" sheetId="2" r:id="rId2"/>
    <sheet name="cá nhân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3" l="1"/>
  <c r="E35" i="3"/>
  <c r="I35" i="3"/>
  <c r="L35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D35" i="3"/>
  <c r="B33" i="3"/>
  <c r="B34" i="3"/>
  <c r="J35" i="3"/>
  <c r="H35" i="3"/>
  <c r="F35" i="3"/>
  <c r="L6" i="3"/>
  <c r="K6" i="3"/>
  <c r="J6" i="3"/>
  <c r="I6" i="3"/>
  <c r="H6" i="3"/>
  <c r="G6" i="3"/>
  <c r="F6" i="3"/>
  <c r="E6" i="3"/>
  <c r="D6" i="3"/>
  <c r="C6" i="3"/>
  <c r="M6" i="3" s="1"/>
  <c r="B6" i="3"/>
  <c r="L5" i="3"/>
  <c r="K5" i="3"/>
  <c r="J5" i="3"/>
  <c r="I5" i="3"/>
  <c r="H5" i="3"/>
  <c r="G5" i="3"/>
  <c r="F5" i="3"/>
  <c r="E5" i="3"/>
  <c r="D5" i="3"/>
  <c r="C5" i="3"/>
  <c r="M5" i="3" s="1"/>
  <c r="B5" i="3"/>
  <c r="L4" i="3"/>
  <c r="K4" i="3"/>
  <c r="K35" i="3" s="1"/>
  <c r="J4" i="3"/>
  <c r="I4" i="3"/>
  <c r="H4" i="3"/>
  <c r="G4" i="3"/>
  <c r="G35" i="3" s="1"/>
  <c r="F4" i="3"/>
  <c r="E4" i="3"/>
  <c r="D4" i="3"/>
  <c r="C4" i="3"/>
  <c r="C35" i="3" s="1"/>
  <c r="B4" i="3"/>
  <c r="F35" i="2"/>
  <c r="C35" i="2"/>
  <c r="B34" i="2"/>
  <c r="D34" i="2" s="1"/>
  <c r="E34" i="2" s="1"/>
  <c r="G34" i="2" s="1"/>
  <c r="A34" i="2"/>
  <c r="B33" i="2"/>
  <c r="D33" i="2" s="1"/>
  <c r="E33" i="2" s="1"/>
  <c r="G33" i="2" s="1"/>
  <c r="A33" i="2"/>
  <c r="B32" i="2"/>
  <c r="D32" i="2" s="1"/>
  <c r="E32" i="2" s="1"/>
  <c r="G32" i="2" s="1"/>
  <c r="A32" i="2"/>
  <c r="D31" i="2"/>
  <c r="E31" i="2" s="1"/>
  <c r="G31" i="2" s="1"/>
  <c r="B31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B6" i="2"/>
  <c r="D6" i="2" s="1"/>
  <c r="E6" i="2" s="1"/>
  <c r="G6" i="2" s="1"/>
  <c r="A6" i="2"/>
  <c r="B5" i="2"/>
  <c r="D5" i="2" s="1"/>
  <c r="E5" i="2" s="1"/>
  <c r="G5" i="2" s="1"/>
  <c r="A5" i="2"/>
  <c r="B4" i="2"/>
  <c r="B35" i="2" s="1"/>
  <c r="A4" i="2"/>
  <c r="E15" i="1"/>
  <c r="D15" i="1"/>
  <c r="C15" i="1"/>
  <c r="F15" i="1" s="1"/>
  <c r="M35" i="3" l="1"/>
  <c r="P35" i="3" s="1"/>
  <c r="N35" i="3"/>
  <c r="M4" i="3"/>
  <c r="D4" i="2"/>
  <c r="E4" i="2" l="1"/>
  <c r="D35" i="2"/>
  <c r="G4" i="2" l="1"/>
  <c r="G35" i="2" s="1"/>
  <c r="E35" i="2"/>
</calcChain>
</file>

<file path=xl/sharedStrings.xml><?xml version="1.0" encoding="utf-8"?>
<sst xmlns="http://schemas.openxmlformats.org/spreadsheetml/2006/main" count="102" uniqueCount="72">
  <si>
    <t>BẢNG CHẤM CÔNG</t>
  </si>
  <si>
    <t>Ngày  31    tháng  03  năm   2019</t>
  </si>
  <si>
    <t>STT</t>
  </si>
  <si>
    <t>TÊN THỢ</t>
  </si>
  <si>
    <t>TIỀN CÔNG</t>
  </si>
  <si>
    <t>VSKP</t>
  </si>
  <si>
    <t>VSBĐ</t>
  </si>
  <si>
    <t>GHI CHÚ</t>
  </si>
  <si>
    <t>NGUYỄN MINH ĐẠT</t>
  </si>
  <si>
    <t>PHAN NGUYỄN TRƯỜNG CHÂU</t>
  </si>
  <si>
    <t>LÊ VĂN MÓT</t>
  </si>
  <si>
    <t>NGUYỄN HUY CƯỜNG</t>
  </si>
  <si>
    <t>NGUYỄN Ủ CHÍ</t>
  </si>
  <si>
    <t>HỒ THANH HÙNG</t>
  </si>
  <si>
    <t>PHẠM VĂN HỒ</t>
  </si>
  <si>
    <t>LIÊU HOÀI PHƯƠNG</t>
  </si>
  <si>
    <t>LÂM VĂN NGỌC</t>
  </si>
  <si>
    <t>TỔNG CỘNG</t>
  </si>
  <si>
    <t>=</t>
  </si>
  <si>
    <t>TC:</t>
  </si>
  <si>
    <t>BÁO CÁO DOANH THU DỊCH VỤ</t>
  </si>
  <si>
    <t>Từ ngày 01/03/2019 đến hết ngày 31/03/2019</t>
  </si>
  <si>
    <t>Ngày</t>
  </si>
  <si>
    <t>Tiền công
(1)</t>
  </si>
  <si>
    <t>Nano / VSKP
(2)</t>
  </si>
  <si>
    <t>Tổng tiền công 
(1)+(2) = (3)</t>
  </si>
  <si>
    <t>Thưởng 10%
(3)*(10%) = (a)</t>
  </si>
  <si>
    <t>Thưởng VCT 5%
(3)*(5%) = (b)</t>
  </si>
  <si>
    <t>Tổng tiền thưởng
(a)+(b)</t>
  </si>
  <si>
    <t>2018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</si>
  <si>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</si>
  <si>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</si>
  <si>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</si>
  <si>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</si>
  <si>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</si>
  <si>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</si>
  <si>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</si>
  <si>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</si>
  <si>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</si>
  <si>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</si>
  <si>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</si>
  <si>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</si>
  <si>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</si>
  <si>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</si>
  <si>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</si>
  <si>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</si>
  <si>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</si>
  <si>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</si>
  <si>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</si>
  <si>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</si>
  <si>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</si>
  <si>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</si>
  <si>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</si>
  <si>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</si>
  <si>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</si>
  <si>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</si>
  <si>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</si>
  <si>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</si>
  <si>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BÁO CÁO  DOANH THU KỸ THUẬT VIÊN</t>
  </si>
  <si>
    <t>Từ ngày 01/3/2019 đến hết ngày 31/03/2019</t>
  </si>
  <si>
    <t>NGÀY</t>
  </si>
  <si>
    <t>CHÍ</t>
  </si>
  <si>
    <t>CƯỜNG</t>
  </si>
  <si>
    <t>MÓT</t>
  </si>
  <si>
    <t>ĐẠT</t>
  </si>
  <si>
    <t>MINH</t>
  </si>
  <si>
    <t>HÙNG</t>
  </si>
  <si>
    <t>PHƯƠNG</t>
  </si>
  <si>
    <t>CHÂU</t>
  </si>
  <si>
    <t>HỒ</t>
  </si>
  <si>
    <t>NGỌC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</si>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</sst>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;[Red]#,##0"/>
  </numFmts>
  <fonts count="2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  <family val="1"/>
    </font>
    <font>
      <b/>
      <i/>
      <sz val="12"/>
      <color rgb="FFFF0000"/>
      <name val="Times New Roman"/>
      <family val="1"/>
    </font>
    <font>
      <b/>
      <i/>
      <sz val="12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sz val="18"/>
      <name val="Times New Roman"/>
      <family val="1"/>
    </font>
    <font>
      <b/>
      <sz val="22"/>
      <name val="Times New Roman"/>
      <family val="1"/>
    </font>
    <font>
      <b/>
      <i/>
      <sz val="12"/>
      <name val="Script MT Bold"/>
      <family val="4"/>
    </font>
    <font>
      <b/>
      <sz val="2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1"/>
      <name val="Script MT Bold"/>
      <family val="4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sz val="10"/>
      <color theme="1" tint="0.14999847407452621"/>
      <name val="Times New Roman"/>
      <family val="1"/>
    </font>
    <font>
      <b/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4" fontId="5" fillId="0" borderId="1" xfId="1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3" fontId="6" fillId="0" borderId="2" xfId="0" applyNumberFormat="1" applyFont="1" applyBorder="1" applyAlignment="1">
      <alignment vertical="center"/>
    </xf>
    <xf numFmtId="164" fontId="6" fillId="0" borderId="1" xfId="1" applyNumberFormat="1" applyFont="1" applyBorder="1" applyAlignment="1">
      <alignment vertical="center" wrapText="1"/>
    </xf>
    <xf numFmtId="164" fontId="8" fillId="0" borderId="1" xfId="1" applyNumberFormat="1" applyFont="1" applyBorder="1" applyAlignment="1">
      <alignment vertical="center" wrapText="1"/>
    </xf>
    <xf numFmtId="3" fontId="6" fillId="0" borderId="2" xfId="0" applyNumberFormat="1" applyFont="1" applyBorder="1" applyAlignment="1">
      <alignment horizontal="right" vertical="center"/>
    </xf>
    <xf numFmtId="3" fontId="6" fillId="0" borderId="2" xfId="0" applyNumberFormat="1" applyFont="1" applyFill="1" applyBorder="1" applyAlignment="1">
      <alignment horizontal="right" vertical="center"/>
    </xf>
    <xf numFmtId="164" fontId="4" fillId="0" borderId="1" xfId="1" applyNumberFormat="1" applyFont="1" applyBorder="1" applyAlignment="1">
      <alignment vertical="center" wrapText="1"/>
    </xf>
    <xf numFmtId="164" fontId="9" fillId="0" borderId="1" xfId="1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10" fillId="0" borderId="1" xfId="1" applyNumberFormat="1" applyFont="1" applyFill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164" fontId="6" fillId="0" borderId="1" xfId="1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right" vertical="center"/>
    </xf>
    <xf numFmtId="3" fontId="12" fillId="0" borderId="1" xfId="0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right" vertical="center"/>
    </xf>
    <xf numFmtId="164" fontId="5" fillId="0" borderId="0" xfId="1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right" vertical="center"/>
    </xf>
    <xf numFmtId="165" fontId="16" fillId="0" borderId="0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2" borderId="0" xfId="0" quotePrefix="1" applyFont="1" applyFill="1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1" xfId="0" applyFont="1" applyBorder="1" applyAlignment="1">
      <alignment horizontal="center" vertical="center"/>
    </xf>
    <xf numFmtId="164" fontId="22" fillId="0" borderId="1" xfId="1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19" fillId="0" borderId="0" xfId="0" quotePrefix="1" applyFont="1" applyAlignment="1">
      <alignment vertical="center"/>
    </xf>
    <xf numFmtId="14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0" fontId="23" fillId="0" borderId="0" xfId="0" quotePrefix="1" applyFont="1" applyAlignment="1">
      <alignment vertical="center"/>
    </xf>
    <xf numFmtId="164" fontId="6" fillId="0" borderId="0" xfId="1" applyNumberFormat="1" applyFont="1" applyAlignment="1">
      <alignment vertical="center"/>
    </xf>
    <xf numFmtId="164" fontId="6" fillId="0" borderId="1" xfId="1" applyNumberFormat="1" applyFont="1" applyBorder="1" applyAlignment="1">
      <alignment vertical="center"/>
    </xf>
    <xf numFmtId="3" fontId="6" fillId="0" borderId="0" xfId="0" quotePrefix="1" applyNumberFormat="1" applyFont="1" applyAlignment="1">
      <alignment vertical="center"/>
    </xf>
    <xf numFmtId="14" fontId="16" fillId="0" borderId="1" xfId="0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vertical="center"/>
    </xf>
    <xf numFmtId="164" fontId="13" fillId="0" borderId="1" xfId="1" applyNumberFormat="1" applyFont="1" applyBorder="1" applyAlignment="1">
      <alignment vertical="center"/>
    </xf>
    <xf numFmtId="164" fontId="10" fillId="0" borderId="1" xfId="0" applyNumberFormat="1" applyFont="1" applyBorder="1" applyAlignment="1">
      <alignment vertical="center"/>
    </xf>
    <xf numFmtId="164" fontId="19" fillId="0" borderId="0" xfId="1" applyNumberFormat="1" applyFont="1" applyAlignment="1">
      <alignment vertical="center"/>
    </xf>
    <xf numFmtId="0" fontId="21" fillId="0" borderId="3" xfId="0" applyFont="1" applyBorder="1" applyAlignment="1">
      <alignment horizontal="center"/>
    </xf>
    <xf numFmtId="0" fontId="24" fillId="0" borderId="0" xfId="0" applyFont="1" applyAlignment="1">
      <alignment horizontal="center"/>
    </xf>
    <xf numFmtId="164" fontId="19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26" fillId="2" borderId="0" xfId="0" quotePrefix="1" applyFont="1" applyFill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25" fillId="0" borderId="1" xfId="0" applyNumberFormat="1" applyFont="1" applyBorder="1" applyAlignment="1">
      <alignment horizontal="right" vertical="center"/>
    </xf>
    <xf numFmtId="3" fontId="27" fillId="0" borderId="1" xfId="0" applyNumberFormat="1" applyFont="1" applyBorder="1" applyAlignment="1">
      <alignment horizontal="center" vertical="center"/>
    </xf>
    <xf numFmtId="0" fontId="23" fillId="0" borderId="1" xfId="0" quotePrefix="1" applyFont="1" applyBorder="1" applyAlignment="1">
      <alignment horizontal="center" vertical="center"/>
    </xf>
    <xf numFmtId="3" fontId="28" fillId="0" borderId="1" xfId="0" applyNumberFormat="1" applyFont="1" applyBorder="1" applyAlignment="1">
      <alignment horizontal="center" vertical="center"/>
    </xf>
    <xf numFmtId="3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4" fontId="23" fillId="0" borderId="0" xfId="1" applyNumberFormat="1" applyFont="1" applyAlignment="1">
      <alignment horizontal="center" vertical="center"/>
    </xf>
    <xf numFmtId="0" fontId="21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5" fillId="0" borderId="0" xfId="0" applyFont="1" applyAlignment="1">
      <alignment horizontal="right" vertical="center"/>
    </xf>
    <xf numFmtId="0" fontId="2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thieu/Downloads/THANG%203.20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n 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TỔNG KẾT"/>
      <sheetName val="CÁ NHÂN"/>
      <sheetName val="CHỐT"/>
      <sheetName val="TUẦN 1"/>
      <sheetName val="TUẦN 2"/>
      <sheetName val="TUẦN 3"/>
      <sheetName val="TUẦN 4"/>
    </sheetNames>
    <sheetDataSet>
      <sheetData sheetId="0">
        <row r="5">
          <cell r="C5">
            <v>114000</v>
          </cell>
        </row>
        <row r="6">
          <cell r="C6">
            <v>241000</v>
          </cell>
        </row>
        <row r="7">
          <cell r="C7">
            <v>50000</v>
          </cell>
        </row>
        <row r="9">
          <cell r="C9">
            <v>155000</v>
          </cell>
        </row>
        <row r="10">
          <cell r="C10">
            <v>48000</v>
          </cell>
        </row>
        <row r="11">
          <cell r="C11">
            <v>155000</v>
          </cell>
        </row>
        <row r="12">
          <cell r="C12">
            <v>246000</v>
          </cell>
        </row>
        <row r="13">
          <cell r="C13">
            <v>531000</v>
          </cell>
        </row>
        <row r="15">
          <cell r="C15">
            <v>1540000</v>
          </cell>
        </row>
      </sheetData>
      <sheetData sheetId="1">
        <row r="5">
          <cell r="C5">
            <v>481000</v>
          </cell>
        </row>
        <row r="6">
          <cell r="C6">
            <v>246000</v>
          </cell>
        </row>
        <row r="7">
          <cell r="C7">
            <v>54000</v>
          </cell>
        </row>
        <row r="9">
          <cell r="C9">
            <v>52000</v>
          </cell>
        </row>
        <row r="10">
          <cell r="C10">
            <v>323000</v>
          </cell>
        </row>
        <row r="11">
          <cell r="C11">
            <v>196000</v>
          </cell>
        </row>
        <row r="12">
          <cell r="C12">
            <v>490000</v>
          </cell>
        </row>
        <row r="13">
          <cell r="C13">
            <v>265000</v>
          </cell>
        </row>
        <row r="14">
          <cell r="C14">
            <v>340000</v>
          </cell>
        </row>
        <row r="15">
          <cell r="C15">
            <v>2447000</v>
          </cell>
        </row>
      </sheetData>
      <sheetData sheetId="2">
        <row r="5">
          <cell r="C5">
            <v>204000</v>
          </cell>
        </row>
        <row r="6">
          <cell r="C6">
            <v>240000</v>
          </cell>
        </row>
        <row r="7">
          <cell r="C7">
            <v>30000</v>
          </cell>
        </row>
        <row r="9">
          <cell r="C9">
            <v>57000</v>
          </cell>
        </row>
        <row r="10">
          <cell r="C10">
            <v>346000</v>
          </cell>
        </row>
        <row r="11">
          <cell r="C11">
            <v>188000</v>
          </cell>
        </row>
        <row r="12">
          <cell r="C12">
            <v>138000</v>
          </cell>
        </row>
        <row r="13">
          <cell r="C13">
            <v>368000</v>
          </cell>
        </row>
        <row r="14">
          <cell r="C14">
            <v>240000</v>
          </cell>
        </row>
        <row r="15">
          <cell r="C15">
            <v>1811000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5">
          <cell r="C15">
            <v>0</v>
          </cell>
        </row>
      </sheetData>
      <sheetData sheetId="29">
        <row r="15">
          <cell r="C15">
            <v>0</v>
          </cell>
        </row>
      </sheetData>
      <sheetData sheetId="30">
        <row r="15">
          <cell r="C15">
            <v>0</v>
          </cell>
        </row>
      </sheetData>
      <sheetData sheetId="31">
        <row r="15">
          <cell r="C15">
            <v>0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1D0A-5EE3-0847-8AC1-684E32F0DF66}">
  <dimension ref="A1:F18"/>
  <sheetViews>
    <sheetView workbookViewId="0">
      <selection activeCell="D21" sqref="D21"/>
    </sheetView>
  </sheetViews>
  <sheetFormatPr baseColWidth="10" defaultRowHeight="16"/>
  <cols>
    <col min="2" max="2" width="31.1640625" bestFit="1" customWidth="1"/>
  </cols>
  <sheetData>
    <row r="1" spans="1:6" ht="28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3"/>
      <c r="B3" s="3"/>
      <c r="C3" s="3"/>
      <c r="D3" s="4"/>
      <c r="E3" s="5"/>
      <c r="F3" s="3"/>
    </row>
    <row r="4" spans="1:6">
      <c r="A4" s="6" t="s">
        <v>2</v>
      </c>
      <c r="B4" s="7" t="s">
        <v>3</v>
      </c>
      <c r="C4" s="7" t="s">
        <v>4</v>
      </c>
      <c r="D4" s="6" t="s">
        <v>5</v>
      </c>
      <c r="E4" s="8" t="s">
        <v>6</v>
      </c>
      <c r="F4" s="9" t="s">
        <v>7</v>
      </c>
    </row>
    <row r="5" spans="1:6">
      <c r="A5" s="10">
        <v>1</v>
      </c>
      <c r="B5" s="11" t="s">
        <v>8</v>
      </c>
      <c r="C5" s="12"/>
      <c r="D5" s="13"/>
      <c r="E5" s="14"/>
      <c r="F5" s="14"/>
    </row>
    <row r="6" spans="1:6">
      <c r="A6" s="10">
        <v>2</v>
      </c>
      <c r="B6" s="11" t="s">
        <v>9</v>
      </c>
      <c r="C6" s="12"/>
      <c r="D6" s="13"/>
      <c r="E6" s="13"/>
      <c r="F6" s="14"/>
    </row>
    <row r="7" spans="1:6">
      <c r="A7" s="10">
        <v>3</v>
      </c>
      <c r="B7" s="11" t="s">
        <v>10</v>
      </c>
      <c r="C7" s="15"/>
      <c r="D7" s="13"/>
      <c r="E7" s="13"/>
      <c r="F7" s="14"/>
    </row>
    <row r="8" spans="1:6">
      <c r="A8" s="10">
        <v>4</v>
      </c>
      <c r="B8" s="11" t="s">
        <v>11</v>
      </c>
      <c r="C8" s="16"/>
      <c r="D8" s="13"/>
      <c r="E8" s="13"/>
      <c r="F8" s="17"/>
    </row>
    <row r="9" spans="1:6">
      <c r="A9" s="10">
        <v>5</v>
      </c>
      <c r="B9" s="11" t="s">
        <v>12</v>
      </c>
      <c r="C9" s="16"/>
      <c r="D9" s="13"/>
      <c r="E9" s="13"/>
      <c r="F9" s="17"/>
    </row>
    <row r="10" spans="1:6">
      <c r="A10" s="10">
        <v>6</v>
      </c>
      <c r="B10" s="11" t="s">
        <v>13</v>
      </c>
      <c r="C10" s="15"/>
      <c r="D10" s="13"/>
      <c r="E10" s="13"/>
      <c r="F10" s="18"/>
    </row>
    <row r="11" spans="1:6">
      <c r="A11" s="10">
        <v>7</v>
      </c>
      <c r="B11" s="19" t="s">
        <v>14</v>
      </c>
      <c r="C11" s="16"/>
      <c r="D11" s="13"/>
      <c r="E11" s="13"/>
      <c r="F11" s="20"/>
    </row>
    <row r="12" spans="1:6">
      <c r="A12" s="10">
        <v>8</v>
      </c>
      <c r="B12" s="21" t="s">
        <v>15</v>
      </c>
      <c r="C12" s="16"/>
      <c r="D12" s="13"/>
      <c r="E12" s="13"/>
      <c r="F12" s="20"/>
    </row>
    <row r="13" spans="1:6">
      <c r="A13" s="10">
        <v>9</v>
      </c>
      <c r="B13" s="22"/>
      <c r="C13" s="12"/>
      <c r="D13" s="23"/>
      <c r="E13" s="18"/>
      <c r="F13" s="18"/>
    </row>
    <row r="14" spans="1:6">
      <c r="A14" s="10">
        <v>10</v>
      </c>
      <c r="B14" s="22" t="s">
        <v>16</v>
      </c>
      <c r="C14" s="12"/>
      <c r="D14" s="13"/>
      <c r="E14" s="13"/>
      <c r="F14" s="18"/>
    </row>
    <row r="15" spans="1:6" ht="20">
      <c r="A15" s="10"/>
      <c r="B15" s="24" t="s">
        <v>17</v>
      </c>
      <c r="C15" s="25">
        <f>SUM(C5:C14)</f>
        <v>0</v>
      </c>
      <c r="D15" s="26">
        <f>SUM(D5:D14)</f>
        <v>0</v>
      </c>
      <c r="E15" s="26">
        <f>SUM(E5:E14)</f>
        <v>0</v>
      </c>
      <c r="F15" s="27">
        <f>C15+D15+E15</f>
        <v>0</v>
      </c>
    </row>
    <row r="16" spans="1:6">
      <c r="A16" s="3"/>
      <c r="B16" s="3"/>
      <c r="C16" s="3"/>
      <c r="D16" s="28"/>
      <c r="E16" s="28"/>
      <c r="F16" s="28"/>
    </row>
    <row r="17" spans="1:6" ht="23">
      <c r="A17" s="29" t="s">
        <v>18</v>
      </c>
      <c r="B17" s="30"/>
      <c r="C17" s="30"/>
      <c r="D17" s="31"/>
      <c r="E17" s="32"/>
      <c r="F17" s="33"/>
    </row>
    <row r="18" spans="1:6" ht="28">
      <c r="A18" s="29" t="s">
        <v>19</v>
      </c>
      <c r="B18" s="34"/>
      <c r="C18" s="35"/>
      <c r="D18" s="36"/>
      <c r="E18" s="36"/>
      <c r="F18" s="36"/>
    </row>
  </sheetData>
  <mergeCells count="5">
    <mergeCell ref="A1:F1"/>
    <mergeCell ref="A2:F2"/>
    <mergeCell ref="D16:F16"/>
    <mergeCell ref="B17:C17"/>
    <mergeCell ref="D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CD60-5691-054E-B217-8F448B226CD2}">
  <dimension ref="A1:K41"/>
  <sheetViews>
    <sheetView tabSelected="1" workbookViewId="0">
      <selection activeCell="N19" sqref="N19"/>
    </sheetView>
  </sheetViews>
  <sheetFormatPr baseColWidth="10" defaultColWidth="9.1640625" defaultRowHeight="14"/>
  <cols>
    <col min="1" max="1" width="11.83203125" style="40" customWidth="1"/>
    <col min="2" max="2" width="15.6640625" style="58" customWidth="1"/>
    <col min="3" max="3" width="15.5" style="58" customWidth="1"/>
    <col min="4" max="4" width="21.5" style="58" customWidth="1"/>
    <col min="5" max="5" width="16" style="40" customWidth="1"/>
    <col min="6" max="6" width="14.5" style="40" customWidth="1"/>
    <col min="7" max="7" width="15.5" style="40" customWidth="1"/>
    <col min="8" max="8" width="4.5" style="40" customWidth="1"/>
    <col min="9" max="9" width="5.83203125" style="40" hidden="1" customWidth="1"/>
    <col min="10" max="10" width="8.5" style="40" hidden="1" customWidth="1"/>
    <col min="11" max="11" width="14.5" style="40" bestFit="1" customWidth="1"/>
    <col min="12" max="256" width="9.1640625" style="40"/>
    <col min="257" max="257" width="11.83203125" style="40" customWidth="1"/>
    <col min="258" max="258" width="15.6640625" style="40" customWidth="1"/>
    <col min="259" max="259" width="15.5" style="40" customWidth="1"/>
    <col min="260" max="260" width="21.5" style="40" customWidth="1"/>
    <col min="261" max="261" width="16" style="40" customWidth="1"/>
    <col min="262" max="262" width="14.5" style="40" customWidth="1"/>
    <col min="263" max="263" width="15.5" style="40" customWidth="1"/>
    <col min="264" max="264" width="4.5" style="40" customWidth="1"/>
    <col min="265" max="266" width="0" style="40" hidden="1" customWidth="1"/>
    <col min="267" max="267" width="14.5" style="40" bestFit="1" customWidth="1"/>
    <col min="268" max="512" width="9.1640625" style="40"/>
    <col min="513" max="513" width="11.83203125" style="40" customWidth="1"/>
    <col min="514" max="514" width="15.6640625" style="40" customWidth="1"/>
    <col min="515" max="515" width="15.5" style="40" customWidth="1"/>
    <col min="516" max="516" width="21.5" style="40" customWidth="1"/>
    <col min="517" max="517" width="16" style="40" customWidth="1"/>
    <col min="518" max="518" width="14.5" style="40" customWidth="1"/>
    <col min="519" max="519" width="15.5" style="40" customWidth="1"/>
    <col min="520" max="520" width="4.5" style="40" customWidth="1"/>
    <col min="521" max="522" width="0" style="40" hidden="1" customWidth="1"/>
    <col min="523" max="523" width="14.5" style="40" bestFit="1" customWidth="1"/>
    <col min="524" max="768" width="9.1640625" style="40"/>
    <col min="769" max="769" width="11.83203125" style="40" customWidth="1"/>
    <col min="770" max="770" width="15.6640625" style="40" customWidth="1"/>
    <col min="771" max="771" width="15.5" style="40" customWidth="1"/>
    <col min="772" max="772" width="21.5" style="40" customWidth="1"/>
    <col min="773" max="773" width="16" style="40" customWidth="1"/>
    <col min="774" max="774" width="14.5" style="40" customWidth="1"/>
    <col min="775" max="775" width="15.5" style="40" customWidth="1"/>
    <col min="776" max="776" width="4.5" style="40" customWidth="1"/>
    <col min="777" max="778" width="0" style="40" hidden="1" customWidth="1"/>
    <col min="779" max="779" width="14.5" style="40" bestFit="1" customWidth="1"/>
    <col min="780" max="1024" width="9.1640625" style="40"/>
    <col min="1025" max="1025" width="11.83203125" style="40" customWidth="1"/>
    <col min="1026" max="1026" width="15.6640625" style="40" customWidth="1"/>
    <col min="1027" max="1027" width="15.5" style="40" customWidth="1"/>
    <col min="1028" max="1028" width="21.5" style="40" customWidth="1"/>
    <col min="1029" max="1029" width="16" style="40" customWidth="1"/>
    <col min="1030" max="1030" width="14.5" style="40" customWidth="1"/>
    <col min="1031" max="1031" width="15.5" style="40" customWidth="1"/>
    <col min="1032" max="1032" width="4.5" style="40" customWidth="1"/>
    <col min="1033" max="1034" width="0" style="40" hidden="1" customWidth="1"/>
    <col min="1035" max="1035" width="14.5" style="40" bestFit="1" customWidth="1"/>
    <col min="1036" max="1280" width="9.1640625" style="40"/>
    <col min="1281" max="1281" width="11.83203125" style="40" customWidth="1"/>
    <col min="1282" max="1282" width="15.6640625" style="40" customWidth="1"/>
    <col min="1283" max="1283" width="15.5" style="40" customWidth="1"/>
    <col min="1284" max="1284" width="21.5" style="40" customWidth="1"/>
    <col min="1285" max="1285" width="16" style="40" customWidth="1"/>
    <col min="1286" max="1286" width="14.5" style="40" customWidth="1"/>
    <col min="1287" max="1287" width="15.5" style="40" customWidth="1"/>
    <col min="1288" max="1288" width="4.5" style="40" customWidth="1"/>
    <col min="1289" max="1290" width="0" style="40" hidden="1" customWidth="1"/>
    <col min="1291" max="1291" width="14.5" style="40" bestFit="1" customWidth="1"/>
    <col min="1292" max="1536" width="9.1640625" style="40"/>
    <col min="1537" max="1537" width="11.83203125" style="40" customWidth="1"/>
    <col min="1538" max="1538" width="15.6640625" style="40" customWidth="1"/>
    <col min="1539" max="1539" width="15.5" style="40" customWidth="1"/>
    <col min="1540" max="1540" width="21.5" style="40" customWidth="1"/>
    <col min="1541" max="1541" width="16" style="40" customWidth="1"/>
    <col min="1542" max="1542" width="14.5" style="40" customWidth="1"/>
    <col min="1543" max="1543" width="15.5" style="40" customWidth="1"/>
    <col min="1544" max="1544" width="4.5" style="40" customWidth="1"/>
    <col min="1545" max="1546" width="0" style="40" hidden="1" customWidth="1"/>
    <col min="1547" max="1547" width="14.5" style="40" bestFit="1" customWidth="1"/>
    <col min="1548" max="1792" width="9.1640625" style="40"/>
    <col min="1793" max="1793" width="11.83203125" style="40" customWidth="1"/>
    <col min="1794" max="1794" width="15.6640625" style="40" customWidth="1"/>
    <col min="1795" max="1795" width="15.5" style="40" customWidth="1"/>
    <col min="1796" max="1796" width="21.5" style="40" customWidth="1"/>
    <col min="1797" max="1797" width="16" style="40" customWidth="1"/>
    <col min="1798" max="1798" width="14.5" style="40" customWidth="1"/>
    <col min="1799" max="1799" width="15.5" style="40" customWidth="1"/>
    <col min="1800" max="1800" width="4.5" style="40" customWidth="1"/>
    <col min="1801" max="1802" width="0" style="40" hidden="1" customWidth="1"/>
    <col min="1803" max="1803" width="14.5" style="40" bestFit="1" customWidth="1"/>
    <col min="1804" max="2048" width="9.1640625" style="40"/>
    <col min="2049" max="2049" width="11.83203125" style="40" customWidth="1"/>
    <col min="2050" max="2050" width="15.6640625" style="40" customWidth="1"/>
    <col min="2051" max="2051" width="15.5" style="40" customWidth="1"/>
    <col min="2052" max="2052" width="21.5" style="40" customWidth="1"/>
    <col min="2053" max="2053" width="16" style="40" customWidth="1"/>
    <col min="2054" max="2054" width="14.5" style="40" customWidth="1"/>
    <col min="2055" max="2055" width="15.5" style="40" customWidth="1"/>
    <col min="2056" max="2056" width="4.5" style="40" customWidth="1"/>
    <col min="2057" max="2058" width="0" style="40" hidden="1" customWidth="1"/>
    <col min="2059" max="2059" width="14.5" style="40" bestFit="1" customWidth="1"/>
    <col min="2060" max="2304" width="9.1640625" style="40"/>
    <col min="2305" max="2305" width="11.83203125" style="40" customWidth="1"/>
    <col min="2306" max="2306" width="15.6640625" style="40" customWidth="1"/>
    <col min="2307" max="2307" width="15.5" style="40" customWidth="1"/>
    <col min="2308" max="2308" width="21.5" style="40" customWidth="1"/>
    <col min="2309" max="2309" width="16" style="40" customWidth="1"/>
    <col min="2310" max="2310" width="14.5" style="40" customWidth="1"/>
    <col min="2311" max="2311" width="15.5" style="40" customWidth="1"/>
    <col min="2312" max="2312" width="4.5" style="40" customWidth="1"/>
    <col min="2313" max="2314" width="0" style="40" hidden="1" customWidth="1"/>
    <col min="2315" max="2315" width="14.5" style="40" bestFit="1" customWidth="1"/>
    <col min="2316" max="2560" width="9.1640625" style="40"/>
    <col min="2561" max="2561" width="11.83203125" style="40" customWidth="1"/>
    <col min="2562" max="2562" width="15.6640625" style="40" customWidth="1"/>
    <col min="2563" max="2563" width="15.5" style="40" customWidth="1"/>
    <col min="2564" max="2564" width="21.5" style="40" customWidth="1"/>
    <col min="2565" max="2565" width="16" style="40" customWidth="1"/>
    <col min="2566" max="2566" width="14.5" style="40" customWidth="1"/>
    <col min="2567" max="2567" width="15.5" style="40" customWidth="1"/>
    <col min="2568" max="2568" width="4.5" style="40" customWidth="1"/>
    <col min="2569" max="2570" width="0" style="40" hidden="1" customWidth="1"/>
    <col min="2571" max="2571" width="14.5" style="40" bestFit="1" customWidth="1"/>
    <col min="2572" max="2816" width="9.1640625" style="40"/>
    <col min="2817" max="2817" width="11.83203125" style="40" customWidth="1"/>
    <col min="2818" max="2818" width="15.6640625" style="40" customWidth="1"/>
    <col min="2819" max="2819" width="15.5" style="40" customWidth="1"/>
    <col min="2820" max="2820" width="21.5" style="40" customWidth="1"/>
    <col min="2821" max="2821" width="16" style="40" customWidth="1"/>
    <col min="2822" max="2822" width="14.5" style="40" customWidth="1"/>
    <col min="2823" max="2823" width="15.5" style="40" customWidth="1"/>
    <col min="2824" max="2824" width="4.5" style="40" customWidth="1"/>
    <col min="2825" max="2826" width="0" style="40" hidden="1" customWidth="1"/>
    <col min="2827" max="2827" width="14.5" style="40" bestFit="1" customWidth="1"/>
    <col min="2828" max="3072" width="9.1640625" style="40"/>
    <col min="3073" max="3073" width="11.83203125" style="40" customWidth="1"/>
    <col min="3074" max="3074" width="15.6640625" style="40" customWidth="1"/>
    <col min="3075" max="3075" width="15.5" style="40" customWidth="1"/>
    <col min="3076" max="3076" width="21.5" style="40" customWidth="1"/>
    <col min="3077" max="3077" width="16" style="40" customWidth="1"/>
    <col min="3078" max="3078" width="14.5" style="40" customWidth="1"/>
    <col min="3079" max="3079" width="15.5" style="40" customWidth="1"/>
    <col min="3080" max="3080" width="4.5" style="40" customWidth="1"/>
    <col min="3081" max="3082" width="0" style="40" hidden="1" customWidth="1"/>
    <col min="3083" max="3083" width="14.5" style="40" bestFit="1" customWidth="1"/>
    <col min="3084" max="3328" width="9.1640625" style="40"/>
    <col min="3329" max="3329" width="11.83203125" style="40" customWidth="1"/>
    <col min="3330" max="3330" width="15.6640625" style="40" customWidth="1"/>
    <col min="3331" max="3331" width="15.5" style="40" customWidth="1"/>
    <col min="3332" max="3332" width="21.5" style="40" customWidth="1"/>
    <col min="3333" max="3333" width="16" style="40" customWidth="1"/>
    <col min="3334" max="3334" width="14.5" style="40" customWidth="1"/>
    <col min="3335" max="3335" width="15.5" style="40" customWidth="1"/>
    <col min="3336" max="3336" width="4.5" style="40" customWidth="1"/>
    <col min="3337" max="3338" width="0" style="40" hidden="1" customWidth="1"/>
    <col min="3339" max="3339" width="14.5" style="40" bestFit="1" customWidth="1"/>
    <col min="3340" max="3584" width="9.1640625" style="40"/>
    <col min="3585" max="3585" width="11.83203125" style="40" customWidth="1"/>
    <col min="3586" max="3586" width="15.6640625" style="40" customWidth="1"/>
    <col min="3587" max="3587" width="15.5" style="40" customWidth="1"/>
    <col min="3588" max="3588" width="21.5" style="40" customWidth="1"/>
    <col min="3589" max="3589" width="16" style="40" customWidth="1"/>
    <col min="3590" max="3590" width="14.5" style="40" customWidth="1"/>
    <col min="3591" max="3591" width="15.5" style="40" customWidth="1"/>
    <col min="3592" max="3592" width="4.5" style="40" customWidth="1"/>
    <col min="3593" max="3594" width="0" style="40" hidden="1" customWidth="1"/>
    <col min="3595" max="3595" width="14.5" style="40" bestFit="1" customWidth="1"/>
    <col min="3596" max="3840" width="9.1640625" style="40"/>
    <col min="3841" max="3841" width="11.83203125" style="40" customWidth="1"/>
    <col min="3842" max="3842" width="15.6640625" style="40" customWidth="1"/>
    <col min="3843" max="3843" width="15.5" style="40" customWidth="1"/>
    <col min="3844" max="3844" width="21.5" style="40" customWidth="1"/>
    <col min="3845" max="3845" width="16" style="40" customWidth="1"/>
    <col min="3846" max="3846" width="14.5" style="40" customWidth="1"/>
    <col min="3847" max="3847" width="15.5" style="40" customWidth="1"/>
    <col min="3848" max="3848" width="4.5" style="40" customWidth="1"/>
    <col min="3849" max="3850" width="0" style="40" hidden="1" customWidth="1"/>
    <col min="3851" max="3851" width="14.5" style="40" bestFit="1" customWidth="1"/>
    <col min="3852" max="4096" width="9.1640625" style="40"/>
    <col min="4097" max="4097" width="11.83203125" style="40" customWidth="1"/>
    <col min="4098" max="4098" width="15.6640625" style="40" customWidth="1"/>
    <col min="4099" max="4099" width="15.5" style="40" customWidth="1"/>
    <col min="4100" max="4100" width="21.5" style="40" customWidth="1"/>
    <col min="4101" max="4101" width="16" style="40" customWidth="1"/>
    <col min="4102" max="4102" width="14.5" style="40" customWidth="1"/>
    <col min="4103" max="4103" width="15.5" style="40" customWidth="1"/>
    <col min="4104" max="4104" width="4.5" style="40" customWidth="1"/>
    <col min="4105" max="4106" width="0" style="40" hidden="1" customWidth="1"/>
    <col min="4107" max="4107" width="14.5" style="40" bestFit="1" customWidth="1"/>
    <col min="4108" max="4352" width="9.1640625" style="40"/>
    <col min="4353" max="4353" width="11.83203125" style="40" customWidth="1"/>
    <col min="4354" max="4354" width="15.6640625" style="40" customWidth="1"/>
    <col min="4355" max="4355" width="15.5" style="40" customWidth="1"/>
    <col min="4356" max="4356" width="21.5" style="40" customWidth="1"/>
    <col min="4357" max="4357" width="16" style="40" customWidth="1"/>
    <col min="4358" max="4358" width="14.5" style="40" customWidth="1"/>
    <col min="4359" max="4359" width="15.5" style="40" customWidth="1"/>
    <col min="4360" max="4360" width="4.5" style="40" customWidth="1"/>
    <col min="4361" max="4362" width="0" style="40" hidden="1" customWidth="1"/>
    <col min="4363" max="4363" width="14.5" style="40" bestFit="1" customWidth="1"/>
    <col min="4364" max="4608" width="9.1640625" style="40"/>
    <col min="4609" max="4609" width="11.83203125" style="40" customWidth="1"/>
    <col min="4610" max="4610" width="15.6640625" style="40" customWidth="1"/>
    <col min="4611" max="4611" width="15.5" style="40" customWidth="1"/>
    <col min="4612" max="4612" width="21.5" style="40" customWidth="1"/>
    <col min="4613" max="4613" width="16" style="40" customWidth="1"/>
    <col min="4614" max="4614" width="14.5" style="40" customWidth="1"/>
    <col min="4615" max="4615" width="15.5" style="40" customWidth="1"/>
    <col min="4616" max="4616" width="4.5" style="40" customWidth="1"/>
    <col min="4617" max="4618" width="0" style="40" hidden="1" customWidth="1"/>
    <col min="4619" max="4619" width="14.5" style="40" bestFit="1" customWidth="1"/>
    <col min="4620" max="4864" width="9.1640625" style="40"/>
    <col min="4865" max="4865" width="11.83203125" style="40" customWidth="1"/>
    <col min="4866" max="4866" width="15.6640625" style="40" customWidth="1"/>
    <col min="4867" max="4867" width="15.5" style="40" customWidth="1"/>
    <col min="4868" max="4868" width="21.5" style="40" customWidth="1"/>
    <col min="4869" max="4869" width="16" style="40" customWidth="1"/>
    <col min="4870" max="4870" width="14.5" style="40" customWidth="1"/>
    <col min="4871" max="4871" width="15.5" style="40" customWidth="1"/>
    <col min="4872" max="4872" width="4.5" style="40" customWidth="1"/>
    <col min="4873" max="4874" width="0" style="40" hidden="1" customWidth="1"/>
    <col min="4875" max="4875" width="14.5" style="40" bestFit="1" customWidth="1"/>
    <col min="4876" max="5120" width="9.1640625" style="40"/>
    <col min="5121" max="5121" width="11.83203125" style="40" customWidth="1"/>
    <col min="5122" max="5122" width="15.6640625" style="40" customWidth="1"/>
    <col min="5123" max="5123" width="15.5" style="40" customWidth="1"/>
    <col min="5124" max="5124" width="21.5" style="40" customWidth="1"/>
    <col min="5125" max="5125" width="16" style="40" customWidth="1"/>
    <col min="5126" max="5126" width="14.5" style="40" customWidth="1"/>
    <col min="5127" max="5127" width="15.5" style="40" customWidth="1"/>
    <col min="5128" max="5128" width="4.5" style="40" customWidth="1"/>
    <col min="5129" max="5130" width="0" style="40" hidden="1" customWidth="1"/>
    <col min="5131" max="5131" width="14.5" style="40" bestFit="1" customWidth="1"/>
    <col min="5132" max="5376" width="9.1640625" style="40"/>
    <col min="5377" max="5377" width="11.83203125" style="40" customWidth="1"/>
    <col min="5378" max="5378" width="15.6640625" style="40" customWidth="1"/>
    <col min="5379" max="5379" width="15.5" style="40" customWidth="1"/>
    <col min="5380" max="5380" width="21.5" style="40" customWidth="1"/>
    <col min="5381" max="5381" width="16" style="40" customWidth="1"/>
    <col min="5382" max="5382" width="14.5" style="40" customWidth="1"/>
    <col min="5383" max="5383" width="15.5" style="40" customWidth="1"/>
    <col min="5384" max="5384" width="4.5" style="40" customWidth="1"/>
    <col min="5385" max="5386" width="0" style="40" hidden="1" customWidth="1"/>
    <col min="5387" max="5387" width="14.5" style="40" bestFit="1" customWidth="1"/>
    <col min="5388" max="5632" width="9.1640625" style="40"/>
    <col min="5633" max="5633" width="11.83203125" style="40" customWidth="1"/>
    <col min="5634" max="5634" width="15.6640625" style="40" customWidth="1"/>
    <col min="5635" max="5635" width="15.5" style="40" customWidth="1"/>
    <col min="5636" max="5636" width="21.5" style="40" customWidth="1"/>
    <col min="5637" max="5637" width="16" style="40" customWidth="1"/>
    <col min="5638" max="5638" width="14.5" style="40" customWidth="1"/>
    <col min="5639" max="5639" width="15.5" style="40" customWidth="1"/>
    <col min="5640" max="5640" width="4.5" style="40" customWidth="1"/>
    <col min="5641" max="5642" width="0" style="40" hidden="1" customWidth="1"/>
    <col min="5643" max="5643" width="14.5" style="40" bestFit="1" customWidth="1"/>
    <col min="5644" max="5888" width="9.1640625" style="40"/>
    <col min="5889" max="5889" width="11.83203125" style="40" customWidth="1"/>
    <col min="5890" max="5890" width="15.6640625" style="40" customWidth="1"/>
    <col min="5891" max="5891" width="15.5" style="40" customWidth="1"/>
    <col min="5892" max="5892" width="21.5" style="40" customWidth="1"/>
    <col min="5893" max="5893" width="16" style="40" customWidth="1"/>
    <col min="5894" max="5894" width="14.5" style="40" customWidth="1"/>
    <col min="5895" max="5895" width="15.5" style="40" customWidth="1"/>
    <col min="5896" max="5896" width="4.5" style="40" customWidth="1"/>
    <col min="5897" max="5898" width="0" style="40" hidden="1" customWidth="1"/>
    <col min="5899" max="5899" width="14.5" style="40" bestFit="1" customWidth="1"/>
    <col min="5900" max="6144" width="9.1640625" style="40"/>
    <col min="6145" max="6145" width="11.83203125" style="40" customWidth="1"/>
    <col min="6146" max="6146" width="15.6640625" style="40" customWidth="1"/>
    <col min="6147" max="6147" width="15.5" style="40" customWidth="1"/>
    <col min="6148" max="6148" width="21.5" style="40" customWidth="1"/>
    <col min="6149" max="6149" width="16" style="40" customWidth="1"/>
    <col min="6150" max="6150" width="14.5" style="40" customWidth="1"/>
    <col min="6151" max="6151" width="15.5" style="40" customWidth="1"/>
    <col min="6152" max="6152" width="4.5" style="40" customWidth="1"/>
    <col min="6153" max="6154" width="0" style="40" hidden="1" customWidth="1"/>
    <col min="6155" max="6155" width="14.5" style="40" bestFit="1" customWidth="1"/>
    <col min="6156" max="6400" width="9.1640625" style="40"/>
    <col min="6401" max="6401" width="11.83203125" style="40" customWidth="1"/>
    <col min="6402" max="6402" width="15.6640625" style="40" customWidth="1"/>
    <col min="6403" max="6403" width="15.5" style="40" customWidth="1"/>
    <col min="6404" max="6404" width="21.5" style="40" customWidth="1"/>
    <col min="6405" max="6405" width="16" style="40" customWidth="1"/>
    <col min="6406" max="6406" width="14.5" style="40" customWidth="1"/>
    <col min="6407" max="6407" width="15.5" style="40" customWidth="1"/>
    <col min="6408" max="6408" width="4.5" style="40" customWidth="1"/>
    <col min="6409" max="6410" width="0" style="40" hidden="1" customWidth="1"/>
    <col min="6411" max="6411" width="14.5" style="40" bestFit="1" customWidth="1"/>
    <col min="6412" max="6656" width="9.1640625" style="40"/>
    <col min="6657" max="6657" width="11.83203125" style="40" customWidth="1"/>
    <col min="6658" max="6658" width="15.6640625" style="40" customWidth="1"/>
    <col min="6659" max="6659" width="15.5" style="40" customWidth="1"/>
    <col min="6660" max="6660" width="21.5" style="40" customWidth="1"/>
    <col min="6661" max="6661" width="16" style="40" customWidth="1"/>
    <col min="6662" max="6662" width="14.5" style="40" customWidth="1"/>
    <col min="6663" max="6663" width="15.5" style="40" customWidth="1"/>
    <col min="6664" max="6664" width="4.5" style="40" customWidth="1"/>
    <col min="6665" max="6666" width="0" style="40" hidden="1" customWidth="1"/>
    <col min="6667" max="6667" width="14.5" style="40" bestFit="1" customWidth="1"/>
    <col min="6668" max="6912" width="9.1640625" style="40"/>
    <col min="6913" max="6913" width="11.83203125" style="40" customWidth="1"/>
    <col min="6914" max="6914" width="15.6640625" style="40" customWidth="1"/>
    <col min="6915" max="6915" width="15.5" style="40" customWidth="1"/>
    <col min="6916" max="6916" width="21.5" style="40" customWidth="1"/>
    <col min="6917" max="6917" width="16" style="40" customWidth="1"/>
    <col min="6918" max="6918" width="14.5" style="40" customWidth="1"/>
    <col min="6919" max="6919" width="15.5" style="40" customWidth="1"/>
    <col min="6920" max="6920" width="4.5" style="40" customWidth="1"/>
    <col min="6921" max="6922" width="0" style="40" hidden="1" customWidth="1"/>
    <col min="6923" max="6923" width="14.5" style="40" bestFit="1" customWidth="1"/>
    <col min="6924" max="7168" width="9.1640625" style="40"/>
    <col min="7169" max="7169" width="11.83203125" style="40" customWidth="1"/>
    <col min="7170" max="7170" width="15.6640625" style="40" customWidth="1"/>
    <col min="7171" max="7171" width="15.5" style="40" customWidth="1"/>
    <col min="7172" max="7172" width="21.5" style="40" customWidth="1"/>
    <col min="7173" max="7173" width="16" style="40" customWidth="1"/>
    <col min="7174" max="7174" width="14.5" style="40" customWidth="1"/>
    <col min="7175" max="7175" width="15.5" style="40" customWidth="1"/>
    <col min="7176" max="7176" width="4.5" style="40" customWidth="1"/>
    <col min="7177" max="7178" width="0" style="40" hidden="1" customWidth="1"/>
    <col min="7179" max="7179" width="14.5" style="40" bestFit="1" customWidth="1"/>
    <col min="7180" max="7424" width="9.1640625" style="40"/>
    <col min="7425" max="7425" width="11.83203125" style="40" customWidth="1"/>
    <col min="7426" max="7426" width="15.6640625" style="40" customWidth="1"/>
    <col min="7427" max="7427" width="15.5" style="40" customWidth="1"/>
    <col min="7428" max="7428" width="21.5" style="40" customWidth="1"/>
    <col min="7429" max="7429" width="16" style="40" customWidth="1"/>
    <col min="7430" max="7430" width="14.5" style="40" customWidth="1"/>
    <col min="7431" max="7431" width="15.5" style="40" customWidth="1"/>
    <col min="7432" max="7432" width="4.5" style="40" customWidth="1"/>
    <col min="7433" max="7434" width="0" style="40" hidden="1" customWidth="1"/>
    <col min="7435" max="7435" width="14.5" style="40" bestFit="1" customWidth="1"/>
    <col min="7436" max="7680" width="9.1640625" style="40"/>
    <col min="7681" max="7681" width="11.83203125" style="40" customWidth="1"/>
    <col min="7682" max="7682" width="15.6640625" style="40" customWidth="1"/>
    <col min="7683" max="7683" width="15.5" style="40" customWidth="1"/>
    <col min="7684" max="7684" width="21.5" style="40" customWidth="1"/>
    <col min="7685" max="7685" width="16" style="40" customWidth="1"/>
    <col min="7686" max="7686" width="14.5" style="40" customWidth="1"/>
    <col min="7687" max="7687" width="15.5" style="40" customWidth="1"/>
    <col min="7688" max="7688" width="4.5" style="40" customWidth="1"/>
    <col min="7689" max="7690" width="0" style="40" hidden="1" customWidth="1"/>
    <col min="7691" max="7691" width="14.5" style="40" bestFit="1" customWidth="1"/>
    <col min="7692" max="7936" width="9.1640625" style="40"/>
    <col min="7937" max="7937" width="11.83203125" style="40" customWidth="1"/>
    <col min="7938" max="7938" width="15.6640625" style="40" customWidth="1"/>
    <col min="7939" max="7939" width="15.5" style="40" customWidth="1"/>
    <col min="7940" max="7940" width="21.5" style="40" customWidth="1"/>
    <col min="7941" max="7941" width="16" style="40" customWidth="1"/>
    <col min="7942" max="7942" width="14.5" style="40" customWidth="1"/>
    <col min="7943" max="7943" width="15.5" style="40" customWidth="1"/>
    <col min="7944" max="7944" width="4.5" style="40" customWidth="1"/>
    <col min="7945" max="7946" width="0" style="40" hidden="1" customWidth="1"/>
    <col min="7947" max="7947" width="14.5" style="40" bestFit="1" customWidth="1"/>
    <col min="7948" max="8192" width="9.1640625" style="40"/>
    <col min="8193" max="8193" width="11.83203125" style="40" customWidth="1"/>
    <col min="8194" max="8194" width="15.6640625" style="40" customWidth="1"/>
    <col min="8195" max="8195" width="15.5" style="40" customWidth="1"/>
    <col min="8196" max="8196" width="21.5" style="40" customWidth="1"/>
    <col min="8197" max="8197" width="16" style="40" customWidth="1"/>
    <col min="8198" max="8198" width="14.5" style="40" customWidth="1"/>
    <col min="8199" max="8199" width="15.5" style="40" customWidth="1"/>
    <col min="8200" max="8200" width="4.5" style="40" customWidth="1"/>
    <col min="8201" max="8202" width="0" style="40" hidden="1" customWidth="1"/>
    <col min="8203" max="8203" width="14.5" style="40" bestFit="1" customWidth="1"/>
    <col min="8204" max="8448" width="9.1640625" style="40"/>
    <col min="8449" max="8449" width="11.83203125" style="40" customWidth="1"/>
    <col min="8450" max="8450" width="15.6640625" style="40" customWidth="1"/>
    <col min="8451" max="8451" width="15.5" style="40" customWidth="1"/>
    <col min="8452" max="8452" width="21.5" style="40" customWidth="1"/>
    <col min="8453" max="8453" width="16" style="40" customWidth="1"/>
    <col min="8454" max="8454" width="14.5" style="40" customWidth="1"/>
    <col min="8455" max="8455" width="15.5" style="40" customWidth="1"/>
    <col min="8456" max="8456" width="4.5" style="40" customWidth="1"/>
    <col min="8457" max="8458" width="0" style="40" hidden="1" customWidth="1"/>
    <col min="8459" max="8459" width="14.5" style="40" bestFit="1" customWidth="1"/>
    <col min="8460" max="8704" width="9.1640625" style="40"/>
    <col min="8705" max="8705" width="11.83203125" style="40" customWidth="1"/>
    <col min="8706" max="8706" width="15.6640625" style="40" customWidth="1"/>
    <col min="8707" max="8707" width="15.5" style="40" customWidth="1"/>
    <col min="8708" max="8708" width="21.5" style="40" customWidth="1"/>
    <col min="8709" max="8709" width="16" style="40" customWidth="1"/>
    <col min="8710" max="8710" width="14.5" style="40" customWidth="1"/>
    <col min="8711" max="8711" width="15.5" style="40" customWidth="1"/>
    <col min="8712" max="8712" width="4.5" style="40" customWidth="1"/>
    <col min="8713" max="8714" width="0" style="40" hidden="1" customWidth="1"/>
    <col min="8715" max="8715" width="14.5" style="40" bestFit="1" customWidth="1"/>
    <col min="8716" max="8960" width="9.1640625" style="40"/>
    <col min="8961" max="8961" width="11.83203125" style="40" customWidth="1"/>
    <col min="8962" max="8962" width="15.6640625" style="40" customWidth="1"/>
    <col min="8963" max="8963" width="15.5" style="40" customWidth="1"/>
    <col min="8964" max="8964" width="21.5" style="40" customWidth="1"/>
    <col min="8965" max="8965" width="16" style="40" customWidth="1"/>
    <col min="8966" max="8966" width="14.5" style="40" customWidth="1"/>
    <col min="8967" max="8967" width="15.5" style="40" customWidth="1"/>
    <col min="8968" max="8968" width="4.5" style="40" customWidth="1"/>
    <col min="8969" max="8970" width="0" style="40" hidden="1" customWidth="1"/>
    <col min="8971" max="8971" width="14.5" style="40" bestFit="1" customWidth="1"/>
    <col min="8972" max="9216" width="9.1640625" style="40"/>
    <col min="9217" max="9217" width="11.83203125" style="40" customWidth="1"/>
    <col min="9218" max="9218" width="15.6640625" style="40" customWidth="1"/>
    <col min="9219" max="9219" width="15.5" style="40" customWidth="1"/>
    <col min="9220" max="9220" width="21.5" style="40" customWidth="1"/>
    <col min="9221" max="9221" width="16" style="40" customWidth="1"/>
    <col min="9222" max="9222" width="14.5" style="40" customWidth="1"/>
    <col min="9223" max="9223" width="15.5" style="40" customWidth="1"/>
    <col min="9224" max="9224" width="4.5" style="40" customWidth="1"/>
    <col min="9225" max="9226" width="0" style="40" hidden="1" customWidth="1"/>
    <col min="9227" max="9227" width="14.5" style="40" bestFit="1" customWidth="1"/>
    <col min="9228" max="9472" width="9.1640625" style="40"/>
    <col min="9473" max="9473" width="11.83203125" style="40" customWidth="1"/>
    <col min="9474" max="9474" width="15.6640625" style="40" customWidth="1"/>
    <col min="9475" max="9475" width="15.5" style="40" customWidth="1"/>
    <col min="9476" max="9476" width="21.5" style="40" customWidth="1"/>
    <col min="9477" max="9477" width="16" style="40" customWidth="1"/>
    <col min="9478" max="9478" width="14.5" style="40" customWidth="1"/>
    <col min="9479" max="9479" width="15.5" style="40" customWidth="1"/>
    <col min="9480" max="9480" width="4.5" style="40" customWidth="1"/>
    <col min="9481" max="9482" width="0" style="40" hidden="1" customWidth="1"/>
    <col min="9483" max="9483" width="14.5" style="40" bestFit="1" customWidth="1"/>
    <col min="9484" max="9728" width="9.1640625" style="40"/>
    <col min="9729" max="9729" width="11.83203125" style="40" customWidth="1"/>
    <col min="9730" max="9730" width="15.6640625" style="40" customWidth="1"/>
    <col min="9731" max="9731" width="15.5" style="40" customWidth="1"/>
    <col min="9732" max="9732" width="21.5" style="40" customWidth="1"/>
    <col min="9733" max="9733" width="16" style="40" customWidth="1"/>
    <col min="9734" max="9734" width="14.5" style="40" customWidth="1"/>
    <col min="9735" max="9735" width="15.5" style="40" customWidth="1"/>
    <col min="9736" max="9736" width="4.5" style="40" customWidth="1"/>
    <col min="9737" max="9738" width="0" style="40" hidden="1" customWidth="1"/>
    <col min="9739" max="9739" width="14.5" style="40" bestFit="1" customWidth="1"/>
    <col min="9740" max="9984" width="9.1640625" style="40"/>
    <col min="9985" max="9985" width="11.83203125" style="40" customWidth="1"/>
    <col min="9986" max="9986" width="15.6640625" style="40" customWidth="1"/>
    <col min="9987" max="9987" width="15.5" style="40" customWidth="1"/>
    <col min="9988" max="9988" width="21.5" style="40" customWidth="1"/>
    <col min="9989" max="9989" width="16" style="40" customWidth="1"/>
    <col min="9990" max="9990" width="14.5" style="40" customWidth="1"/>
    <col min="9991" max="9991" width="15.5" style="40" customWidth="1"/>
    <col min="9992" max="9992" width="4.5" style="40" customWidth="1"/>
    <col min="9993" max="9994" width="0" style="40" hidden="1" customWidth="1"/>
    <col min="9995" max="9995" width="14.5" style="40" bestFit="1" customWidth="1"/>
    <col min="9996" max="10240" width="9.1640625" style="40"/>
    <col min="10241" max="10241" width="11.83203125" style="40" customWidth="1"/>
    <col min="10242" max="10242" width="15.6640625" style="40" customWidth="1"/>
    <col min="10243" max="10243" width="15.5" style="40" customWidth="1"/>
    <col min="10244" max="10244" width="21.5" style="40" customWidth="1"/>
    <col min="10245" max="10245" width="16" style="40" customWidth="1"/>
    <col min="10246" max="10246" width="14.5" style="40" customWidth="1"/>
    <col min="10247" max="10247" width="15.5" style="40" customWidth="1"/>
    <col min="10248" max="10248" width="4.5" style="40" customWidth="1"/>
    <col min="10249" max="10250" width="0" style="40" hidden="1" customWidth="1"/>
    <col min="10251" max="10251" width="14.5" style="40" bestFit="1" customWidth="1"/>
    <col min="10252" max="10496" width="9.1640625" style="40"/>
    <col min="10497" max="10497" width="11.83203125" style="40" customWidth="1"/>
    <col min="10498" max="10498" width="15.6640625" style="40" customWidth="1"/>
    <col min="10499" max="10499" width="15.5" style="40" customWidth="1"/>
    <col min="10500" max="10500" width="21.5" style="40" customWidth="1"/>
    <col min="10501" max="10501" width="16" style="40" customWidth="1"/>
    <col min="10502" max="10502" width="14.5" style="40" customWidth="1"/>
    <col min="10503" max="10503" width="15.5" style="40" customWidth="1"/>
    <col min="10504" max="10504" width="4.5" style="40" customWidth="1"/>
    <col min="10505" max="10506" width="0" style="40" hidden="1" customWidth="1"/>
    <col min="10507" max="10507" width="14.5" style="40" bestFit="1" customWidth="1"/>
    <col min="10508" max="10752" width="9.1640625" style="40"/>
    <col min="10753" max="10753" width="11.83203125" style="40" customWidth="1"/>
    <col min="10754" max="10754" width="15.6640625" style="40" customWidth="1"/>
    <col min="10755" max="10755" width="15.5" style="40" customWidth="1"/>
    <col min="10756" max="10756" width="21.5" style="40" customWidth="1"/>
    <col min="10757" max="10757" width="16" style="40" customWidth="1"/>
    <col min="10758" max="10758" width="14.5" style="40" customWidth="1"/>
    <col min="10759" max="10759" width="15.5" style="40" customWidth="1"/>
    <col min="10760" max="10760" width="4.5" style="40" customWidth="1"/>
    <col min="10761" max="10762" width="0" style="40" hidden="1" customWidth="1"/>
    <col min="10763" max="10763" width="14.5" style="40" bestFit="1" customWidth="1"/>
    <col min="10764" max="11008" width="9.1640625" style="40"/>
    <col min="11009" max="11009" width="11.83203125" style="40" customWidth="1"/>
    <col min="11010" max="11010" width="15.6640625" style="40" customWidth="1"/>
    <col min="11011" max="11011" width="15.5" style="40" customWidth="1"/>
    <col min="11012" max="11012" width="21.5" style="40" customWidth="1"/>
    <col min="11013" max="11013" width="16" style="40" customWidth="1"/>
    <col min="11014" max="11014" width="14.5" style="40" customWidth="1"/>
    <col min="11015" max="11015" width="15.5" style="40" customWidth="1"/>
    <col min="11016" max="11016" width="4.5" style="40" customWidth="1"/>
    <col min="11017" max="11018" width="0" style="40" hidden="1" customWidth="1"/>
    <col min="11019" max="11019" width="14.5" style="40" bestFit="1" customWidth="1"/>
    <col min="11020" max="11264" width="9.1640625" style="40"/>
    <col min="11265" max="11265" width="11.83203125" style="40" customWidth="1"/>
    <col min="11266" max="11266" width="15.6640625" style="40" customWidth="1"/>
    <col min="11267" max="11267" width="15.5" style="40" customWidth="1"/>
    <col min="11268" max="11268" width="21.5" style="40" customWidth="1"/>
    <col min="11269" max="11269" width="16" style="40" customWidth="1"/>
    <col min="11270" max="11270" width="14.5" style="40" customWidth="1"/>
    <col min="11271" max="11271" width="15.5" style="40" customWidth="1"/>
    <col min="11272" max="11272" width="4.5" style="40" customWidth="1"/>
    <col min="11273" max="11274" width="0" style="40" hidden="1" customWidth="1"/>
    <col min="11275" max="11275" width="14.5" style="40" bestFit="1" customWidth="1"/>
    <col min="11276" max="11520" width="9.1640625" style="40"/>
    <col min="11521" max="11521" width="11.83203125" style="40" customWidth="1"/>
    <col min="11522" max="11522" width="15.6640625" style="40" customWidth="1"/>
    <col min="11523" max="11523" width="15.5" style="40" customWidth="1"/>
    <col min="11524" max="11524" width="21.5" style="40" customWidth="1"/>
    <col min="11525" max="11525" width="16" style="40" customWidth="1"/>
    <col min="11526" max="11526" width="14.5" style="40" customWidth="1"/>
    <col min="11527" max="11527" width="15.5" style="40" customWidth="1"/>
    <col min="11528" max="11528" width="4.5" style="40" customWidth="1"/>
    <col min="11529" max="11530" width="0" style="40" hidden="1" customWidth="1"/>
    <col min="11531" max="11531" width="14.5" style="40" bestFit="1" customWidth="1"/>
    <col min="11532" max="11776" width="9.1640625" style="40"/>
    <col min="11777" max="11777" width="11.83203125" style="40" customWidth="1"/>
    <col min="11778" max="11778" width="15.6640625" style="40" customWidth="1"/>
    <col min="11779" max="11779" width="15.5" style="40" customWidth="1"/>
    <col min="11780" max="11780" width="21.5" style="40" customWidth="1"/>
    <col min="11781" max="11781" width="16" style="40" customWidth="1"/>
    <col min="11782" max="11782" width="14.5" style="40" customWidth="1"/>
    <col min="11783" max="11783" width="15.5" style="40" customWidth="1"/>
    <col min="11784" max="11784" width="4.5" style="40" customWidth="1"/>
    <col min="11785" max="11786" width="0" style="40" hidden="1" customWidth="1"/>
    <col min="11787" max="11787" width="14.5" style="40" bestFit="1" customWidth="1"/>
    <col min="11788" max="12032" width="9.1640625" style="40"/>
    <col min="12033" max="12033" width="11.83203125" style="40" customWidth="1"/>
    <col min="12034" max="12034" width="15.6640625" style="40" customWidth="1"/>
    <col min="12035" max="12035" width="15.5" style="40" customWidth="1"/>
    <col min="12036" max="12036" width="21.5" style="40" customWidth="1"/>
    <col min="12037" max="12037" width="16" style="40" customWidth="1"/>
    <col min="12038" max="12038" width="14.5" style="40" customWidth="1"/>
    <col min="12039" max="12039" width="15.5" style="40" customWidth="1"/>
    <col min="12040" max="12040" width="4.5" style="40" customWidth="1"/>
    <col min="12041" max="12042" width="0" style="40" hidden="1" customWidth="1"/>
    <col min="12043" max="12043" width="14.5" style="40" bestFit="1" customWidth="1"/>
    <col min="12044" max="12288" width="9.1640625" style="40"/>
    <col min="12289" max="12289" width="11.83203125" style="40" customWidth="1"/>
    <col min="12290" max="12290" width="15.6640625" style="40" customWidth="1"/>
    <col min="12291" max="12291" width="15.5" style="40" customWidth="1"/>
    <col min="12292" max="12292" width="21.5" style="40" customWidth="1"/>
    <col min="12293" max="12293" width="16" style="40" customWidth="1"/>
    <col min="12294" max="12294" width="14.5" style="40" customWidth="1"/>
    <col min="12295" max="12295" width="15.5" style="40" customWidth="1"/>
    <col min="12296" max="12296" width="4.5" style="40" customWidth="1"/>
    <col min="12297" max="12298" width="0" style="40" hidden="1" customWidth="1"/>
    <col min="12299" max="12299" width="14.5" style="40" bestFit="1" customWidth="1"/>
    <col min="12300" max="12544" width="9.1640625" style="40"/>
    <col min="12545" max="12545" width="11.83203125" style="40" customWidth="1"/>
    <col min="12546" max="12546" width="15.6640625" style="40" customWidth="1"/>
    <col min="12547" max="12547" width="15.5" style="40" customWidth="1"/>
    <col min="12548" max="12548" width="21.5" style="40" customWidth="1"/>
    <col min="12549" max="12549" width="16" style="40" customWidth="1"/>
    <col min="12550" max="12550" width="14.5" style="40" customWidth="1"/>
    <col min="12551" max="12551" width="15.5" style="40" customWidth="1"/>
    <col min="12552" max="12552" width="4.5" style="40" customWidth="1"/>
    <col min="12553" max="12554" width="0" style="40" hidden="1" customWidth="1"/>
    <col min="12555" max="12555" width="14.5" style="40" bestFit="1" customWidth="1"/>
    <col min="12556" max="12800" width="9.1640625" style="40"/>
    <col min="12801" max="12801" width="11.83203125" style="40" customWidth="1"/>
    <col min="12802" max="12802" width="15.6640625" style="40" customWidth="1"/>
    <col min="12803" max="12803" width="15.5" style="40" customWidth="1"/>
    <col min="12804" max="12804" width="21.5" style="40" customWidth="1"/>
    <col min="12805" max="12805" width="16" style="40" customWidth="1"/>
    <col min="12806" max="12806" width="14.5" style="40" customWidth="1"/>
    <col min="12807" max="12807" width="15.5" style="40" customWidth="1"/>
    <col min="12808" max="12808" width="4.5" style="40" customWidth="1"/>
    <col min="12809" max="12810" width="0" style="40" hidden="1" customWidth="1"/>
    <col min="12811" max="12811" width="14.5" style="40" bestFit="1" customWidth="1"/>
    <col min="12812" max="13056" width="9.1640625" style="40"/>
    <col min="13057" max="13057" width="11.83203125" style="40" customWidth="1"/>
    <col min="13058" max="13058" width="15.6640625" style="40" customWidth="1"/>
    <col min="13059" max="13059" width="15.5" style="40" customWidth="1"/>
    <col min="13060" max="13060" width="21.5" style="40" customWidth="1"/>
    <col min="13061" max="13061" width="16" style="40" customWidth="1"/>
    <col min="13062" max="13062" width="14.5" style="40" customWidth="1"/>
    <col min="13063" max="13063" width="15.5" style="40" customWidth="1"/>
    <col min="13064" max="13064" width="4.5" style="40" customWidth="1"/>
    <col min="13065" max="13066" width="0" style="40" hidden="1" customWidth="1"/>
    <col min="13067" max="13067" width="14.5" style="40" bestFit="1" customWidth="1"/>
    <col min="13068" max="13312" width="9.1640625" style="40"/>
    <col min="13313" max="13313" width="11.83203125" style="40" customWidth="1"/>
    <col min="13314" max="13314" width="15.6640625" style="40" customWidth="1"/>
    <col min="13315" max="13315" width="15.5" style="40" customWidth="1"/>
    <col min="13316" max="13316" width="21.5" style="40" customWidth="1"/>
    <col min="13317" max="13317" width="16" style="40" customWidth="1"/>
    <col min="13318" max="13318" width="14.5" style="40" customWidth="1"/>
    <col min="13319" max="13319" width="15.5" style="40" customWidth="1"/>
    <col min="13320" max="13320" width="4.5" style="40" customWidth="1"/>
    <col min="13321" max="13322" width="0" style="40" hidden="1" customWidth="1"/>
    <col min="13323" max="13323" width="14.5" style="40" bestFit="1" customWidth="1"/>
    <col min="13324" max="13568" width="9.1640625" style="40"/>
    <col min="13569" max="13569" width="11.83203125" style="40" customWidth="1"/>
    <col min="13570" max="13570" width="15.6640625" style="40" customWidth="1"/>
    <col min="13571" max="13571" width="15.5" style="40" customWidth="1"/>
    <col min="13572" max="13572" width="21.5" style="40" customWidth="1"/>
    <col min="13573" max="13573" width="16" style="40" customWidth="1"/>
    <col min="13574" max="13574" width="14.5" style="40" customWidth="1"/>
    <col min="13575" max="13575" width="15.5" style="40" customWidth="1"/>
    <col min="13576" max="13576" width="4.5" style="40" customWidth="1"/>
    <col min="13577" max="13578" width="0" style="40" hidden="1" customWidth="1"/>
    <col min="13579" max="13579" width="14.5" style="40" bestFit="1" customWidth="1"/>
    <col min="13580" max="13824" width="9.1640625" style="40"/>
    <col min="13825" max="13825" width="11.83203125" style="40" customWidth="1"/>
    <col min="13826" max="13826" width="15.6640625" style="40" customWidth="1"/>
    <col min="13827" max="13827" width="15.5" style="40" customWidth="1"/>
    <col min="13828" max="13828" width="21.5" style="40" customWidth="1"/>
    <col min="13829" max="13829" width="16" style="40" customWidth="1"/>
    <col min="13830" max="13830" width="14.5" style="40" customWidth="1"/>
    <col min="13831" max="13831" width="15.5" style="40" customWidth="1"/>
    <col min="13832" max="13832" width="4.5" style="40" customWidth="1"/>
    <col min="13833" max="13834" width="0" style="40" hidden="1" customWidth="1"/>
    <col min="13835" max="13835" width="14.5" style="40" bestFit="1" customWidth="1"/>
    <col min="13836" max="14080" width="9.1640625" style="40"/>
    <col min="14081" max="14081" width="11.83203125" style="40" customWidth="1"/>
    <col min="14082" max="14082" width="15.6640625" style="40" customWidth="1"/>
    <col min="14083" max="14083" width="15.5" style="40" customWidth="1"/>
    <col min="14084" max="14084" width="21.5" style="40" customWidth="1"/>
    <col min="14085" max="14085" width="16" style="40" customWidth="1"/>
    <col min="14086" max="14086" width="14.5" style="40" customWidth="1"/>
    <col min="14087" max="14087" width="15.5" style="40" customWidth="1"/>
    <col min="14088" max="14088" width="4.5" style="40" customWidth="1"/>
    <col min="14089" max="14090" width="0" style="40" hidden="1" customWidth="1"/>
    <col min="14091" max="14091" width="14.5" style="40" bestFit="1" customWidth="1"/>
    <col min="14092" max="14336" width="9.1640625" style="40"/>
    <col min="14337" max="14337" width="11.83203125" style="40" customWidth="1"/>
    <col min="14338" max="14338" width="15.6640625" style="40" customWidth="1"/>
    <col min="14339" max="14339" width="15.5" style="40" customWidth="1"/>
    <col min="14340" max="14340" width="21.5" style="40" customWidth="1"/>
    <col min="14341" max="14341" width="16" style="40" customWidth="1"/>
    <col min="14342" max="14342" width="14.5" style="40" customWidth="1"/>
    <col min="14343" max="14343" width="15.5" style="40" customWidth="1"/>
    <col min="14344" max="14344" width="4.5" style="40" customWidth="1"/>
    <col min="14345" max="14346" width="0" style="40" hidden="1" customWidth="1"/>
    <col min="14347" max="14347" width="14.5" style="40" bestFit="1" customWidth="1"/>
    <col min="14348" max="14592" width="9.1640625" style="40"/>
    <col min="14593" max="14593" width="11.83203125" style="40" customWidth="1"/>
    <col min="14594" max="14594" width="15.6640625" style="40" customWidth="1"/>
    <col min="14595" max="14595" width="15.5" style="40" customWidth="1"/>
    <col min="14596" max="14596" width="21.5" style="40" customWidth="1"/>
    <col min="14597" max="14597" width="16" style="40" customWidth="1"/>
    <col min="14598" max="14598" width="14.5" style="40" customWidth="1"/>
    <col min="14599" max="14599" width="15.5" style="40" customWidth="1"/>
    <col min="14600" max="14600" width="4.5" style="40" customWidth="1"/>
    <col min="14601" max="14602" width="0" style="40" hidden="1" customWidth="1"/>
    <col min="14603" max="14603" width="14.5" style="40" bestFit="1" customWidth="1"/>
    <col min="14604" max="14848" width="9.1640625" style="40"/>
    <col min="14849" max="14849" width="11.83203125" style="40" customWidth="1"/>
    <col min="14850" max="14850" width="15.6640625" style="40" customWidth="1"/>
    <col min="14851" max="14851" width="15.5" style="40" customWidth="1"/>
    <col min="14852" max="14852" width="21.5" style="40" customWidth="1"/>
    <col min="14853" max="14853" width="16" style="40" customWidth="1"/>
    <col min="14854" max="14854" width="14.5" style="40" customWidth="1"/>
    <col min="14855" max="14855" width="15.5" style="40" customWidth="1"/>
    <col min="14856" max="14856" width="4.5" style="40" customWidth="1"/>
    <col min="14857" max="14858" width="0" style="40" hidden="1" customWidth="1"/>
    <col min="14859" max="14859" width="14.5" style="40" bestFit="1" customWidth="1"/>
    <col min="14860" max="15104" width="9.1640625" style="40"/>
    <col min="15105" max="15105" width="11.83203125" style="40" customWidth="1"/>
    <col min="15106" max="15106" width="15.6640625" style="40" customWidth="1"/>
    <col min="15107" max="15107" width="15.5" style="40" customWidth="1"/>
    <col min="15108" max="15108" width="21.5" style="40" customWidth="1"/>
    <col min="15109" max="15109" width="16" style="40" customWidth="1"/>
    <col min="15110" max="15110" width="14.5" style="40" customWidth="1"/>
    <col min="15111" max="15111" width="15.5" style="40" customWidth="1"/>
    <col min="15112" max="15112" width="4.5" style="40" customWidth="1"/>
    <col min="15113" max="15114" width="0" style="40" hidden="1" customWidth="1"/>
    <col min="15115" max="15115" width="14.5" style="40" bestFit="1" customWidth="1"/>
    <col min="15116" max="15360" width="9.1640625" style="40"/>
    <col min="15361" max="15361" width="11.83203125" style="40" customWidth="1"/>
    <col min="15362" max="15362" width="15.6640625" style="40" customWidth="1"/>
    <col min="15363" max="15363" width="15.5" style="40" customWidth="1"/>
    <col min="15364" max="15364" width="21.5" style="40" customWidth="1"/>
    <col min="15365" max="15365" width="16" style="40" customWidth="1"/>
    <col min="15366" max="15366" width="14.5" style="40" customWidth="1"/>
    <col min="15367" max="15367" width="15.5" style="40" customWidth="1"/>
    <col min="15368" max="15368" width="4.5" style="40" customWidth="1"/>
    <col min="15369" max="15370" width="0" style="40" hidden="1" customWidth="1"/>
    <col min="15371" max="15371" width="14.5" style="40" bestFit="1" customWidth="1"/>
    <col min="15372" max="15616" width="9.1640625" style="40"/>
    <col min="15617" max="15617" width="11.83203125" style="40" customWidth="1"/>
    <col min="15618" max="15618" width="15.6640625" style="40" customWidth="1"/>
    <col min="15619" max="15619" width="15.5" style="40" customWidth="1"/>
    <col min="15620" max="15620" width="21.5" style="40" customWidth="1"/>
    <col min="15621" max="15621" width="16" style="40" customWidth="1"/>
    <col min="15622" max="15622" width="14.5" style="40" customWidth="1"/>
    <col min="15623" max="15623" width="15.5" style="40" customWidth="1"/>
    <col min="15624" max="15624" width="4.5" style="40" customWidth="1"/>
    <col min="15625" max="15626" width="0" style="40" hidden="1" customWidth="1"/>
    <col min="15627" max="15627" width="14.5" style="40" bestFit="1" customWidth="1"/>
    <col min="15628" max="15872" width="9.1640625" style="40"/>
    <col min="15873" max="15873" width="11.83203125" style="40" customWidth="1"/>
    <col min="15874" max="15874" width="15.6640625" style="40" customWidth="1"/>
    <col min="15875" max="15875" width="15.5" style="40" customWidth="1"/>
    <col min="15876" max="15876" width="21.5" style="40" customWidth="1"/>
    <col min="15877" max="15877" width="16" style="40" customWidth="1"/>
    <col min="15878" max="15878" width="14.5" style="40" customWidth="1"/>
    <col min="15879" max="15879" width="15.5" style="40" customWidth="1"/>
    <col min="15880" max="15880" width="4.5" style="40" customWidth="1"/>
    <col min="15881" max="15882" width="0" style="40" hidden="1" customWidth="1"/>
    <col min="15883" max="15883" width="14.5" style="40" bestFit="1" customWidth="1"/>
    <col min="15884" max="16128" width="9.1640625" style="40"/>
    <col min="16129" max="16129" width="11.83203125" style="40" customWidth="1"/>
    <col min="16130" max="16130" width="15.6640625" style="40" customWidth="1"/>
    <col min="16131" max="16131" width="15.5" style="40" customWidth="1"/>
    <col min="16132" max="16132" width="21.5" style="40" customWidth="1"/>
    <col min="16133" max="16133" width="16" style="40" customWidth="1"/>
    <col min="16134" max="16134" width="14.5" style="40" customWidth="1"/>
    <col min="16135" max="16135" width="15.5" style="40" customWidth="1"/>
    <col min="16136" max="16136" width="4.5" style="40" customWidth="1"/>
    <col min="16137" max="16138" width="0" style="40" hidden="1" customWidth="1"/>
    <col min="16139" max="16139" width="14.5" style="40" bestFit="1" customWidth="1"/>
    <col min="16140" max="16384" width="9.1640625" style="40"/>
  </cols>
  <sheetData>
    <row r="1" spans="1:11" ht="25">
      <c r="A1" s="37" t="s">
        <v>20</v>
      </c>
      <c r="B1" s="37"/>
      <c r="C1" s="37"/>
      <c r="D1" s="37"/>
      <c r="E1" s="37"/>
      <c r="F1" s="37"/>
      <c r="G1" s="37"/>
      <c r="H1" s="38">
        <v>3</v>
      </c>
      <c r="I1" s="39"/>
    </row>
    <row r="2" spans="1:11" ht="16">
      <c r="A2" s="2" t="s">
        <v>21</v>
      </c>
      <c r="B2" s="2"/>
      <c r="C2" s="2"/>
      <c r="D2" s="2"/>
      <c r="E2" s="2"/>
      <c r="F2" s="2"/>
      <c r="G2" s="2"/>
      <c r="H2" s="41"/>
    </row>
    <row r="3" spans="1:11" s="45" customFormat="1" ht="26">
      <c r="A3" s="42" t="s">
        <v>22</v>
      </c>
      <c r="B3" s="43" t="s">
        <v>23</v>
      </c>
      <c r="C3" s="43" t="s">
        <v>24</v>
      </c>
      <c r="D3" s="43" t="s">
        <v>25</v>
      </c>
      <c r="E3" s="44" t="s">
        <v>26</v>
      </c>
      <c r="F3" s="44" t="s">
        <v>27</v>
      </c>
      <c r="G3" s="44" t="s">
        <v>28</v>
      </c>
      <c r="J3" s="46" t="s">
        <v>29</v>
      </c>
    </row>
    <row r="4" spans="1:11" s="19" customFormat="1" ht="16">
      <c r="A4" s="47" t="str">
        <f>J4&amp;"/"&amp;$H$1&amp;"/"&amp;$J$3</f>
        <v>01/3/2018</v>
      </c>
      <c r="B4" s="23">
        <f>'[1]01'!C15</f>
        <v>1540000</v>
      </c>
      <c r="C4" s="23">
        <v>700000</v>
      </c>
      <c r="D4" s="23">
        <f>(B4+C4)</f>
        <v>2240000</v>
      </c>
      <c r="E4" s="48">
        <f>D4*(10%)</f>
        <v>224000</v>
      </c>
      <c r="F4" s="48">
        <v>0</v>
      </c>
      <c r="G4" s="49">
        <f>(E4+F4)</f>
        <v>224000</v>
      </c>
      <c r="J4" s="50" t="s">
        <v>30</v>
      </c>
      <c r="K4" s="51"/>
    </row>
    <row r="5" spans="1:11" s="19" customFormat="1" ht="16">
      <c r="A5" s="47" t="str">
        <f t="shared" ref="A5:A34" si="0">J5&amp;"/"&amp;$H$1&amp;"/"&amp;$J$3</f>
        <v>02/3/2018</v>
      </c>
      <c r="B5" s="52">
        <f>'[1]02'!C15</f>
        <v>2447000</v>
      </c>
      <c r="C5" s="23">
        <v>1700000</v>
      </c>
      <c r="D5" s="23">
        <f t="shared" ref="D5:D34" si="1">(B5+C5)</f>
        <v>4147000</v>
      </c>
      <c r="E5" s="48">
        <f t="shared" ref="E5:E34" si="2">D5*(10%)</f>
        <v>414700</v>
      </c>
      <c r="F5" s="48">
        <v>0</v>
      </c>
      <c r="G5" s="49">
        <f t="shared" ref="G5:G34" si="3">(E5+F5)</f>
        <v>414700</v>
      </c>
      <c r="J5" s="53" t="s">
        <v>31</v>
      </c>
      <c r="K5" s="51"/>
    </row>
    <row r="6" spans="1:11" s="19" customFormat="1" ht="16">
      <c r="A6" s="47" t="str">
        <f t="shared" si="0"/>
        <v>03/3/2018</v>
      </c>
      <c r="B6" s="52">
        <f>'[1]03'!C15</f>
        <v>1811000</v>
      </c>
      <c r="C6" s="23">
        <v>500000</v>
      </c>
      <c r="D6" s="23">
        <f t="shared" si="1"/>
        <v>2311000</v>
      </c>
      <c r="E6" s="48">
        <f t="shared" si="2"/>
        <v>231100</v>
      </c>
      <c r="F6" s="48">
        <v>0</v>
      </c>
      <c r="G6" s="49">
        <f t="shared" si="3"/>
        <v>231100</v>
      </c>
      <c r="J6" s="50" t="s">
        <v>32</v>
      </c>
      <c r="K6" s="51"/>
    </row>
    <row r="7" spans="1:11" s="19" customFormat="1" ht="16">
      <c r="A7" s="47" t="str">
        <f t="shared" si="0"/>
        <v>04/3/2018</v>
      </c>
      <c r="B7" s="52"/>
      <c r="C7" s="23"/>
      <c r="D7" s="23"/>
      <c r="E7" s="48"/>
      <c r="F7" s="48"/>
      <c r="G7" s="49"/>
      <c r="J7" s="53" t="s">
        <v>33</v>
      </c>
      <c r="K7" s="51"/>
    </row>
    <row r="8" spans="1:11" s="19" customFormat="1" ht="16">
      <c r="A8" s="47" t="str">
        <f t="shared" si="0"/>
        <v>05/3/2018</v>
      </c>
      <c r="B8" s="52"/>
      <c r="C8" s="23"/>
      <c r="D8" s="23"/>
      <c r="E8" s="48"/>
      <c r="F8" s="48"/>
      <c r="G8" s="49"/>
      <c r="J8" s="50" t="s">
        <v>34</v>
      </c>
      <c r="K8" s="51"/>
    </row>
    <row r="9" spans="1:11" s="19" customFormat="1" ht="16">
      <c r="A9" s="47" t="str">
        <f t="shared" si="0"/>
        <v>06/3/2018</v>
      </c>
      <c r="B9" s="52"/>
      <c r="C9" s="23"/>
      <c r="D9" s="23"/>
      <c r="E9" s="48"/>
      <c r="F9" s="48"/>
      <c r="G9" s="49"/>
      <c r="J9" s="53" t="s">
        <v>35</v>
      </c>
      <c r="K9" s="51"/>
    </row>
    <row r="10" spans="1:11" s="19" customFormat="1" ht="16">
      <c r="A10" s="47" t="str">
        <f t="shared" si="0"/>
        <v>07/3/2018</v>
      </c>
      <c r="B10" s="52"/>
      <c r="C10" s="23"/>
      <c r="D10" s="23"/>
      <c r="E10" s="48"/>
      <c r="F10" s="48"/>
      <c r="G10" s="49"/>
      <c r="J10" s="50" t="s">
        <v>36</v>
      </c>
      <c r="K10" s="51"/>
    </row>
    <row r="11" spans="1:11" s="19" customFormat="1" ht="16">
      <c r="A11" s="47" t="str">
        <f t="shared" si="0"/>
        <v>08/3/2018</v>
      </c>
      <c r="B11" s="52"/>
      <c r="C11" s="23"/>
      <c r="D11" s="23"/>
      <c r="E11" s="48"/>
      <c r="F11" s="48"/>
      <c r="G11" s="49"/>
      <c r="J11" s="53" t="s">
        <v>37</v>
      </c>
      <c r="K11" s="51"/>
    </row>
    <row r="12" spans="1:11" s="19" customFormat="1" ht="16">
      <c r="A12" s="47" t="str">
        <f t="shared" si="0"/>
        <v>09/3/2018</v>
      </c>
      <c r="B12" s="52"/>
      <c r="C12" s="23"/>
      <c r="D12" s="23"/>
      <c r="E12" s="48"/>
      <c r="F12" s="48"/>
      <c r="G12" s="49"/>
      <c r="J12" s="50" t="s">
        <v>38</v>
      </c>
      <c r="K12" s="51"/>
    </row>
    <row r="13" spans="1:11" s="19" customFormat="1" ht="16">
      <c r="A13" s="47" t="str">
        <f t="shared" si="0"/>
        <v>10/3/2018</v>
      </c>
      <c r="B13" s="52"/>
      <c r="C13" s="23"/>
      <c r="D13" s="23"/>
      <c r="E13" s="48"/>
      <c r="F13" s="48"/>
      <c r="G13" s="49"/>
      <c r="J13" s="53" t="s">
        <v>39</v>
      </c>
      <c r="K13" s="51"/>
    </row>
    <row r="14" spans="1:11" s="19" customFormat="1" ht="16">
      <c r="A14" s="47" t="str">
        <f t="shared" si="0"/>
        <v>11/3/2018</v>
      </c>
      <c r="B14" s="52"/>
      <c r="C14" s="23"/>
      <c r="D14" s="23"/>
      <c r="E14" s="48"/>
      <c r="F14" s="48"/>
      <c r="G14" s="49"/>
      <c r="J14" s="50" t="s">
        <v>40</v>
      </c>
      <c r="K14" s="51"/>
    </row>
    <row r="15" spans="1:11" s="19" customFormat="1" ht="16">
      <c r="A15" s="47" t="str">
        <f t="shared" si="0"/>
        <v>12/3/2018</v>
      </c>
      <c r="B15" s="52"/>
      <c r="C15" s="23"/>
      <c r="D15" s="23"/>
      <c r="E15" s="48"/>
      <c r="F15" s="48"/>
      <c r="G15" s="49"/>
      <c r="J15" s="53" t="s">
        <v>41</v>
      </c>
      <c r="K15" s="51"/>
    </row>
    <row r="16" spans="1:11" s="19" customFormat="1" ht="16">
      <c r="A16" s="47" t="str">
        <f t="shared" si="0"/>
        <v>13/3/2018</v>
      </c>
      <c r="B16" s="52"/>
      <c r="C16" s="23"/>
      <c r="D16" s="23"/>
      <c r="E16" s="48"/>
      <c r="F16" s="48"/>
      <c r="G16" s="49"/>
      <c r="J16" s="50" t="s">
        <v>42</v>
      </c>
      <c r="K16" s="51"/>
    </row>
    <row r="17" spans="1:10" s="19" customFormat="1" ht="16">
      <c r="A17" s="47" t="str">
        <f t="shared" si="0"/>
        <v>14/3/2018</v>
      </c>
      <c r="B17" s="52"/>
      <c r="C17" s="23"/>
      <c r="D17" s="23"/>
      <c r="E17" s="48"/>
      <c r="F17" s="48"/>
      <c r="G17" s="49"/>
      <c r="J17" s="53" t="s">
        <v>43</v>
      </c>
    </row>
    <row r="18" spans="1:10" s="19" customFormat="1" ht="16">
      <c r="A18" s="47" t="str">
        <f t="shared" si="0"/>
        <v>15/3/2018</v>
      </c>
      <c r="B18" s="52"/>
      <c r="C18" s="23"/>
      <c r="D18" s="23"/>
      <c r="E18" s="48"/>
      <c r="F18" s="48"/>
      <c r="G18" s="49"/>
      <c r="J18" s="50" t="s">
        <v>44</v>
      </c>
    </row>
    <row r="19" spans="1:10" s="19" customFormat="1" ht="16">
      <c r="A19" s="47" t="str">
        <f t="shared" si="0"/>
        <v>16/3/2018</v>
      </c>
      <c r="B19" s="52"/>
      <c r="C19" s="23"/>
      <c r="D19" s="23"/>
      <c r="E19" s="48"/>
      <c r="F19" s="48"/>
      <c r="G19" s="49"/>
      <c r="J19" s="53" t="s">
        <v>45</v>
      </c>
    </row>
    <row r="20" spans="1:10" s="19" customFormat="1" ht="16">
      <c r="A20" s="47" t="str">
        <f t="shared" si="0"/>
        <v>17/3/2018</v>
      </c>
      <c r="B20" s="52"/>
      <c r="C20" s="23"/>
      <c r="D20" s="23"/>
      <c r="E20" s="48"/>
      <c r="F20" s="48"/>
      <c r="G20" s="49"/>
      <c r="J20" s="50" t="s">
        <v>46</v>
      </c>
    </row>
    <row r="21" spans="1:10" s="19" customFormat="1" ht="16">
      <c r="A21" s="47" t="str">
        <f t="shared" si="0"/>
        <v>18/3/2018</v>
      </c>
      <c r="B21" s="52"/>
      <c r="C21" s="23"/>
      <c r="D21" s="23"/>
      <c r="E21" s="48"/>
      <c r="F21" s="48"/>
      <c r="G21" s="49"/>
      <c r="J21" s="53" t="s">
        <v>47</v>
      </c>
    </row>
    <row r="22" spans="1:10" s="19" customFormat="1" ht="16">
      <c r="A22" s="47" t="str">
        <f t="shared" si="0"/>
        <v>19/3/2018</v>
      </c>
      <c r="B22" s="52"/>
      <c r="C22" s="23"/>
      <c r="D22" s="23"/>
      <c r="E22" s="48"/>
      <c r="F22" s="48"/>
      <c r="G22" s="49"/>
      <c r="J22" s="50" t="s">
        <v>48</v>
      </c>
    </row>
    <row r="23" spans="1:10" s="19" customFormat="1" ht="16">
      <c r="A23" s="47" t="str">
        <f t="shared" si="0"/>
        <v>20/3/2018</v>
      </c>
      <c r="B23" s="52"/>
      <c r="C23" s="23"/>
      <c r="D23" s="23"/>
      <c r="E23" s="48"/>
      <c r="F23" s="48"/>
      <c r="G23" s="49"/>
      <c r="J23" s="53" t="s">
        <v>49</v>
      </c>
    </row>
    <row r="24" spans="1:10" s="19" customFormat="1" ht="16">
      <c r="A24" s="47" t="str">
        <f t="shared" si="0"/>
        <v>21/3/2018</v>
      </c>
      <c r="B24" s="52"/>
      <c r="C24" s="23"/>
      <c r="D24" s="23"/>
      <c r="E24" s="48"/>
      <c r="F24" s="48"/>
      <c r="G24" s="49"/>
      <c r="J24" s="50" t="s">
        <v>50</v>
      </c>
    </row>
    <row r="25" spans="1:10" s="19" customFormat="1" ht="16">
      <c r="A25" s="47" t="str">
        <f t="shared" si="0"/>
        <v>22/3/2018</v>
      </c>
      <c r="B25" s="52"/>
      <c r="C25" s="23"/>
      <c r="D25" s="23"/>
      <c r="E25" s="48"/>
      <c r="F25" s="48"/>
      <c r="G25" s="49"/>
      <c r="J25" s="53" t="s">
        <v>51</v>
      </c>
    </row>
    <row r="26" spans="1:10" s="19" customFormat="1" ht="16">
      <c r="A26" s="47" t="str">
        <f t="shared" si="0"/>
        <v>23/3/2018</v>
      </c>
      <c r="B26" s="52"/>
      <c r="C26" s="23"/>
      <c r="D26" s="23"/>
      <c r="E26" s="48"/>
      <c r="F26" s="48"/>
      <c r="G26" s="49"/>
      <c r="J26" s="50" t="s">
        <v>52</v>
      </c>
    </row>
    <row r="27" spans="1:10" s="19" customFormat="1" ht="16">
      <c r="A27" s="47" t="str">
        <f t="shared" si="0"/>
        <v>24/3/2018</v>
      </c>
      <c r="B27" s="52"/>
      <c r="C27" s="23"/>
      <c r="D27" s="23"/>
      <c r="E27" s="48"/>
      <c r="F27" s="48"/>
      <c r="G27" s="49"/>
      <c r="J27" s="53" t="s">
        <v>53</v>
      </c>
    </row>
    <row r="28" spans="1:10" s="19" customFormat="1" ht="16">
      <c r="A28" s="47" t="str">
        <f t="shared" si="0"/>
        <v>25/3/2018</v>
      </c>
      <c r="B28" s="52"/>
      <c r="C28" s="23"/>
      <c r="D28" s="23"/>
      <c r="E28" s="48"/>
      <c r="F28" s="48"/>
      <c r="G28" s="49"/>
      <c r="J28" s="50" t="s">
        <v>54</v>
      </c>
    </row>
    <row r="29" spans="1:10" s="19" customFormat="1" ht="16">
      <c r="A29" s="47" t="str">
        <f t="shared" si="0"/>
        <v>26/3/2018</v>
      </c>
      <c r="B29" s="52"/>
      <c r="C29" s="23"/>
      <c r="D29" s="23"/>
      <c r="E29" s="48"/>
      <c r="F29" s="48"/>
      <c r="G29" s="49"/>
      <c r="J29" s="53" t="s">
        <v>55</v>
      </c>
    </row>
    <row r="30" spans="1:10" s="19" customFormat="1" ht="16">
      <c r="A30" s="47" t="str">
        <f t="shared" si="0"/>
        <v>27/3/2018</v>
      </c>
      <c r="B30" s="52"/>
      <c r="C30" s="23"/>
      <c r="D30" s="23"/>
      <c r="E30" s="48"/>
      <c r="F30" s="48"/>
      <c r="G30" s="49"/>
      <c r="J30" s="50" t="s">
        <v>56</v>
      </c>
    </row>
    <row r="31" spans="1:10" s="19" customFormat="1" ht="16">
      <c r="A31" s="47" t="str">
        <f t="shared" si="0"/>
        <v>28/3/2018</v>
      </c>
      <c r="B31" s="52">
        <f>'[1]28'!C15</f>
        <v>0</v>
      </c>
      <c r="C31" s="23"/>
      <c r="D31" s="23">
        <f t="shared" si="1"/>
        <v>0</v>
      </c>
      <c r="E31" s="48">
        <f t="shared" si="2"/>
        <v>0</v>
      </c>
      <c r="F31" s="48">
        <v>0</v>
      </c>
      <c r="G31" s="49">
        <f t="shared" si="3"/>
        <v>0</v>
      </c>
      <c r="J31" s="53" t="s">
        <v>57</v>
      </c>
    </row>
    <row r="32" spans="1:10" s="19" customFormat="1" ht="16">
      <c r="A32" s="47" t="str">
        <f t="shared" si="0"/>
        <v>29/3/2018</v>
      </c>
      <c r="B32" s="52">
        <f>'[1]29'!C15</f>
        <v>0</v>
      </c>
      <c r="C32" s="23">
        <v>0</v>
      </c>
      <c r="D32" s="23">
        <f t="shared" si="1"/>
        <v>0</v>
      </c>
      <c r="E32" s="48">
        <f t="shared" si="2"/>
        <v>0</v>
      </c>
      <c r="F32" s="48">
        <v>0</v>
      </c>
      <c r="G32" s="49">
        <f t="shared" si="3"/>
        <v>0</v>
      </c>
      <c r="J32" s="53">
        <v>29</v>
      </c>
    </row>
    <row r="33" spans="1:10" s="19" customFormat="1" ht="16">
      <c r="A33" s="47" t="str">
        <f t="shared" si="0"/>
        <v>30/3/2018</v>
      </c>
      <c r="B33" s="52">
        <f>'[1]30'!C15</f>
        <v>0</v>
      </c>
      <c r="C33" s="23">
        <v>0</v>
      </c>
      <c r="D33" s="23">
        <f t="shared" si="1"/>
        <v>0</v>
      </c>
      <c r="E33" s="48">
        <f t="shared" si="2"/>
        <v>0</v>
      </c>
      <c r="F33" s="48">
        <v>0</v>
      </c>
      <c r="G33" s="49">
        <f t="shared" si="3"/>
        <v>0</v>
      </c>
      <c r="J33" s="53">
        <v>30</v>
      </c>
    </row>
    <row r="34" spans="1:10" s="19" customFormat="1" ht="16">
      <c r="A34" s="47" t="str">
        <f t="shared" si="0"/>
        <v>31/3/2018</v>
      </c>
      <c r="B34" s="52">
        <f>'[1]31'!C15</f>
        <v>0</v>
      </c>
      <c r="C34" s="23"/>
      <c r="D34" s="23">
        <f t="shared" si="1"/>
        <v>0</v>
      </c>
      <c r="E34" s="48">
        <f t="shared" si="2"/>
        <v>0</v>
      </c>
      <c r="F34" s="48"/>
      <c r="G34" s="49">
        <f t="shared" si="3"/>
        <v>0</v>
      </c>
      <c r="J34" s="53">
        <v>31</v>
      </c>
    </row>
    <row r="35" spans="1:10" s="19" customFormat="1" ht="28">
      <c r="A35" s="54" t="s">
        <v>19</v>
      </c>
      <c r="B35" s="55">
        <f>SUM(B4:B34)</f>
        <v>5798000</v>
      </c>
      <c r="C35" s="55">
        <f>SUM(C4:C34)</f>
        <v>2900000</v>
      </c>
      <c r="D35" s="56">
        <f>SUM(D4:D34)</f>
        <v>8698000</v>
      </c>
      <c r="E35" s="55">
        <f>SUM(E4:E34)</f>
        <v>869800</v>
      </c>
      <c r="F35" s="55">
        <f>SUM(F4:F33)</f>
        <v>0</v>
      </c>
      <c r="G35" s="57">
        <f>SUM(G4:G33)</f>
        <v>869800</v>
      </c>
    </row>
    <row r="36" spans="1:10">
      <c r="F36" s="59"/>
      <c r="G36" s="59"/>
    </row>
    <row r="37" spans="1:10">
      <c r="F37" s="60"/>
      <c r="G37" s="60"/>
    </row>
    <row r="41" spans="1:10">
      <c r="G41" s="61"/>
    </row>
  </sheetData>
  <mergeCells count="4">
    <mergeCell ref="A1:G1"/>
    <mergeCell ref="A2:G2"/>
    <mergeCell ref="F36:G36"/>
    <mergeCell ref="F37:G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437D-54DB-554B-AACD-52DB83056D4F}">
  <dimension ref="A1:P37"/>
  <sheetViews>
    <sheetView topLeftCell="B1" workbookViewId="0">
      <selection activeCell="N3" sqref="N3"/>
    </sheetView>
  </sheetViews>
  <sheetFormatPr baseColWidth="10" defaultColWidth="9.1640625" defaultRowHeight="19.5" customHeight="1"/>
  <cols>
    <col min="1" max="1" width="7.6640625" style="62" hidden="1" customWidth="1"/>
    <col min="2" max="2" width="9.6640625" style="62" customWidth="1"/>
    <col min="3" max="3" width="9.33203125" style="62" customWidth="1"/>
    <col min="4" max="5" width="8" style="62" customWidth="1"/>
    <col min="6" max="6" width="8.33203125" style="62" customWidth="1"/>
    <col min="7" max="7" width="8" style="62" customWidth="1"/>
    <col min="8" max="8" width="8.5" style="62" customWidth="1"/>
    <col min="9" max="12" width="9" style="62" customWidth="1"/>
    <col min="13" max="13" width="10.83203125" style="62" customWidth="1"/>
    <col min="14" max="14" width="8.5" style="80" customWidth="1"/>
    <col min="15" max="15" width="5.33203125" style="62" customWidth="1"/>
    <col min="16" max="16" width="11.5" style="62" customWidth="1"/>
    <col min="17" max="17" width="11.1640625" style="62" bestFit="1" customWidth="1"/>
    <col min="18" max="256" width="9.1640625" style="62"/>
    <col min="257" max="257" width="0" style="62" hidden="1" customWidth="1"/>
    <col min="258" max="258" width="9.6640625" style="62" customWidth="1"/>
    <col min="259" max="259" width="9.33203125" style="62" customWidth="1"/>
    <col min="260" max="261" width="8" style="62" customWidth="1"/>
    <col min="262" max="262" width="8.33203125" style="62" customWidth="1"/>
    <col min="263" max="263" width="8" style="62" customWidth="1"/>
    <col min="264" max="264" width="8.5" style="62" customWidth="1"/>
    <col min="265" max="268" width="9" style="62" customWidth="1"/>
    <col min="269" max="269" width="10.83203125" style="62" customWidth="1"/>
    <col min="270" max="270" width="8.5" style="62" customWidth="1"/>
    <col min="271" max="271" width="5.33203125" style="62" customWidth="1"/>
    <col min="272" max="272" width="11.5" style="62" customWidth="1"/>
    <col min="273" max="273" width="11.1640625" style="62" bestFit="1" customWidth="1"/>
    <col min="274" max="512" width="9.1640625" style="62"/>
    <col min="513" max="513" width="0" style="62" hidden="1" customWidth="1"/>
    <col min="514" max="514" width="9.6640625" style="62" customWidth="1"/>
    <col min="515" max="515" width="9.33203125" style="62" customWidth="1"/>
    <col min="516" max="517" width="8" style="62" customWidth="1"/>
    <col min="518" max="518" width="8.33203125" style="62" customWidth="1"/>
    <col min="519" max="519" width="8" style="62" customWidth="1"/>
    <col min="520" max="520" width="8.5" style="62" customWidth="1"/>
    <col min="521" max="524" width="9" style="62" customWidth="1"/>
    <col min="525" max="525" width="10.83203125" style="62" customWidth="1"/>
    <col min="526" max="526" width="8.5" style="62" customWidth="1"/>
    <col min="527" max="527" width="5.33203125" style="62" customWidth="1"/>
    <col min="528" max="528" width="11.5" style="62" customWidth="1"/>
    <col min="529" max="529" width="11.1640625" style="62" bestFit="1" customWidth="1"/>
    <col min="530" max="768" width="9.1640625" style="62"/>
    <col min="769" max="769" width="0" style="62" hidden="1" customWidth="1"/>
    <col min="770" max="770" width="9.6640625" style="62" customWidth="1"/>
    <col min="771" max="771" width="9.33203125" style="62" customWidth="1"/>
    <col min="772" max="773" width="8" style="62" customWidth="1"/>
    <col min="774" max="774" width="8.33203125" style="62" customWidth="1"/>
    <col min="775" max="775" width="8" style="62" customWidth="1"/>
    <col min="776" max="776" width="8.5" style="62" customWidth="1"/>
    <col min="777" max="780" width="9" style="62" customWidth="1"/>
    <col min="781" max="781" width="10.83203125" style="62" customWidth="1"/>
    <col min="782" max="782" width="8.5" style="62" customWidth="1"/>
    <col min="783" max="783" width="5.33203125" style="62" customWidth="1"/>
    <col min="784" max="784" width="11.5" style="62" customWidth="1"/>
    <col min="785" max="785" width="11.1640625" style="62" bestFit="1" customWidth="1"/>
    <col min="786" max="1024" width="9.1640625" style="62"/>
    <col min="1025" max="1025" width="0" style="62" hidden="1" customWidth="1"/>
    <col min="1026" max="1026" width="9.6640625" style="62" customWidth="1"/>
    <col min="1027" max="1027" width="9.33203125" style="62" customWidth="1"/>
    <col min="1028" max="1029" width="8" style="62" customWidth="1"/>
    <col min="1030" max="1030" width="8.33203125" style="62" customWidth="1"/>
    <col min="1031" max="1031" width="8" style="62" customWidth="1"/>
    <col min="1032" max="1032" width="8.5" style="62" customWidth="1"/>
    <col min="1033" max="1036" width="9" style="62" customWidth="1"/>
    <col min="1037" max="1037" width="10.83203125" style="62" customWidth="1"/>
    <col min="1038" max="1038" width="8.5" style="62" customWidth="1"/>
    <col min="1039" max="1039" width="5.33203125" style="62" customWidth="1"/>
    <col min="1040" max="1040" width="11.5" style="62" customWidth="1"/>
    <col min="1041" max="1041" width="11.1640625" style="62" bestFit="1" customWidth="1"/>
    <col min="1042" max="1280" width="9.1640625" style="62"/>
    <col min="1281" max="1281" width="0" style="62" hidden="1" customWidth="1"/>
    <col min="1282" max="1282" width="9.6640625" style="62" customWidth="1"/>
    <col min="1283" max="1283" width="9.33203125" style="62" customWidth="1"/>
    <col min="1284" max="1285" width="8" style="62" customWidth="1"/>
    <col min="1286" max="1286" width="8.33203125" style="62" customWidth="1"/>
    <col min="1287" max="1287" width="8" style="62" customWidth="1"/>
    <col min="1288" max="1288" width="8.5" style="62" customWidth="1"/>
    <col min="1289" max="1292" width="9" style="62" customWidth="1"/>
    <col min="1293" max="1293" width="10.83203125" style="62" customWidth="1"/>
    <col min="1294" max="1294" width="8.5" style="62" customWidth="1"/>
    <col min="1295" max="1295" width="5.33203125" style="62" customWidth="1"/>
    <col min="1296" max="1296" width="11.5" style="62" customWidth="1"/>
    <col min="1297" max="1297" width="11.1640625" style="62" bestFit="1" customWidth="1"/>
    <col min="1298" max="1536" width="9.1640625" style="62"/>
    <col min="1537" max="1537" width="0" style="62" hidden="1" customWidth="1"/>
    <col min="1538" max="1538" width="9.6640625" style="62" customWidth="1"/>
    <col min="1539" max="1539" width="9.33203125" style="62" customWidth="1"/>
    <col min="1540" max="1541" width="8" style="62" customWidth="1"/>
    <col min="1542" max="1542" width="8.33203125" style="62" customWidth="1"/>
    <col min="1543" max="1543" width="8" style="62" customWidth="1"/>
    <col min="1544" max="1544" width="8.5" style="62" customWidth="1"/>
    <col min="1545" max="1548" width="9" style="62" customWidth="1"/>
    <col min="1549" max="1549" width="10.83203125" style="62" customWidth="1"/>
    <col min="1550" max="1550" width="8.5" style="62" customWidth="1"/>
    <col min="1551" max="1551" width="5.33203125" style="62" customWidth="1"/>
    <col min="1552" max="1552" width="11.5" style="62" customWidth="1"/>
    <col min="1553" max="1553" width="11.1640625" style="62" bestFit="1" customWidth="1"/>
    <col min="1554" max="1792" width="9.1640625" style="62"/>
    <col min="1793" max="1793" width="0" style="62" hidden="1" customWidth="1"/>
    <col min="1794" max="1794" width="9.6640625" style="62" customWidth="1"/>
    <col min="1795" max="1795" width="9.33203125" style="62" customWidth="1"/>
    <col min="1796" max="1797" width="8" style="62" customWidth="1"/>
    <col min="1798" max="1798" width="8.33203125" style="62" customWidth="1"/>
    <col min="1799" max="1799" width="8" style="62" customWidth="1"/>
    <col min="1800" max="1800" width="8.5" style="62" customWidth="1"/>
    <col min="1801" max="1804" width="9" style="62" customWidth="1"/>
    <col min="1805" max="1805" width="10.83203125" style="62" customWidth="1"/>
    <col min="1806" max="1806" width="8.5" style="62" customWidth="1"/>
    <col min="1807" max="1807" width="5.33203125" style="62" customWidth="1"/>
    <col min="1808" max="1808" width="11.5" style="62" customWidth="1"/>
    <col min="1809" max="1809" width="11.1640625" style="62" bestFit="1" customWidth="1"/>
    <col min="1810" max="2048" width="9.1640625" style="62"/>
    <col min="2049" max="2049" width="0" style="62" hidden="1" customWidth="1"/>
    <col min="2050" max="2050" width="9.6640625" style="62" customWidth="1"/>
    <col min="2051" max="2051" width="9.33203125" style="62" customWidth="1"/>
    <col min="2052" max="2053" width="8" style="62" customWidth="1"/>
    <col min="2054" max="2054" width="8.33203125" style="62" customWidth="1"/>
    <col min="2055" max="2055" width="8" style="62" customWidth="1"/>
    <col min="2056" max="2056" width="8.5" style="62" customWidth="1"/>
    <col min="2057" max="2060" width="9" style="62" customWidth="1"/>
    <col min="2061" max="2061" width="10.83203125" style="62" customWidth="1"/>
    <col min="2062" max="2062" width="8.5" style="62" customWidth="1"/>
    <col min="2063" max="2063" width="5.33203125" style="62" customWidth="1"/>
    <col min="2064" max="2064" width="11.5" style="62" customWidth="1"/>
    <col min="2065" max="2065" width="11.1640625" style="62" bestFit="1" customWidth="1"/>
    <col min="2066" max="2304" width="9.1640625" style="62"/>
    <col min="2305" max="2305" width="0" style="62" hidden="1" customWidth="1"/>
    <col min="2306" max="2306" width="9.6640625" style="62" customWidth="1"/>
    <col min="2307" max="2307" width="9.33203125" style="62" customWidth="1"/>
    <col min="2308" max="2309" width="8" style="62" customWidth="1"/>
    <col min="2310" max="2310" width="8.33203125" style="62" customWidth="1"/>
    <col min="2311" max="2311" width="8" style="62" customWidth="1"/>
    <col min="2312" max="2312" width="8.5" style="62" customWidth="1"/>
    <col min="2313" max="2316" width="9" style="62" customWidth="1"/>
    <col min="2317" max="2317" width="10.83203125" style="62" customWidth="1"/>
    <col min="2318" max="2318" width="8.5" style="62" customWidth="1"/>
    <col min="2319" max="2319" width="5.33203125" style="62" customWidth="1"/>
    <col min="2320" max="2320" width="11.5" style="62" customWidth="1"/>
    <col min="2321" max="2321" width="11.1640625" style="62" bestFit="1" customWidth="1"/>
    <col min="2322" max="2560" width="9.1640625" style="62"/>
    <col min="2561" max="2561" width="0" style="62" hidden="1" customWidth="1"/>
    <col min="2562" max="2562" width="9.6640625" style="62" customWidth="1"/>
    <col min="2563" max="2563" width="9.33203125" style="62" customWidth="1"/>
    <col min="2564" max="2565" width="8" style="62" customWidth="1"/>
    <col min="2566" max="2566" width="8.33203125" style="62" customWidth="1"/>
    <col min="2567" max="2567" width="8" style="62" customWidth="1"/>
    <col min="2568" max="2568" width="8.5" style="62" customWidth="1"/>
    <col min="2569" max="2572" width="9" style="62" customWidth="1"/>
    <col min="2573" max="2573" width="10.83203125" style="62" customWidth="1"/>
    <col min="2574" max="2574" width="8.5" style="62" customWidth="1"/>
    <col min="2575" max="2575" width="5.33203125" style="62" customWidth="1"/>
    <col min="2576" max="2576" width="11.5" style="62" customWidth="1"/>
    <col min="2577" max="2577" width="11.1640625" style="62" bestFit="1" customWidth="1"/>
    <col min="2578" max="2816" width="9.1640625" style="62"/>
    <col min="2817" max="2817" width="0" style="62" hidden="1" customWidth="1"/>
    <col min="2818" max="2818" width="9.6640625" style="62" customWidth="1"/>
    <col min="2819" max="2819" width="9.33203125" style="62" customWidth="1"/>
    <col min="2820" max="2821" width="8" style="62" customWidth="1"/>
    <col min="2822" max="2822" width="8.33203125" style="62" customWidth="1"/>
    <col min="2823" max="2823" width="8" style="62" customWidth="1"/>
    <col min="2824" max="2824" width="8.5" style="62" customWidth="1"/>
    <col min="2825" max="2828" width="9" style="62" customWidth="1"/>
    <col min="2829" max="2829" width="10.83203125" style="62" customWidth="1"/>
    <col min="2830" max="2830" width="8.5" style="62" customWidth="1"/>
    <col min="2831" max="2831" width="5.33203125" style="62" customWidth="1"/>
    <col min="2832" max="2832" width="11.5" style="62" customWidth="1"/>
    <col min="2833" max="2833" width="11.1640625" style="62" bestFit="1" customWidth="1"/>
    <col min="2834" max="3072" width="9.1640625" style="62"/>
    <col min="3073" max="3073" width="0" style="62" hidden="1" customWidth="1"/>
    <col min="3074" max="3074" width="9.6640625" style="62" customWidth="1"/>
    <col min="3075" max="3075" width="9.33203125" style="62" customWidth="1"/>
    <col min="3076" max="3077" width="8" style="62" customWidth="1"/>
    <col min="3078" max="3078" width="8.33203125" style="62" customWidth="1"/>
    <col min="3079" max="3079" width="8" style="62" customWidth="1"/>
    <col min="3080" max="3080" width="8.5" style="62" customWidth="1"/>
    <col min="3081" max="3084" width="9" style="62" customWidth="1"/>
    <col min="3085" max="3085" width="10.83203125" style="62" customWidth="1"/>
    <col min="3086" max="3086" width="8.5" style="62" customWidth="1"/>
    <col min="3087" max="3087" width="5.33203125" style="62" customWidth="1"/>
    <col min="3088" max="3088" width="11.5" style="62" customWidth="1"/>
    <col min="3089" max="3089" width="11.1640625" style="62" bestFit="1" customWidth="1"/>
    <col min="3090" max="3328" width="9.1640625" style="62"/>
    <col min="3329" max="3329" width="0" style="62" hidden="1" customWidth="1"/>
    <col min="3330" max="3330" width="9.6640625" style="62" customWidth="1"/>
    <col min="3331" max="3331" width="9.33203125" style="62" customWidth="1"/>
    <col min="3332" max="3333" width="8" style="62" customWidth="1"/>
    <col min="3334" max="3334" width="8.33203125" style="62" customWidth="1"/>
    <col min="3335" max="3335" width="8" style="62" customWidth="1"/>
    <col min="3336" max="3336" width="8.5" style="62" customWidth="1"/>
    <col min="3337" max="3340" width="9" style="62" customWidth="1"/>
    <col min="3341" max="3341" width="10.83203125" style="62" customWidth="1"/>
    <col min="3342" max="3342" width="8.5" style="62" customWidth="1"/>
    <col min="3343" max="3343" width="5.33203125" style="62" customWidth="1"/>
    <col min="3344" max="3344" width="11.5" style="62" customWidth="1"/>
    <col min="3345" max="3345" width="11.1640625" style="62" bestFit="1" customWidth="1"/>
    <col min="3346" max="3584" width="9.1640625" style="62"/>
    <col min="3585" max="3585" width="0" style="62" hidden="1" customWidth="1"/>
    <col min="3586" max="3586" width="9.6640625" style="62" customWidth="1"/>
    <col min="3587" max="3587" width="9.33203125" style="62" customWidth="1"/>
    <col min="3588" max="3589" width="8" style="62" customWidth="1"/>
    <col min="3590" max="3590" width="8.33203125" style="62" customWidth="1"/>
    <col min="3591" max="3591" width="8" style="62" customWidth="1"/>
    <col min="3592" max="3592" width="8.5" style="62" customWidth="1"/>
    <col min="3593" max="3596" width="9" style="62" customWidth="1"/>
    <col min="3597" max="3597" width="10.83203125" style="62" customWidth="1"/>
    <col min="3598" max="3598" width="8.5" style="62" customWidth="1"/>
    <col min="3599" max="3599" width="5.33203125" style="62" customWidth="1"/>
    <col min="3600" max="3600" width="11.5" style="62" customWidth="1"/>
    <col min="3601" max="3601" width="11.1640625" style="62" bestFit="1" customWidth="1"/>
    <col min="3602" max="3840" width="9.1640625" style="62"/>
    <col min="3841" max="3841" width="0" style="62" hidden="1" customWidth="1"/>
    <col min="3842" max="3842" width="9.6640625" style="62" customWidth="1"/>
    <col min="3843" max="3843" width="9.33203125" style="62" customWidth="1"/>
    <col min="3844" max="3845" width="8" style="62" customWidth="1"/>
    <col min="3846" max="3846" width="8.33203125" style="62" customWidth="1"/>
    <col min="3847" max="3847" width="8" style="62" customWidth="1"/>
    <col min="3848" max="3848" width="8.5" style="62" customWidth="1"/>
    <col min="3849" max="3852" width="9" style="62" customWidth="1"/>
    <col min="3853" max="3853" width="10.83203125" style="62" customWidth="1"/>
    <col min="3854" max="3854" width="8.5" style="62" customWidth="1"/>
    <col min="3855" max="3855" width="5.33203125" style="62" customWidth="1"/>
    <col min="3856" max="3856" width="11.5" style="62" customWidth="1"/>
    <col min="3857" max="3857" width="11.1640625" style="62" bestFit="1" customWidth="1"/>
    <col min="3858" max="4096" width="9.1640625" style="62"/>
    <col min="4097" max="4097" width="0" style="62" hidden="1" customWidth="1"/>
    <col min="4098" max="4098" width="9.6640625" style="62" customWidth="1"/>
    <col min="4099" max="4099" width="9.33203125" style="62" customWidth="1"/>
    <col min="4100" max="4101" width="8" style="62" customWidth="1"/>
    <col min="4102" max="4102" width="8.33203125" style="62" customWidth="1"/>
    <col min="4103" max="4103" width="8" style="62" customWidth="1"/>
    <col min="4104" max="4104" width="8.5" style="62" customWidth="1"/>
    <col min="4105" max="4108" width="9" style="62" customWidth="1"/>
    <col min="4109" max="4109" width="10.83203125" style="62" customWidth="1"/>
    <col min="4110" max="4110" width="8.5" style="62" customWidth="1"/>
    <col min="4111" max="4111" width="5.33203125" style="62" customWidth="1"/>
    <col min="4112" max="4112" width="11.5" style="62" customWidth="1"/>
    <col min="4113" max="4113" width="11.1640625" style="62" bestFit="1" customWidth="1"/>
    <col min="4114" max="4352" width="9.1640625" style="62"/>
    <col min="4353" max="4353" width="0" style="62" hidden="1" customWidth="1"/>
    <col min="4354" max="4354" width="9.6640625" style="62" customWidth="1"/>
    <col min="4355" max="4355" width="9.33203125" style="62" customWidth="1"/>
    <col min="4356" max="4357" width="8" style="62" customWidth="1"/>
    <col min="4358" max="4358" width="8.33203125" style="62" customWidth="1"/>
    <col min="4359" max="4359" width="8" style="62" customWidth="1"/>
    <col min="4360" max="4360" width="8.5" style="62" customWidth="1"/>
    <col min="4361" max="4364" width="9" style="62" customWidth="1"/>
    <col min="4365" max="4365" width="10.83203125" style="62" customWidth="1"/>
    <col min="4366" max="4366" width="8.5" style="62" customWidth="1"/>
    <col min="4367" max="4367" width="5.33203125" style="62" customWidth="1"/>
    <col min="4368" max="4368" width="11.5" style="62" customWidth="1"/>
    <col min="4369" max="4369" width="11.1640625" style="62" bestFit="1" customWidth="1"/>
    <col min="4370" max="4608" width="9.1640625" style="62"/>
    <col min="4609" max="4609" width="0" style="62" hidden="1" customWidth="1"/>
    <col min="4610" max="4610" width="9.6640625" style="62" customWidth="1"/>
    <col min="4611" max="4611" width="9.33203125" style="62" customWidth="1"/>
    <col min="4612" max="4613" width="8" style="62" customWidth="1"/>
    <col min="4614" max="4614" width="8.33203125" style="62" customWidth="1"/>
    <col min="4615" max="4615" width="8" style="62" customWidth="1"/>
    <col min="4616" max="4616" width="8.5" style="62" customWidth="1"/>
    <col min="4617" max="4620" width="9" style="62" customWidth="1"/>
    <col min="4621" max="4621" width="10.83203125" style="62" customWidth="1"/>
    <col min="4622" max="4622" width="8.5" style="62" customWidth="1"/>
    <col min="4623" max="4623" width="5.33203125" style="62" customWidth="1"/>
    <col min="4624" max="4624" width="11.5" style="62" customWidth="1"/>
    <col min="4625" max="4625" width="11.1640625" style="62" bestFit="1" customWidth="1"/>
    <col min="4626" max="4864" width="9.1640625" style="62"/>
    <col min="4865" max="4865" width="0" style="62" hidden="1" customWidth="1"/>
    <col min="4866" max="4866" width="9.6640625" style="62" customWidth="1"/>
    <col min="4867" max="4867" width="9.33203125" style="62" customWidth="1"/>
    <col min="4868" max="4869" width="8" style="62" customWidth="1"/>
    <col min="4870" max="4870" width="8.33203125" style="62" customWidth="1"/>
    <col min="4871" max="4871" width="8" style="62" customWidth="1"/>
    <col min="4872" max="4872" width="8.5" style="62" customWidth="1"/>
    <col min="4873" max="4876" width="9" style="62" customWidth="1"/>
    <col min="4877" max="4877" width="10.83203125" style="62" customWidth="1"/>
    <col min="4878" max="4878" width="8.5" style="62" customWidth="1"/>
    <col min="4879" max="4879" width="5.33203125" style="62" customWidth="1"/>
    <col min="4880" max="4880" width="11.5" style="62" customWidth="1"/>
    <col min="4881" max="4881" width="11.1640625" style="62" bestFit="1" customWidth="1"/>
    <col min="4882" max="5120" width="9.1640625" style="62"/>
    <col min="5121" max="5121" width="0" style="62" hidden="1" customWidth="1"/>
    <col min="5122" max="5122" width="9.6640625" style="62" customWidth="1"/>
    <col min="5123" max="5123" width="9.33203125" style="62" customWidth="1"/>
    <col min="5124" max="5125" width="8" style="62" customWidth="1"/>
    <col min="5126" max="5126" width="8.33203125" style="62" customWidth="1"/>
    <col min="5127" max="5127" width="8" style="62" customWidth="1"/>
    <col min="5128" max="5128" width="8.5" style="62" customWidth="1"/>
    <col min="5129" max="5132" width="9" style="62" customWidth="1"/>
    <col min="5133" max="5133" width="10.83203125" style="62" customWidth="1"/>
    <col min="5134" max="5134" width="8.5" style="62" customWidth="1"/>
    <col min="5135" max="5135" width="5.33203125" style="62" customWidth="1"/>
    <col min="5136" max="5136" width="11.5" style="62" customWidth="1"/>
    <col min="5137" max="5137" width="11.1640625" style="62" bestFit="1" customWidth="1"/>
    <col min="5138" max="5376" width="9.1640625" style="62"/>
    <col min="5377" max="5377" width="0" style="62" hidden="1" customWidth="1"/>
    <col min="5378" max="5378" width="9.6640625" style="62" customWidth="1"/>
    <col min="5379" max="5379" width="9.33203125" style="62" customWidth="1"/>
    <col min="5380" max="5381" width="8" style="62" customWidth="1"/>
    <col min="5382" max="5382" width="8.33203125" style="62" customWidth="1"/>
    <col min="5383" max="5383" width="8" style="62" customWidth="1"/>
    <col min="5384" max="5384" width="8.5" style="62" customWidth="1"/>
    <col min="5385" max="5388" width="9" style="62" customWidth="1"/>
    <col min="5389" max="5389" width="10.83203125" style="62" customWidth="1"/>
    <col min="5390" max="5390" width="8.5" style="62" customWidth="1"/>
    <col min="5391" max="5391" width="5.33203125" style="62" customWidth="1"/>
    <col min="5392" max="5392" width="11.5" style="62" customWidth="1"/>
    <col min="5393" max="5393" width="11.1640625" style="62" bestFit="1" customWidth="1"/>
    <col min="5394" max="5632" width="9.1640625" style="62"/>
    <col min="5633" max="5633" width="0" style="62" hidden="1" customWidth="1"/>
    <col min="5634" max="5634" width="9.6640625" style="62" customWidth="1"/>
    <col min="5635" max="5635" width="9.33203125" style="62" customWidth="1"/>
    <col min="5636" max="5637" width="8" style="62" customWidth="1"/>
    <col min="5638" max="5638" width="8.33203125" style="62" customWidth="1"/>
    <col min="5639" max="5639" width="8" style="62" customWidth="1"/>
    <col min="5640" max="5640" width="8.5" style="62" customWidth="1"/>
    <col min="5641" max="5644" width="9" style="62" customWidth="1"/>
    <col min="5645" max="5645" width="10.83203125" style="62" customWidth="1"/>
    <col min="5646" max="5646" width="8.5" style="62" customWidth="1"/>
    <col min="5647" max="5647" width="5.33203125" style="62" customWidth="1"/>
    <col min="5648" max="5648" width="11.5" style="62" customWidth="1"/>
    <col min="5649" max="5649" width="11.1640625" style="62" bestFit="1" customWidth="1"/>
    <col min="5650" max="5888" width="9.1640625" style="62"/>
    <col min="5889" max="5889" width="0" style="62" hidden="1" customWidth="1"/>
    <col min="5890" max="5890" width="9.6640625" style="62" customWidth="1"/>
    <col min="5891" max="5891" width="9.33203125" style="62" customWidth="1"/>
    <col min="5892" max="5893" width="8" style="62" customWidth="1"/>
    <col min="5894" max="5894" width="8.33203125" style="62" customWidth="1"/>
    <col min="5895" max="5895" width="8" style="62" customWidth="1"/>
    <col min="5896" max="5896" width="8.5" style="62" customWidth="1"/>
    <col min="5897" max="5900" width="9" style="62" customWidth="1"/>
    <col min="5901" max="5901" width="10.83203125" style="62" customWidth="1"/>
    <col min="5902" max="5902" width="8.5" style="62" customWidth="1"/>
    <col min="5903" max="5903" width="5.33203125" style="62" customWidth="1"/>
    <col min="5904" max="5904" width="11.5" style="62" customWidth="1"/>
    <col min="5905" max="5905" width="11.1640625" style="62" bestFit="1" customWidth="1"/>
    <col min="5906" max="6144" width="9.1640625" style="62"/>
    <col min="6145" max="6145" width="0" style="62" hidden="1" customWidth="1"/>
    <col min="6146" max="6146" width="9.6640625" style="62" customWidth="1"/>
    <col min="6147" max="6147" width="9.33203125" style="62" customWidth="1"/>
    <col min="6148" max="6149" width="8" style="62" customWidth="1"/>
    <col min="6150" max="6150" width="8.33203125" style="62" customWidth="1"/>
    <col min="6151" max="6151" width="8" style="62" customWidth="1"/>
    <col min="6152" max="6152" width="8.5" style="62" customWidth="1"/>
    <col min="6153" max="6156" width="9" style="62" customWidth="1"/>
    <col min="6157" max="6157" width="10.83203125" style="62" customWidth="1"/>
    <col min="6158" max="6158" width="8.5" style="62" customWidth="1"/>
    <col min="6159" max="6159" width="5.33203125" style="62" customWidth="1"/>
    <col min="6160" max="6160" width="11.5" style="62" customWidth="1"/>
    <col min="6161" max="6161" width="11.1640625" style="62" bestFit="1" customWidth="1"/>
    <col min="6162" max="6400" width="9.1640625" style="62"/>
    <col min="6401" max="6401" width="0" style="62" hidden="1" customWidth="1"/>
    <col min="6402" max="6402" width="9.6640625" style="62" customWidth="1"/>
    <col min="6403" max="6403" width="9.33203125" style="62" customWidth="1"/>
    <col min="6404" max="6405" width="8" style="62" customWidth="1"/>
    <col min="6406" max="6406" width="8.33203125" style="62" customWidth="1"/>
    <col min="6407" max="6407" width="8" style="62" customWidth="1"/>
    <col min="6408" max="6408" width="8.5" style="62" customWidth="1"/>
    <col min="6409" max="6412" width="9" style="62" customWidth="1"/>
    <col min="6413" max="6413" width="10.83203125" style="62" customWidth="1"/>
    <col min="6414" max="6414" width="8.5" style="62" customWidth="1"/>
    <col min="6415" max="6415" width="5.33203125" style="62" customWidth="1"/>
    <col min="6416" max="6416" width="11.5" style="62" customWidth="1"/>
    <col min="6417" max="6417" width="11.1640625" style="62" bestFit="1" customWidth="1"/>
    <col min="6418" max="6656" width="9.1640625" style="62"/>
    <col min="6657" max="6657" width="0" style="62" hidden="1" customWidth="1"/>
    <col min="6658" max="6658" width="9.6640625" style="62" customWidth="1"/>
    <col min="6659" max="6659" width="9.33203125" style="62" customWidth="1"/>
    <col min="6660" max="6661" width="8" style="62" customWidth="1"/>
    <col min="6662" max="6662" width="8.33203125" style="62" customWidth="1"/>
    <col min="6663" max="6663" width="8" style="62" customWidth="1"/>
    <col min="6664" max="6664" width="8.5" style="62" customWidth="1"/>
    <col min="6665" max="6668" width="9" style="62" customWidth="1"/>
    <col min="6669" max="6669" width="10.83203125" style="62" customWidth="1"/>
    <col min="6670" max="6670" width="8.5" style="62" customWidth="1"/>
    <col min="6671" max="6671" width="5.33203125" style="62" customWidth="1"/>
    <col min="6672" max="6672" width="11.5" style="62" customWidth="1"/>
    <col min="6673" max="6673" width="11.1640625" style="62" bestFit="1" customWidth="1"/>
    <col min="6674" max="6912" width="9.1640625" style="62"/>
    <col min="6913" max="6913" width="0" style="62" hidden="1" customWidth="1"/>
    <col min="6914" max="6914" width="9.6640625" style="62" customWidth="1"/>
    <col min="6915" max="6915" width="9.33203125" style="62" customWidth="1"/>
    <col min="6916" max="6917" width="8" style="62" customWidth="1"/>
    <col min="6918" max="6918" width="8.33203125" style="62" customWidth="1"/>
    <col min="6919" max="6919" width="8" style="62" customWidth="1"/>
    <col min="6920" max="6920" width="8.5" style="62" customWidth="1"/>
    <col min="6921" max="6924" width="9" style="62" customWidth="1"/>
    <col min="6925" max="6925" width="10.83203125" style="62" customWidth="1"/>
    <col min="6926" max="6926" width="8.5" style="62" customWidth="1"/>
    <col min="6927" max="6927" width="5.33203125" style="62" customWidth="1"/>
    <col min="6928" max="6928" width="11.5" style="62" customWidth="1"/>
    <col min="6929" max="6929" width="11.1640625" style="62" bestFit="1" customWidth="1"/>
    <col min="6930" max="7168" width="9.1640625" style="62"/>
    <col min="7169" max="7169" width="0" style="62" hidden="1" customWidth="1"/>
    <col min="7170" max="7170" width="9.6640625" style="62" customWidth="1"/>
    <col min="7171" max="7171" width="9.33203125" style="62" customWidth="1"/>
    <col min="7172" max="7173" width="8" style="62" customWidth="1"/>
    <col min="7174" max="7174" width="8.33203125" style="62" customWidth="1"/>
    <col min="7175" max="7175" width="8" style="62" customWidth="1"/>
    <col min="7176" max="7176" width="8.5" style="62" customWidth="1"/>
    <col min="7177" max="7180" width="9" style="62" customWidth="1"/>
    <col min="7181" max="7181" width="10.83203125" style="62" customWidth="1"/>
    <col min="7182" max="7182" width="8.5" style="62" customWidth="1"/>
    <col min="7183" max="7183" width="5.33203125" style="62" customWidth="1"/>
    <col min="7184" max="7184" width="11.5" style="62" customWidth="1"/>
    <col min="7185" max="7185" width="11.1640625" style="62" bestFit="1" customWidth="1"/>
    <col min="7186" max="7424" width="9.1640625" style="62"/>
    <col min="7425" max="7425" width="0" style="62" hidden="1" customWidth="1"/>
    <col min="7426" max="7426" width="9.6640625" style="62" customWidth="1"/>
    <col min="7427" max="7427" width="9.33203125" style="62" customWidth="1"/>
    <col min="7428" max="7429" width="8" style="62" customWidth="1"/>
    <col min="7430" max="7430" width="8.33203125" style="62" customWidth="1"/>
    <col min="7431" max="7431" width="8" style="62" customWidth="1"/>
    <col min="7432" max="7432" width="8.5" style="62" customWidth="1"/>
    <col min="7433" max="7436" width="9" style="62" customWidth="1"/>
    <col min="7437" max="7437" width="10.83203125" style="62" customWidth="1"/>
    <col min="7438" max="7438" width="8.5" style="62" customWidth="1"/>
    <col min="7439" max="7439" width="5.33203125" style="62" customWidth="1"/>
    <col min="7440" max="7440" width="11.5" style="62" customWidth="1"/>
    <col min="7441" max="7441" width="11.1640625" style="62" bestFit="1" customWidth="1"/>
    <col min="7442" max="7680" width="9.1640625" style="62"/>
    <col min="7681" max="7681" width="0" style="62" hidden="1" customWidth="1"/>
    <col min="7682" max="7682" width="9.6640625" style="62" customWidth="1"/>
    <col min="7683" max="7683" width="9.33203125" style="62" customWidth="1"/>
    <col min="7684" max="7685" width="8" style="62" customWidth="1"/>
    <col min="7686" max="7686" width="8.33203125" style="62" customWidth="1"/>
    <col min="7687" max="7687" width="8" style="62" customWidth="1"/>
    <col min="7688" max="7688" width="8.5" style="62" customWidth="1"/>
    <col min="7689" max="7692" width="9" style="62" customWidth="1"/>
    <col min="7693" max="7693" width="10.83203125" style="62" customWidth="1"/>
    <col min="7694" max="7694" width="8.5" style="62" customWidth="1"/>
    <col min="7695" max="7695" width="5.33203125" style="62" customWidth="1"/>
    <col min="7696" max="7696" width="11.5" style="62" customWidth="1"/>
    <col min="7697" max="7697" width="11.1640625" style="62" bestFit="1" customWidth="1"/>
    <col min="7698" max="7936" width="9.1640625" style="62"/>
    <col min="7937" max="7937" width="0" style="62" hidden="1" customWidth="1"/>
    <col min="7938" max="7938" width="9.6640625" style="62" customWidth="1"/>
    <col min="7939" max="7939" width="9.33203125" style="62" customWidth="1"/>
    <col min="7940" max="7941" width="8" style="62" customWidth="1"/>
    <col min="7942" max="7942" width="8.33203125" style="62" customWidth="1"/>
    <col min="7943" max="7943" width="8" style="62" customWidth="1"/>
    <col min="7944" max="7944" width="8.5" style="62" customWidth="1"/>
    <col min="7945" max="7948" width="9" style="62" customWidth="1"/>
    <col min="7949" max="7949" width="10.83203125" style="62" customWidth="1"/>
    <col min="7950" max="7950" width="8.5" style="62" customWidth="1"/>
    <col min="7951" max="7951" width="5.33203125" style="62" customWidth="1"/>
    <col min="7952" max="7952" width="11.5" style="62" customWidth="1"/>
    <col min="7953" max="7953" width="11.1640625" style="62" bestFit="1" customWidth="1"/>
    <col min="7954" max="8192" width="9.1640625" style="62"/>
    <col min="8193" max="8193" width="0" style="62" hidden="1" customWidth="1"/>
    <col min="8194" max="8194" width="9.6640625" style="62" customWidth="1"/>
    <col min="8195" max="8195" width="9.33203125" style="62" customWidth="1"/>
    <col min="8196" max="8197" width="8" style="62" customWidth="1"/>
    <col min="8198" max="8198" width="8.33203125" style="62" customWidth="1"/>
    <col min="8199" max="8199" width="8" style="62" customWidth="1"/>
    <col min="8200" max="8200" width="8.5" style="62" customWidth="1"/>
    <col min="8201" max="8204" width="9" style="62" customWidth="1"/>
    <col min="8205" max="8205" width="10.83203125" style="62" customWidth="1"/>
    <col min="8206" max="8206" width="8.5" style="62" customWidth="1"/>
    <col min="8207" max="8207" width="5.33203125" style="62" customWidth="1"/>
    <col min="8208" max="8208" width="11.5" style="62" customWidth="1"/>
    <col min="8209" max="8209" width="11.1640625" style="62" bestFit="1" customWidth="1"/>
    <col min="8210" max="8448" width="9.1640625" style="62"/>
    <col min="8449" max="8449" width="0" style="62" hidden="1" customWidth="1"/>
    <col min="8450" max="8450" width="9.6640625" style="62" customWidth="1"/>
    <col min="8451" max="8451" width="9.33203125" style="62" customWidth="1"/>
    <col min="8452" max="8453" width="8" style="62" customWidth="1"/>
    <col min="8454" max="8454" width="8.33203125" style="62" customWidth="1"/>
    <col min="8455" max="8455" width="8" style="62" customWidth="1"/>
    <col min="8456" max="8456" width="8.5" style="62" customWidth="1"/>
    <col min="8457" max="8460" width="9" style="62" customWidth="1"/>
    <col min="8461" max="8461" width="10.83203125" style="62" customWidth="1"/>
    <col min="8462" max="8462" width="8.5" style="62" customWidth="1"/>
    <col min="8463" max="8463" width="5.33203125" style="62" customWidth="1"/>
    <col min="8464" max="8464" width="11.5" style="62" customWidth="1"/>
    <col min="8465" max="8465" width="11.1640625" style="62" bestFit="1" customWidth="1"/>
    <col min="8466" max="8704" width="9.1640625" style="62"/>
    <col min="8705" max="8705" width="0" style="62" hidden="1" customWidth="1"/>
    <col min="8706" max="8706" width="9.6640625" style="62" customWidth="1"/>
    <col min="8707" max="8707" width="9.33203125" style="62" customWidth="1"/>
    <col min="8708" max="8709" width="8" style="62" customWidth="1"/>
    <col min="8710" max="8710" width="8.33203125" style="62" customWidth="1"/>
    <col min="8711" max="8711" width="8" style="62" customWidth="1"/>
    <col min="8712" max="8712" width="8.5" style="62" customWidth="1"/>
    <col min="8713" max="8716" width="9" style="62" customWidth="1"/>
    <col min="8717" max="8717" width="10.83203125" style="62" customWidth="1"/>
    <col min="8718" max="8718" width="8.5" style="62" customWidth="1"/>
    <col min="8719" max="8719" width="5.33203125" style="62" customWidth="1"/>
    <col min="8720" max="8720" width="11.5" style="62" customWidth="1"/>
    <col min="8721" max="8721" width="11.1640625" style="62" bestFit="1" customWidth="1"/>
    <col min="8722" max="8960" width="9.1640625" style="62"/>
    <col min="8961" max="8961" width="0" style="62" hidden="1" customWidth="1"/>
    <col min="8962" max="8962" width="9.6640625" style="62" customWidth="1"/>
    <col min="8963" max="8963" width="9.33203125" style="62" customWidth="1"/>
    <col min="8964" max="8965" width="8" style="62" customWidth="1"/>
    <col min="8966" max="8966" width="8.33203125" style="62" customWidth="1"/>
    <col min="8967" max="8967" width="8" style="62" customWidth="1"/>
    <col min="8968" max="8968" width="8.5" style="62" customWidth="1"/>
    <col min="8969" max="8972" width="9" style="62" customWidth="1"/>
    <col min="8973" max="8973" width="10.83203125" style="62" customWidth="1"/>
    <col min="8974" max="8974" width="8.5" style="62" customWidth="1"/>
    <col min="8975" max="8975" width="5.33203125" style="62" customWidth="1"/>
    <col min="8976" max="8976" width="11.5" style="62" customWidth="1"/>
    <col min="8977" max="8977" width="11.1640625" style="62" bestFit="1" customWidth="1"/>
    <col min="8978" max="9216" width="9.1640625" style="62"/>
    <col min="9217" max="9217" width="0" style="62" hidden="1" customWidth="1"/>
    <col min="9218" max="9218" width="9.6640625" style="62" customWidth="1"/>
    <col min="9219" max="9219" width="9.33203125" style="62" customWidth="1"/>
    <col min="9220" max="9221" width="8" style="62" customWidth="1"/>
    <col min="9222" max="9222" width="8.33203125" style="62" customWidth="1"/>
    <col min="9223" max="9223" width="8" style="62" customWidth="1"/>
    <col min="9224" max="9224" width="8.5" style="62" customWidth="1"/>
    <col min="9225" max="9228" width="9" style="62" customWidth="1"/>
    <col min="9229" max="9229" width="10.83203125" style="62" customWidth="1"/>
    <col min="9230" max="9230" width="8.5" style="62" customWidth="1"/>
    <col min="9231" max="9231" width="5.33203125" style="62" customWidth="1"/>
    <col min="9232" max="9232" width="11.5" style="62" customWidth="1"/>
    <col min="9233" max="9233" width="11.1640625" style="62" bestFit="1" customWidth="1"/>
    <col min="9234" max="9472" width="9.1640625" style="62"/>
    <col min="9473" max="9473" width="0" style="62" hidden="1" customWidth="1"/>
    <col min="9474" max="9474" width="9.6640625" style="62" customWidth="1"/>
    <col min="9475" max="9475" width="9.33203125" style="62" customWidth="1"/>
    <col min="9476" max="9477" width="8" style="62" customWidth="1"/>
    <col min="9478" max="9478" width="8.33203125" style="62" customWidth="1"/>
    <col min="9479" max="9479" width="8" style="62" customWidth="1"/>
    <col min="9480" max="9480" width="8.5" style="62" customWidth="1"/>
    <col min="9481" max="9484" width="9" style="62" customWidth="1"/>
    <col min="9485" max="9485" width="10.83203125" style="62" customWidth="1"/>
    <col min="9486" max="9486" width="8.5" style="62" customWidth="1"/>
    <col min="9487" max="9487" width="5.33203125" style="62" customWidth="1"/>
    <col min="9488" max="9488" width="11.5" style="62" customWidth="1"/>
    <col min="9489" max="9489" width="11.1640625" style="62" bestFit="1" customWidth="1"/>
    <col min="9490" max="9728" width="9.1640625" style="62"/>
    <col min="9729" max="9729" width="0" style="62" hidden="1" customWidth="1"/>
    <col min="9730" max="9730" width="9.6640625" style="62" customWidth="1"/>
    <col min="9731" max="9731" width="9.33203125" style="62" customWidth="1"/>
    <col min="9732" max="9733" width="8" style="62" customWidth="1"/>
    <col min="9734" max="9734" width="8.33203125" style="62" customWidth="1"/>
    <col min="9735" max="9735" width="8" style="62" customWidth="1"/>
    <col min="9736" max="9736" width="8.5" style="62" customWidth="1"/>
    <col min="9737" max="9740" width="9" style="62" customWidth="1"/>
    <col min="9741" max="9741" width="10.83203125" style="62" customWidth="1"/>
    <col min="9742" max="9742" width="8.5" style="62" customWidth="1"/>
    <col min="9743" max="9743" width="5.33203125" style="62" customWidth="1"/>
    <col min="9744" max="9744" width="11.5" style="62" customWidth="1"/>
    <col min="9745" max="9745" width="11.1640625" style="62" bestFit="1" customWidth="1"/>
    <col min="9746" max="9984" width="9.1640625" style="62"/>
    <col min="9985" max="9985" width="0" style="62" hidden="1" customWidth="1"/>
    <col min="9986" max="9986" width="9.6640625" style="62" customWidth="1"/>
    <col min="9987" max="9987" width="9.33203125" style="62" customWidth="1"/>
    <col min="9988" max="9989" width="8" style="62" customWidth="1"/>
    <col min="9990" max="9990" width="8.33203125" style="62" customWidth="1"/>
    <col min="9991" max="9991" width="8" style="62" customWidth="1"/>
    <col min="9992" max="9992" width="8.5" style="62" customWidth="1"/>
    <col min="9993" max="9996" width="9" style="62" customWidth="1"/>
    <col min="9997" max="9997" width="10.83203125" style="62" customWidth="1"/>
    <col min="9998" max="9998" width="8.5" style="62" customWidth="1"/>
    <col min="9999" max="9999" width="5.33203125" style="62" customWidth="1"/>
    <col min="10000" max="10000" width="11.5" style="62" customWidth="1"/>
    <col min="10001" max="10001" width="11.1640625" style="62" bestFit="1" customWidth="1"/>
    <col min="10002" max="10240" width="9.1640625" style="62"/>
    <col min="10241" max="10241" width="0" style="62" hidden="1" customWidth="1"/>
    <col min="10242" max="10242" width="9.6640625" style="62" customWidth="1"/>
    <col min="10243" max="10243" width="9.33203125" style="62" customWidth="1"/>
    <col min="10244" max="10245" width="8" style="62" customWidth="1"/>
    <col min="10246" max="10246" width="8.33203125" style="62" customWidth="1"/>
    <col min="10247" max="10247" width="8" style="62" customWidth="1"/>
    <col min="10248" max="10248" width="8.5" style="62" customWidth="1"/>
    <col min="10249" max="10252" width="9" style="62" customWidth="1"/>
    <col min="10253" max="10253" width="10.83203125" style="62" customWidth="1"/>
    <col min="10254" max="10254" width="8.5" style="62" customWidth="1"/>
    <col min="10255" max="10255" width="5.33203125" style="62" customWidth="1"/>
    <col min="10256" max="10256" width="11.5" style="62" customWidth="1"/>
    <col min="10257" max="10257" width="11.1640625" style="62" bestFit="1" customWidth="1"/>
    <col min="10258" max="10496" width="9.1640625" style="62"/>
    <col min="10497" max="10497" width="0" style="62" hidden="1" customWidth="1"/>
    <col min="10498" max="10498" width="9.6640625" style="62" customWidth="1"/>
    <col min="10499" max="10499" width="9.33203125" style="62" customWidth="1"/>
    <col min="10500" max="10501" width="8" style="62" customWidth="1"/>
    <col min="10502" max="10502" width="8.33203125" style="62" customWidth="1"/>
    <col min="10503" max="10503" width="8" style="62" customWidth="1"/>
    <col min="10504" max="10504" width="8.5" style="62" customWidth="1"/>
    <col min="10505" max="10508" width="9" style="62" customWidth="1"/>
    <col min="10509" max="10509" width="10.83203125" style="62" customWidth="1"/>
    <col min="10510" max="10510" width="8.5" style="62" customWidth="1"/>
    <col min="10511" max="10511" width="5.33203125" style="62" customWidth="1"/>
    <col min="10512" max="10512" width="11.5" style="62" customWidth="1"/>
    <col min="10513" max="10513" width="11.1640625" style="62" bestFit="1" customWidth="1"/>
    <col min="10514" max="10752" width="9.1640625" style="62"/>
    <col min="10753" max="10753" width="0" style="62" hidden="1" customWidth="1"/>
    <col min="10754" max="10754" width="9.6640625" style="62" customWidth="1"/>
    <col min="10755" max="10755" width="9.33203125" style="62" customWidth="1"/>
    <col min="10756" max="10757" width="8" style="62" customWidth="1"/>
    <col min="10758" max="10758" width="8.33203125" style="62" customWidth="1"/>
    <col min="10759" max="10759" width="8" style="62" customWidth="1"/>
    <col min="10760" max="10760" width="8.5" style="62" customWidth="1"/>
    <col min="10761" max="10764" width="9" style="62" customWidth="1"/>
    <col min="10765" max="10765" width="10.83203125" style="62" customWidth="1"/>
    <col min="10766" max="10766" width="8.5" style="62" customWidth="1"/>
    <col min="10767" max="10767" width="5.33203125" style="62" customWidth="1"/>
    <col min="10768" max="10768" width="11.5" style="62" customWidth="1"/>
    <col min="10769" max="10769" width="11.1640625" style="62" bestFit="1" customWidth="1"/>
    <col min="10770" max="11008" width="9.1640625" style="62"/>
    <col min="11009" max="11009" width="0" style="62" hidden="1" customWidth="1"/>
    <col min="11010" max="11010" width="9.6640625" style="62" customWidth="1"/>
    <col min="11011" max="11011" width="9.33203125" style="62" customWidth="1"/>
    <col min="11012" max="11013" width="8" style="62" customWidth="1"/>
    <col min="11014" max="11014" width="8.33203125" style="62" customWidth="1"/>
    <col min="11015" max="11015" width="8" style="62" customWidth="1"/>
    <col min="11016" max="11016" width="8.5" style="62" customWidth="1"/>
    <col min="11017" max="11020" width="9" style="62" customWidth="1"/>
    <col min="11021" max="11021" width="10.83203125" style="62" customWidth="1"/>
    <col min="11022" max="11022" width="8.5" style="62" customWidth="1"/>
    <col min="11023" max="11023" width="5.33203125" style="62" customWidth="1"/>
    <col min="11024" max="11024" width="11.5" style="62" customWidth="1"/>
    <col min="11025" max="11025" width="11.1640625" style="62" bestFit="1" customWidth="1"/>
    <col min="11026" max="11264" width="9.1640625" style="62"/>
    <col min="11265" max="11265" width="0" style="62" hidden="1" customWidth="1"/>
    <col min="11266" max="11266" width="9.6640625" style="62" customWidth="1"/>
    <col min="11267" max="11267" width="9.33203125" style="62" customWidth="1"/>
    <col min="11268" max="11269" width="8" style="62" customWidth="1"/>
    <col min="11270" max="11270" width="8.33203125" style="62" customWidth="1"/>
    <col min="11271" max="11271" width="8" style="62" customWidth="1"/>
    <col min="11272" max="11272" width="8.5" style="62" customWidth="1"/>
    <col min="11273" max="11276" width="9" style="62" customWidth="1"/>
    <col min="11277" max="11277" width="10.83203125" style="62" customWidth="1"/>
    <col min="11278" max="11278" width="8.5" style="62" customWidth="1"/>
    <col min="11279" max="11279" width="5.33203125" style="62" customWidth="1"/>
    <col min="11280" max="11280" width="11.5" style="62" customWidth="1"/>
    <col min="11281" max="11281" width="11.1640625" style="62" bestFit="1" customWidth="1"/>
    <col min="11282" max="11520" width="9.1640625" style="62"/>
    <col min="11521" max="11521" width="0" style="62" hidden="1" customWidth="1"/>
    <col min="11522" max="11522" width="9.6640625" style="62" customWidth="1"/>
    <col min="11523" max="11523" width="9.33203125" style="62" customWidth="1"/>
    <col min="11524" max="11525" width="8" style="62" customWidth="1"/>
    <col min="11526" max="11526" width="8.33203125" style="62" customWidth="1"/>
    <col min="11527" max="11527" width="8" style="62" customWidth="1"/>
    <col min="11528" max="11528" width="8.5" style="62" customWidth="1"/>
    <col min="11529" max="11532" width="9" style="62" customWidth="1"/>
    <col min="11533" max="11533" width="10.83203125" style="62" customWidth="1"/>
    <col min="11534" max="11534" width="8.5" style="62" customWidth="1"/>
    <col min="11535" max="11535" width="5.33203125" style="62" customWidth="1"/>
    <col min="11536" max="11536" width="11.5" style="62" customWidth="1"/>
    <col min="11537" max="11537" width="11.1640625" style="62" bestFit="1" customWidth="1"/>
    <col min="11538" max="11776" width="9.1640625" style="62"/>
    <col min="11777" max="11777" width="0" style="62" hidden="1" customWidth="1"/>
    <col min="11778" max="11778" width="9.6640625" style="62" customWidth="1"/>
    <col min="11779" max="11779" width="9.33203125" style="62" customWidth="1"/>
    <col min="11780" max="11781" width="8" style="62" customWidth="1"/>
    <col min="11782" max="11782" width="8.33203125" style="62" customWidth="1"/>
    <col min="11783" max="11783" width="8" style="62" customWidth="1"/>
    <col min="11784" max="11784" width="8.5" style="62" customWidth="1"/>
    <col min="11785" max="11788" width="9" style="62" customWidth="1"/>
    <col min="11789" max="11789" width="10.83203125" style="62" customWidth="1"/>
    <col min="11790" max="11790" width="8.5" style="62" customWidth="1"/>
    <col min="11791" max="11791" width="5.33203125" style="62" customWidth="1"/>
    <col min="11792" max="11792" width="11.5" style="62" customWidth="1"/>
    <col min="11793" max="11793" width="11.1640625" style="62" bestFit="1" customWidth="1"/>
    <col min="11794" max="12032" width="9.1640625" style="62"/>
    <col min="12033" max="12033" width="0" style="62" hidden="1" customWidth="1"/>
    <col min="12034" max="12034" width="9.6640625" style="62" customWidth="1"/>
    <col min="12035" max="12035" width="9.33203125" style="62" customWidth="1"/>
    <col min="12036" max="12037" width="8" style="62" customWidth="1"/>
    <col min="12038" max="12038" width="8.33203125" style="62" customWidth="1"/>
    <col min="12039" max="12039" width="8" style="62" customWidth="1"/>
    <col min="12040" max="12040" width="8.5" style="62" customWidth="1"/>
    <col min="12041" max="12044" width="9" style="62" customWidth="1"/>
    <col min="12045" max="12045" width="10.83203125" style="62" customWidth="1"/>
    <col min="12046" max="12046" width="8.5" style="62" customWidth="1"/>
    <col min="12047" max="12047" width="5.33203125" style="62" customWidth="1"/>
    <col min="12048" max="12048" width="11.5" style="62" customWidth="1"/>
    <col min="12049" max="12049" width="11.1640625" style="62" bestFit="1" customWidth="1"/>
    <col min="12050" max="12288" width="9.1640625" style="62"/>
    <col min="12289" max="12289" width="0" style="62" hidden="1" customWidth="1"/>
    <col min="12290" max="12290" width="9.6640625" style="62" customWidth="1"/>
    <col min="12291" max="12291" width="9.33203125" style="62" customWidth="1"/>
    <col min="12292" max="12293" width="8" style="62" customWidth="1"/>
    <col min="12294" max="12294" width="8.33203125" style="62" customWidth="1"/>
    <col min="12295" max="12295" width="8" style="62" customWidth="1"/>
    <col min="12296" max="12296" width="8.5" style="62" customWidth="1"/>
    <col min="12297" max="12300" width="9" style="62" customWidth="1"/>
    <col min="12301" max="12301" width="10.83203125" style="62" customWidth="1"/>
    <col min="12302" max="12302" width="8.5" style="62" customWidth="1"/>
    <col min="12303" max="12303" width="5.33203125" style="62" customWidth="1"/>
    <col min="12304" max="12304" width="11.5" style="62" customWidth="1"/>
    <col min="12305" max="12305" width="11.1640625" style="62" bestFit="1" customWidth="1"/>
    <col min="12306" max="12544" width="9.1640625" style="62"/>
    <col min="12545" max="12545" width="0" style="62" hidden="1" customWidth="1"/>
    <col min="12546" max="12546" width="9.6640625" style="62" customWidth="1"/>
    <col min="12547" max="12547" width="9.33203125" style="62" customWidth="1"/>
    <col min="12548" max="12549" width="8" style="62" customWidth="1"/>
    <col min="12550" max="12550" width="8.33203125" style="62" customWidth="1"/>
    <col min="12551" max="12551" width="8" style="62" customWidth="1"/>
    <col min="12552" max="12552" width="8.5" style="62" customWidth="1"/>
    <col min="12553" max="12556" width="9" style="62" customWidth="1"/>
    <col min="12557" max="12557" width="10.83203125" style="62" customWidth="1"/>
    <col min="12558" max="12558" width="8.5" style="62" customWidth="1"/>
    <col min="12559" max="12559" width="5.33203125" style="62" customWidth="1"/>
    <col min="12560" max="12560" width="11.5" style="62" customWidth="1"/>
    <col min="12561" max="12561" width="11.1640625" style="62" bestFit="1" customWidth="1"/>
    <col min="12562" max="12800" width="9.1640625" style="62"/>
    <col min="12801" max="12801" width="0" style="62" hidden="1" customWidth="1"/>
    <col min="12802" max="12802" width="9.6640625" style="62" customWidth="1"/>
    <col min="12803" max="12803" width="9.33203125" style="62" customWidth="1"/>
    <col min="12804" max="12805" width="8" style="62" customWidth="1"/>
    <col min="12806" max="12806" width="8.33203125" style="62" customWidth="1"/>
    <col min="12807" max="12807" width="8" style="62" customWidth="1"/>
    <col min="12808" max="12808" width="8.5" style="62" customWidth="1"/>
    <col min="12809" max="12812" width="9" style="62" customWidth="1"/>
    <col min="12813" max="12813" width="10.83203125" style="62" customWidth="1"/>
    <col min="12814" max="12814" width="8.5" style="62" customWidth="1"/>
    <col min="12815" max="12815" width="5.33203125" style="62" customWidth="1"/>
    <col min="12816" max="12816" width="11.5" style="62" customWidth="1"/>
    <col min="12817" max="12817" width="11.1640625" style="62" bestFit="1" customWidth="1"/>
    <col min="12818" max="13056" width="9.1640625" style="62"/>
    <col min="13057" max="13057" width="0" style="62" hidden="1" customWidth="1"/>
    <col min="13058" max="13058" width="9.6640625" style="62" customWidth="1"/>
    <col min="13059" max="13059" width="9.33203125" style="62" customWidth="1"/>
    <col min="13060" max="13061" width="8" style="62" customWidth="1"/>
    <col min="13062" max="13062" width="8.33203125" style="62" customWidth="1"/>
    <col min="13063" max="13063" width="8" style="62" customWidth="1"/>
    <col min="13064" max="13064" width="8.5" style="62" customWidth="1"/>
    <col min="13065" max="13068" width="9" style="62" customWidth="1"/>
    <col min="13069" max="13069" width="10.83203125" style="62" customWidth="1"/>
    <col min="13070" max="13070" width="8.5" style="62" customWidth="1"/>
    <col min="13071" max="13071" width="5.33203125" style="62" customWidth="1"/>
    <col min="13072" max="13072" width="11.5" style="62" customWidth="1"/>
    <col min="13073" max="13073" width="11.1640625" style="62" bestFit="1" customWidth="1"/>
    <col min="13074" max="13312" width="9.1640625" style="62"/>
    <col min="13313" max="13313" width="0" style="62" hidden="1" customWidth="1"/>
    <col min="13314" max="13314" width="9.6640625" style="62" customWidth="1"/>
    <col min="13315" max="13315" width="9.33203125" style="62" customWidth="1"/>
    <col min="13316" max="13317" width="8" style="62" customWidth="1"/>
    <col min="13318" max="13318" width="8.33203125" style="62" customWidth="1"/>
    <col min="13319" max="13319" width="8" style="62" customWidth="1"/>
    <col min="13320" max="13320" width="8.5" style="62" customWidth="1"/>
    <col min="13321" max="13324" width="9" style="62" customWidth="1"/>
    <col min="13325" max="13325" width="10.83203125" style="62" customWidth="1"/>
    <col min="13326" max="13326" width="8.5" style="62" customWidth="1"/>
    <col min="13327" max="13327" width="5.33203125" style="62" customWidth="1"/>
    <col min="13328" max="13328" width="11.5" style="62" customWidth="1"/>
    <col min="13329" max="13329" width="11.1640625" style="62" bestFit="1" customWidth="1"/>
    <col min="13330" max="13568" width="9.1640625" style="62"/>
    <col min="13569" max="13569" width="0" style="62" hidden="1" customWidth="1"/>
    <col min="13570" max="13570" width="9.6640625" style="62" customWidth="1"/>
    <col min="13571" max="13571" width="9.33203125" style="62" customWidth="1"/>
    <col min="13572" max="13573" width="8" style="62" customWidth="1"/>
    <col min="13574" max="13574" width="8.33203125" style="62" customWidth="1"/>
    <col min="13575" max="13575" width="8" style="62" customWidth="1"/>
    <col min="13576" max="13576" width="8.5" style="62" customWidth="1"/>
    <col min="13577" max="13580" width="9" style="62" customWidth="1"/>
    <col min="13581" max="13581" width="10.83203125" style="62" customWidth="1"/>
    <col min="13582" max="13582" width="8.5" style="62" customWidth="1"/>
    <col min="13583" max="13583" width="5.33203125" style="62" customWidth="1"/>
    <col min="13584" max="13584" width="11.5" style="62" customWidth="1"/>
    <col min="13585" max="13585" width="11.1640625" style="62" bestFit="1" customWidth="1"/>
    <col min="13586" max="13824" width="9.1640625" style="62"/>
    <col min="13825" max="13825" width="0" style="62" hidden="1" customWidth="1"/>
    <col min="13826" max="13826" width="9.6640625" style="62" customWidth="1"/>
    <col min="13827" max="13827" width="9.33203125" style="62" customWidth="1"/>
    <col min="13828" max="13829" width="8" style="62" customWidth="1"/>
    <col min="13830" max="13830" width="8.33203125" style="62" customWidth="1"/>
    <col min="13831" max="13831" width="8" style="62" customWidth="1"/>
    <col min="13832" max="13832" width="8.5" style="62" customWidth="1"/>
    <col min="13833" max="13836" width="9" style="62" customWidth="1"/>
    <col min="13837" max="13837" width="10.83203125" style="62" customWidth="1"/>
    <col min="13838" max="13838" width="8.5" style="62" customWidth="1"/>
    <col min="13839" max="13839" width="5.33203125" style="62" customWidth="1"/>
    <col min="13840" max="13840" width="11.5" style="62" customWidth="1"/>
    <col min="13841" max="13841" width="11.1640625" style="62" bestFit="1" customWidth="1"/>
    <col min="13842" max="14080" width="9.1640625" style="62"/>
    <col min="14081" max="14081" width="0" style="62" hidden="1" customWidth="1"/>
    <col min="14082" max="14082" width="9.6640625" style="62" customWidth="1"/>
    <col min="14083" max="14083" width="9.33203125" style="62" customWidth="1"/>
    <col min="14084" max="14085" width="8" style="62" customWidth="1"/>
    <col min="14086" max="14086" width="8.33203125" style="62" customWidth="1"/>
    <col min="14087" max="14087" width="8" style="62" customWidth="1"/>
    <col min="14088" max="14088" width="8.5" style="62" customWidth="1"/>
    <col min="14089" max="14092" width="9" style="62" customWidth="1"/>
    <col min="14093" max="14093" width="10.83203125" style="62" customWidth="1"/>
    <col min="14094" max="14094" width="8.5" style="62" customWidth="1"/>
    <col min="14095" max="14095" width="5.33203125" style="62" customWidth="1"/>
    <col min="14096" max="14096" width="11.5" style="62" customWidth="1"/>
    <col min="14097" max="14097" width="11.1640625" style="62" bestFit="1" customWidth="1"/>
    <col min="14098" max="14336" width="9.1640625" style="62"/>
    <col min="14337" max="14337" width="0" style="62" hidden="1" customWidth="1"/>
    <col min="14338" max="14338" width="9.6640625" style="62" customWidth="1"/>
    <col min="14339" max="14339" width="9.33203125" style="62" customWidth="1"/>
    <col min="14340" max="14341" width="8" style="62" customWidth="1"/>
    <col min="14342" max="14342" width="8.33203125" style="62" customWidth="1"/>
    <col min="14343" max="14343" width="8" style="62" customWidth="1"/>
    <col min="14344" max="14344" width="8.5" style="62" customWidth="1"/>
    <col min="14345" max="14348" width="9" style="62" customWidth="1"/>
    <col min="14349" max="14349" width="10.83203125" style="62" customWidth="1"/>
    <col min="14350" max="14350" width="8.5" style="62" customWidth="1"/>
    <col min="14351" max="14351" width="5.33203125" style="62" customWidth="1"/>
    <col min="14352" max="14352" width="11.5" style="62" customWidth="1"/>
    <col min="14353" max="14353" width="11.1640625" style="62" bestFit="1" customWidth="1"/>
    <col min="14354" max="14592" width="9.1640625" style="62"/>
    <col min="14593" max="14593" width="0" style="62" hidden="1" customWidth="1"/>
    <col min="14594" max="14594" width="9.6640625" style="62" customWidth="1"/>
    <col min="14595" max="14595" width="9.33203125" style="62" customWidth="1"/>
    <col min="14596" max="14597" width="8" style="62" customWidth="1"/>
    <col min="14598" max="14598" width="8.33203125" style="62" customWidth="1"/>
    <col min="14599" max="14599" width="8" style="62" customWidth="1"/>
    <col min="14600" max="14600" width="8.5" style="62" customWidth="1"/>
    <col min="14601" max="14604" width="9" style="62" customWidth="1"/>
    <col min="14605" max="14605" width="10.83203125" style="62" customWidth="1"/>
    <col min="14606" max="14606" width="8.5" style="62" customWidth="1"/>
    <col min="14607" max="14607" width="5.33203125" style="62" customWidth="1"/>
    <col min="14608" max="14608" width="11.5" style="62" customWidth="1"/>
    <col min="14609" max="14609" width="11.1640625" style="62" bestFit="1" customWidth="1"/>
    <col min="14610" max="14848" width="9.1640625" style="62"/>
    <col min="14849" max="14849" width="0" style="62" hidden="1" customWidth="1"/>
    <col min="14850" max="14850" width="9.6640625" style="62" customWidth="1"/>
    <col min="14851" max="14851" width="9.33203125" style="62" customWidth="1"/>
    <col min="14852" max="14853" width="8" style="62" customWidth="1"/>
    <col min="14854" max="14854" width="8.33203125" style="62" customWidth="1"/>
    <col min="14855" max="14855" width="8" style="62" customWidth="1"/>
    <col min="14856" max="14856" width="8.5" style="62" customWidth="1"/>
    <col min="14857" max="14860" width="9" style="62" customWidth="1"/>
    <col min="14861" max="14861" width="10.83203125" style="62" customWidth="1"/>
    <col min="14862" max="14862" width="8.5" style="62" customWidth="1"/>
    <col min="14863" max="14863" width="5.33203125" style="62" customWidth="1"/>
    <col min="14864" max="14864" width="11.5" style="62" customWidth="1"/>
    <col min="14865" max="14865" width="11.1640625" style="62" bestFit="1" customWidth="1"/>
    <col min="14866" max="15104" width="9.1640625" style="62"/>
    <col min="15105" max="15105" width="0" style="62" hidden="1" customWidth="1"/>
    <col min="15106" max="15106" width="9.6640625" style="62" customWidth="1"/>
    <col min="15107" max="15107" width="9.33203125" style="62" customWidth="1"/>
    <col min="15108" max="15109" width="8" style="62" customWidth="1"/>
    <col min="15110" max="15110" width="8.33203125" style="62" customWidth="1"/>
    <col min="15111" max="15111" width="8" style="62" customWidth="1"/>
    <col min="15112" max="15112" width="8.5" style="62" customWidth="1"/>
    <col min="15113" max="15116" width="9" style="62" customWidth="1"/>
    <col min="15117" max="15117" width="10.83203125" style="62" customWidth="1"/>
    <col min="15118" max="15118" width="8.5" style="62" customWidth="1"/>
    <col min="15119" max="15119" width="5.33203125" style="62" customWidth="1"/>
    <col min="15120" max="15120" width="11.5" style="62" customWidth="1"/>
    <col min="15121" max="15121" width="11.1640625" style="62" bestFit="1" customWidth="1"/>
    <col min="15122" max="15360" width="9.1640625" style="62"/>
    <col min="15361" max="15361" width="0" style="62" hidden="1" customWidth="1"/>
    <col min="15362" max="15362" width="9.6640625" style="62" customWidth="1"/>
    <col min="15363" max="15363" width="9.33203125" style="62" customWidth="1"/>
    <col min="15364" max="15365" width="8" style="62" customWidth="1"/>
    <col min="15366" max="15366" width="8.33203125" style="62" customWidth="1"/>
    <col min="15367" max="15367" width="8" style="62" customWidth="1"/>
    <col min="15368" max="15368" width="8.5" style="62" customWidth="1"/>
    <col min="15369" max="15372" width="9" style="62" customWidth="1"/>
    <col min="15373" max="15373" width="10.83203125" style="62" customWidth="1"/>
    <col min="15374" max="15374" width="8.5" style="62" customWidth="1"/>
    <col min="15375" max="15375" width="5.33203125" style="62" customWidth="1"/>
    <col min="15376" max="15376" width="11.5" style="62" customWidth="1"/>
    <col min="15377" max="15377" width="11.1640625" style="62" bestFit="1" customWidth="1"/>
    <col min="15378" max="15616" width="9.1640625" style="62"/>
    <col min="15617" max="15617" width="0" style="62" hidden="1" customWidth="1"/>
    <col min="15618" max="15618" width="9.6640625" style="62" customWidth="1"/>
    <col min="15619" max="15619" width="9.33203125" style="62" customWidth="1"/>
    <col min="15620" max="15621" width="8" style="62" customWidth="1"/>
    <col min="15622" max="15622" width="8.33203125" style="62" customWidth="1"/>
    <col min="15623" max="15623" width="8" style="62" customWidth="1"/>
    <col min="15624" max="15624" width="8.5" style="62" customWidth="1"/>
    <col min="15625" max="15628" width="9" style="62" customWidth="1"/>
    <col min="15629" max="15629" width="10.83203125" style="62" customWidth="1"/>
    <col min="15630" max="15630" width="8.5" style="62" customWidth="1"/>
    <col min="15631" max="15631" width="5.33203125" style="62" customWidth="1"/>
    <col min="15632" max="15632" width="11.5" style="62" customWidth="1"/>
    <col min="15633" max="15633" width="11.1640625" style="62" bestFit="1" customWidth="1"/>
    <col min="15634" max="15872" width="9.1640625" style="62"/>
    <col min="15873" max="15873" width="0" style="62" hidden="1" customWidth="1"/>
    <col min="15874" max="15874" width="9.6640625" style="62" customWidth="1"/>
    <col min="15875" max="15875" width="9.33203125" style="62" customWidth="1"/>
    <col min="15876" max="15877" width="8" style="62" customWidth="1"/>
    <col min="15878" max="15878" width="8.33203125" style="62" customWidth="1"/>
    <col min="15879" max="15879" width="8" style="62" customWidth="1"/>
    <col min="15880" max="15880" width="8.5" style="62" customWidth="1"/>
    <col min="15881" max="15884" width="9" style="62" customWidth="1"/>
    <col min="15885" max="15885" width="10.83203125" style="62" customWidth="1"/>
    <col min="15886" max="15886" width="8.5" style="62" customWidth="1"/>
    <col min="15887" max="15887" width="5.33203125" style="62" customWidth="1"/>
    <col min="15888" max="15888" width="11.5" style="62" customWidth="1"/>
    <col min="15889" max="15889" width="11.1640625" style="62" bestFit="1" customWidth="1"/>
    <col min="15890" max="16128" width="9.1640625" style="62"/>
    <col min="16129" max="16129" width="0" style="62" hidden="1" customWidth="1"/>
    <col min="16130" max="16130" width="9.6640625" style="62" customWidth="1"/>
    <col min="16131" max="16131" width="9.33203125" style="62" customWidth="1"/>
    <col min="16132" max="16133" width="8" style="62" customWidth="1"/>
    <col min="16134" max="16134" width="8.33203125" style="62" customWidth="1"/>
    <col min="16135" max="16135" width="8" style="62" customWidth="1"/>
    <col min="16136" max="16136" width="8.5" style="62" customWidth="1"/>
    <col min="16137" max="16140" width="9" style="62" customWidth="1"/>
    <col min="16141" max="16141" width="10.83203125" style="62" customWidth="1"/>
    <col min="16142" max="16142" width="8.5" style="62" customWidth="1"/>
    <col min="16143" max="16143" width="5.33203125" style="62" customWidth="1"/>
    <col min="16144" max="16144" width="11.5" style="62" customWidth="1"/>
    <col min="16145" max="16145" width="11.1640625" style="62" bestFit="1" customWidth="1"/>
    <col min="16146" max="16384" width="9.1640625" style="62"/>
  </cols>
  <sheetData>
    <row r="1" spans="1:15" ht="25">
      <c r="B1" s="37" t="s">
        <v>58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5" ht="16">
      <c r="B2" s="63" t="s">
        <v>59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4"/>
    </row>
    <row r="3" spans="1:15" ht="16">
      <c r="A3" s="65"/>
      <c r="B3" s="65" t="s">
        <v>60</v>
      </c>
      <c r="C3" s="65" t="s">
        <v>61</v>
      </c>
      <c r="D3" s="65" t="s">
        <v>62</v>
      </c>
      <c r="E3" s="65" t="s">
        <v>63</v>
      </c>
      <c r="F3" s="65" t="s">
        <v>64</v>
      </c>
      <c r="G3" s="65" t="s">
        <v>65</v>
      </c>
      <c r="H3" s="65" t="s">
        <v>66</v>
      </c>
      <c r="I3" s="65" t="s">
        <v>67</v>
      </c>
      <c r="J3" s="65" t="s">
        <v>68</v>
      </c>
      <c r="K3" s="65" t="s">
        <v>69</v>
      </c>
      <c r="L3" s="65" t="s">
        <v>70</v>
      </c>
      <c r="M3" s="6" t="s">
        <v>71</v>
      </c>
      <c r="N3" s="66"/>
      <c r="O3" s="67"/>
    </row>
    <row r="4" spans="1:15" ht="13">
      <c r="A4" s="68" t="s">
        <v>30</v>
      </c>
      <c r="B4" s="69" t="str">
        <f t="shared" ref="B4:B34" si="0">A4&amp;"/"&amp;$O$3&amp;"/"&amp;$N$3</f>
        <v>01//</v>
      </c>
      <c r="C4" s="70">
        <f>'[1]01'!C5</f>
        <v>114000</v>
      </c>
      <c r="D4" s="70">
        <f>'[1]01'!C6</f>
        <v>241000</v>
      </c>
      <c r="E4" s="70">
        <f>'[1]01'!C10</f>
        <v>48000</v>
      </c>
      <c r="F4" s="70">
        <f>'[1]01'!C7</f>
        <v>50000</v>
      </c>
      <c r="G4" s="70">
        <f>'[1]01'!C8</f>
        <v>0</v>
      </c>
      <c r="H4" s="70">
        <f>'[1]01'!C9</f>
        <v>155000</v>
      </c>
      <c r="I4" s="70">
        <f>'[1]01'!C11+300000</f>
        <v>455000</v>
      </c>
      <c r="J4" s="70">
        <f>'[1]01'!C12</f>
        <v>246000</v>
      </c>
      <c r="K4" s="70">
        <f>'[1]01'!C13+400000</f>
        <v>931000</v>
      </c>
      <c r="L4" s="70">
        <f>'[1]01'!C14</f>
        <v>0</v>
      </c>
      <c r="M4" s="71">
        <f>SUM(C4:L4)</f>
        <v>2240000</v>
      </c>
      <c r="N4" s="62"/>
    </row>
    <row r="5" spans="1:15" ht="13">
      <c r="A5" s="68" t="s">
        <v>31</v>
      </c>
      <c r="B5" s="69" t="str">
        <f t="shared" si="0"/>
        <v>02//</v>
      </c>
      <c r="C5" s="70">
        <f>'[1]02'!C5+200000</f>
        <v>681000</v>
      </c>
      <c r="D5" s="70">
        <f>'[1]02'!C6+300000</f>
        <v>546000</v>
      </c>
      <c r="E5" s="70">
        <f>'[1]02'!C13</f>
        <v>265000</v>
      </c>
      <c r="F5" s="70">
        <f>'[1]02'!C7</f>
        <v>54000</v>
      </c>
      <c r="G5" s="70">
        <f>'[1]02'!C8</f>
        <v>0</v>
      </c>
      <c r="H5" s="70">
        <f>'[1]02'!C9</f>
        <v>52000</v>
      </c>
      <c r="I5" s="70">
        <f>'[1]02'!C10+400000</f>
        <v>723000</v>
      </c>
      <c r="J5" s="70">
        <f>'[1]02'!C11+200000</f>
        <v>396000</v>
      </c>
      <c r="K5" s="70">
        <f>'[1]02'!C12+200000</f>
        <v>690000</v>
      </c>
      <c r="L5" s="70">
        <f>'[1]02'!C14+400000</f>
        <v>740000</v>
      </c>
      <c r="M5" s="71">
        <f t="shared" ref="M5:M34" si="1">SUM(C5:L5)</f>
        <v>4147000</v>
      </c>
      <c r="N5" s="62"/>
    </row>
    <row r="6" spans="1:15" ht="13">
      <c r="A6" s="68" t="s">
        <v>32</v>
      </c>
      <c r="B6" s="69" t="str">
        <f t="shared" si="0"/>
        <v>03//</v>
      </c>
      <c r="C6" s="70">
        <f>'[1]03'!C5+200000</f>
        <v>404000</v>
      </c>
      <c r="D6" s="70">
        <f>'[1]03'!C6</f>
        <v>240000</v>
      </c>
      <c r="E6" s="70">
        <f>'[1]03'!C13</f>
        <v>368000</v>
      </c>
      <c r="F6" s="70">
        <f>'[1]03'!C7</f>
        <v>30000</v>
      </c>
      <c r="G6" s="70">
        <f>'[1]03'!C8</f>
        <v>0</v>
      </c>
      <c r="H6" s="70">
        <f>'[1]03'!C9</f>
        <v>57000</v>
      </c>
      <c r="I6" s="70">
        <f>'[1]03'!C10</f>
        <v>346000</v>
      </c>
      <c r="J6" s="70">
        <f>'[1]03'!C11+300000</f>
        <v>488000</v>
      </c>
      <c r="K6" s="70">
        <f>'[1]03'!C12</f>
        <v>138000</v>
      </c>
      <c r="L6" s="70">
        <f>'[1]03'!C14</f>
        <v>240000</v>
      </c>
      <c r="M6" s="71">
        <f t="shared" si="1"/>
        <v>2311000</v>
      </c>
      <c r="N6" s="62"/>
    </row>
    <row r="7" spans="1:15" ht="13">
      <c r="A7" s="68" t="s">
        <v>33</v>
      </c>
      <c r="B7" s="69" t="str">
        <f t="shared" si="0"/>
        <v>04//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1"/>
      <c r="N7" s="62"/>
    </row>
    <row r="8" spans="1:15" ht="13">
      <c r="A8" s="68" t="s">
        <v>34</v>
      </c>
      <c r="B8" s="69" t="str">
        <f t="shared" si="0"/>
        <v>05//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1"/>
      <c r="N8" s="62"/>
    </row>
    <row r="9" spans="1:15" ht="13">
      <c r="A9" s="68" t="s">
        <v>35</v>
      </c>
      <c r="B9" s="69" t="str">
        <f t="shared" si="0"/>
        <v>06//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1"/>
      <c r="N9" s="62"/>
    </row>
    <row r="10" spans="1:15" ht="13">
      <c r="A10" s="68" t="s">
        <v>36</v>
      </c>
      <c r="B10" s="69" t="str">
        <f t="shared" si="0"/>
        <v>07//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1"/>
      <c r="N10" s="62"/>
    </row>
    <row r="11" spans="1:15" ht="13">
      <c r="A11" s="68" t="s">
        <v>37</v>
      </c>
      <c r="B11" s="69" t="str">
        <f t="shared" si="0"/>
        <v>08//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1"/>
      <c r="N11" s="62"/>
    </row>
    <row r="12" spans="1:15" ht="13">
      <c r="A12" s="68" t="s">
        <v>38</v>
      </c>
      <c r="B12" s="69" t="str">
        <f t="shared" si="0"/>
        <v>09//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/>
      <c r="N12" s="62"/>
    </row>
    <row r="13" spans="1:15" ht="13">
      <c r="A13" s="68" t="s">
        <v>39</v>
      </c>
      <c r="B13" s="69" t="str">
        <f t="shared" si="0"/>
        <v>10//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1"/>
      <c r="N13" s="62"/>
    </row>
    <row r="14" spans="1:15" ht="13">
      <c r="A14" s="68" t="s">
        <v>40</v>
      </c>
      <c r="B14" s="69" t="str">
        <f t="shared" si="0"/>
        <v>11//</v>
      </c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1"/>
      <c r="N14" s="62"/>
    </row>
    <row r="15" spans="1:15" ht="13">
      <c r="A15" s="68" t="s">
        <v>41</v>
      </c>
      <c r="B15" s="69" t="str">
        <f t="shared" si="0"/>
        <v>12//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1"/>
      <c r="N15" s="62"/>
    </row>
    <row r="16" spans="1:15" ht="13">
      <c r="A16" s="68" t="s">
        <v>42</v>
      </c>
      <c r="B16" s="69" t="str">
        <f t="shared" si="0"/>
        <v>13//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1"/>
      <c r="N16" s="62"/>
    </row>
    <row r="17" spans="1:14" ht="13">
      <c r="A17" s="68" t="s">
        <v>43</v>
      </c>
      <c r="B17" s="69" t="str">
        <f t="shared" si="0"/>
        <v>14//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1"/>
      <c r="N17" s="62"/>
    </row>
    <row r="18" spans="1:14" ht="13">
      <c r="A18" s="68" t="s">
        <v>44</v>
      </c>
      <c r="B18" s="69" t="str">
        <f t="shared" si="0"/>
        <v>15//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1"/>
      <c r="N18" s="62"/>
    </row>
    <row r="19" spans="1:14" ht="13">
      <c r="A19" s="68" t="s">
        <v>45</v>
      </c>
      <c r="B19" s="69" t="str">
        <f t="shared" si="0"/>
        <v>16//</v>
      </c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1"/>
      <c r="N19" s="62"/>
    </row>
    <row r="20" spans="1:14" ht="13">
      <c r="A20" s="68" t="s">
        <v>46</v>
      </c>
      <c r="B20" s="69" t="str">
        <f t="shared" si="0"/>
        <v>17//</v>
      </c>
      <c r="C20" s="70"/>
      <c r="D20" s="70"/>
      <c r="E20" s="70"/>
      <c r="F20" s="70"/>
      <c r="G20" s="70"/>
      <c r="H20" s="70"/>
      <c r="I20" s="70"/>
      <c r="J20" s="70"/>
      <c r="K20" s="72"/>
      <c r="L20" s="70"/>
      <c r="M20" s="71"/>
      <c r="N20" s="62"/>
    </row>
    <row r="21" spans="1:14" ht="13">
      <c r="A21" s="68" t="s">
        <v>47</v>
      </c>
      <c r="B21" s="69" t="str">
        <f t="shared" si="0"/>
        <v>18//</v>
      </c>
      <c r="C21" s="70"/>
      <c r="D21" s="70"/>
      <c r="E21" s="70"/>
      <c r="F21" s="70"/>
      <c r="G21" s="70"/>
      <c r="H21" s="70"/>
      <c r="I21" s="70"/>
      <c r="J21" s="70"/>
      <c r="K21" s="72"/>
      <c r="L21" s="70"/>
      <c r="M21" s="71"/>
      <c r="N21" s="62"/>
    </row>
    <row r="22" spans="1:14" ht="13">
      <c r="A22" s="68" t="s">
        <v>48</v>
      </c>
      <c r="B22" s="69" t="str">
        <f t="shared" si="0"/>
        <v>19//</v>
      </c>
      <c r="C22" s="70"/>
      <c r="D22" s="70"/>
      <c r="E22" s="70"/>
      <c r="F22" s="70"/>
      <c r="G22" s="70"/>
      <c r="H22" s="70"/>
      <c r="I22" s="70"/>
      <c r="J22" s="70"/>
      <c r="K22" s="72"/>
      <c r="L22" s="70"/>
      <c r="M22" s="71"/>
      <c r="N22" s="62"/>
    </row>
    <row r="23" spans="1:14" ht="13">
      <c r="A23" s="68" t="s">
        <v>49</v>
      </c>
      <c r="B23" s="69" t="str">
        <f t="shared" si="0"/>
        <v>20//</v>
      </c>
      <c r="C23" s="70"/>
      <c r="D23" s="70"/>
      <c r="E23" s="70"/>
      <c r="F23" s="70"/>
      <c r="G23" s="70"/>
      <c r="H23" s="70"/>
      <c r="I23" s="70"/>
      <c r="J23" s="70"/>
      <c r="K23" s="72"/>
      <c r="L23" s="70"/>
      <c r="M23" s="71"/>
      <c r="N23" s="62"/>
    </row>
    <row r="24" spans="1:14" ht="13">
      <c r="A24" s="68" t="s">
        <v>50</v>
      </c>
      <c r="B24" s="69" t="str">
        <f t="shared" si="0"/>
        <v>21//</v>
      </c>
      <c r="C24" s="70"/>
      <c r="D24" s="70"/>
      <c r="E24" s="70"/>
      <c r="F24" s="70"/>
      <c r="G24" s="70"/>
      <c r="H24" s="70"/>
      <c r="I24" s="70"/>
      <c r="J24" s="70"/>
      <c r="K24" s="72"/>
      <c r="L24" s="70"/>
      <c r="M24" s="71"/>
      <c r="N24" s="62"/>
    </row>
    <row r="25" spans="1:14" ht="13">
      <c r="A25" s="68" t="s">
        <v>51</v>
      </c>
      <c r="B25" s="69" t="str">
        <f t="shared" si="0"/>
        <v>22//</v>
      </c>
      <c r="C25" s="70"/>
      <c r="D25" s="70"/>
      <c r="E25" s="70"/>
      <c r="F25" s="70"/>
      <c r="G25" s="70"/>
      <c r="H25" s="70"/>
      <c r="I25" s="70"/>
      <c r="J25" s="70"/>
      <c r="K25" s="72"/>
      <c r="L25" s="70"/>
      <c r="M25" s="71"/>
      <c r="N25" s="62"/>
    </row>
    <row r="26" spans="1:14" ht="13">
      <c r="A26" s="68" t="s">
        <v>52</v>
      </c>
      <c r="B26" s="69" t="str">
        <f t="shared" si="0"/>
        <v>23//</v>
      </c>
      <c r="C26" s="70"/>
      <c r="D26" s="70"/>
      <c r="E26" s="70"/>
      <c r="F26" s="70"/>
      <c r="G26" s="70"/>
      <c r="H26" s="70"/>
      <c r="I26" s="70"/>
      <c r="J26" s="70"/>
      <c r="K26" s="72"/>
      <c r="L26" s="70"/>
      <c r="M26" s="71"/>
      <c r="N26" s="62"/>
    </row>
    <row r="27" spans="1:14" ht="13">
      <c r="A27" s="68" t="s">
        <v>53</v>
      </c>
      <c r="B27" s="69" t="str">
        <f t="shared" si="0"/>
        <v>24//</v>
      </c>
      <c r="C27" s="70"/>
      <c r="D27" s="70"/>
      <c r="E27" s="70"/>
      <c r="F27" s="70"/>
      <c r="G27" s="70"/>
      <c r="H27" s="70"/>
      <c r="I27" s="70"/>
      <c r="J27" s="70"/>
      <c r="K27" s="72"/>
      <c r="L27" s="70"/>
      <c r="M27" s="71"/>
      <c r="N27" s="62"/>
    </row>
    <row r="28" spans="1:14" ht="13">
      <c r="A28" s="68" t="s">
        <v>54</v>
      </c>
      <c r="B28" s="69" t="str">
        <f t="shared" si="0"/>
        <v>25//</v>
      </c>
      <c r="C28" s="70"/>
      <c r="D28" s="70"/>
      <c r="E28" s="70"/>
      <c r="F28" s="70"/>
      <c r="G28" s="70"/>
      <c r="H28" s="70"/>
      <c r="I28" s="70"/>
      <c r="J28" s="70"/>
      <c r="K28" s="72"/>
      <c r="L28" s="70"/>
      <c r="M28" s="71"/>
      <c r="N28" s="62"/>
    </row>
    <row r="29" spans="1:14" ht="13">
      <c r="A29" s="68" t="s">
        <v>55</v>
      </c>
      <c r="B29" s="69" t="str">
        <f t="shared" si="0"/>
        <v>26//</v>
      </c>
      <c r="C29" s="70"/>
      <c r="D29" s="70"/>
      <c r="E29" s="70"/>
      <c r="F29" s="70"/>
      <c r="G29" s="70"/>
      <c r="H29" s="70"/>
      <c r="I29" s="70"/>
      <c r="J29" s="70"/>
      <c r="K29" s="72"/>
      <c r="L29" s="70"/>
      <c r="M29" s="71"/>
      <c r="N29" s="62"/>
    </row>
    <row r="30" spans="1:14" ht="13">
      <c r="A30" s="68" t="s">
        <v>56</v>
      </c>
      <c r="B30" s="69" t="str">
        <f t="shared" si="0"/>
        <v>27//</v>
      </c>
      <c r="C30" s="70"/>
      <c r="D30" s="70"/>
      <c r="E30" s="70"/>
      <c r="F30" s="70"/>
      <c r="G30" s="70"/>
      <c r="H30" s="70"/>
      <c r="I30" s="70"/>
      <c r="J30" s="70"/>
      <c r="K30" s="72"/>
      <c r="L30" s="70"/>
      <c r="M30" s="71"/>
      <c r="N30" s="62"/>
    </row>
    <row r="31" spans="1:14" ht="13">
      <c r="A31" s="68" t="s">
        <v>57</v>
      </c>
      <c r="B31" s="69" t="str">
        <f t="shared" si="0"/>
        <v>28//</v>
      </c>
      <c r="C31" s="70"/>
      <c r="D31" s="70"/>
      <c r="E31" s="70"/>
      <c r="F31" s="70"/>
      <c r="G31" s="70"/>
      <c r="H31" s="70"/>
      <c r="I31" s="70"/>
      <c r="J31" s="70"/>
      <c r="K31" s="72"/>
      <c r="L31" s="70"/>
      <c r="M31" s="71"/>
      <c r="N31" s="62"/>
    </row>
    <row r="32" spans="1:14" ht="13">
      <c r="A32" s="68">
        <v>29</v>
      </c>
      <c r="B32" s="69" t="str">
        <f t="shared" si="0"/>
        <v>29//</v>
      </c>
      <c r="C32" s="70"/>
      <c r="D32" s="70"/>
      <c r="E32" s="70"/>
      <c r="F32" s="70"/>
      <c r="G32" s="70"/>
      <c r="H32" s="70"/>
      <c r="I32" s="70"/>
      <c r="J32" s="70"/>
      <c r="K32" s="72"/>
      <c r="L32" s="70"/>
      <c r="M32" s="71"/>
      <c r="N32" s="62"/>
    </row>
    <row r="33" spans="1:16" ht="13">
      <c r="A33" s="68">
        <v>30</v>
      </c>
      <c r="B33" s="69" t="str">
        <f t="shared" si="0"/>
        <v>30//</v>
      </c>
      <c r="C33" s="70"/>
      <c r="D33" s="70"/>
      <c r="E33" s="70"/>
      <c r="F33" s="70"/>
      <c r="G33" s="70"/>
      <c r="H33" s="70"/>
      <c r="I33" s="70"/>
      <c r="J33" s="70"/>
      <c r="K33" s="72"/>
      <c r="L33" s="70"/>
      <c r="M33" s="71"/>
      <c r="N33" s="62"/>
    </row>
    <row r="34" spans="1:16" ht="13">
      <c r="A34" s="68">
        <v>31</v>
      </c>
      <c r="B34" s="69" t="str">
        <f t="shared" si="0"/>
        <v>31//</v>
      </c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1"/>
      <c r="N34" s="62"/>
    </row>
    <row r="35" spans="1:16" s="76" customFormat="1" ht="13">
      <c r="A35" s="73"/>
      <c r="B35" s="42" t="s">
        <v>71</v>
      </c>
      <c r="C35" s="74">
        <f>SUM(C4:C34)</f>
        <v>1199000</v>
      </c>
      <c r="D35" s="74">
        <f t="shared" ref="D35:L35" si="2">SUM(D4:D34)</f>
        <v>1027000</v>
      </c>
      <c r="E35" s="74">
        <f t="shared" si="2"/>
        <v>681000</v>
      </c>
      <c r="F35" s="74">
        <f t="shared" si="2"/>
        <v>134000</v>
      </c>
      <c r="G35" s="74">
        <f t="shared" si="2"/>
        <v>0</v>
      </c>
      <c r="H35" s="74">
        <f t="shared" si="2"/>
        <v>264000</v>
      </c>
      <c r="I35" s="74">
        <f t="shared" si="2"/>
        <v>1524000</v>
      </c>
      <c r="J35" s="74">
        <f t="shared" si="2"/>
        <v>1130000</v>
      </c>
      <c r="K35" s="74">
        <f t="shared" si="2"/>
        <v>1759000</v>
      </c>
      <c r="L35" s="74">
        <f t="shared" si="2"/>
        <v>980000</v>
      </c>
      <c r="M35" s="71">
        <f>SUM(C35:L35)</f>
        <v>8698000</v>
      </c>
      <c r="N35" s="75">
        <f>SUM(C35:K35)</f>
        <v>7718000</v>
      </c>
      <c r="P35" s="77">
        <f>M35/30</f>
        <v>289933.33333333331</v>
      </c>
    </row>
    <row r="36" spans="1:16" ht="14">
      <c r="J36" s="78"/>
      <c r="K36" s="78"/>
      <c r="L36" s="79"/>
    </row>
    <row r="37" spans="1:16" ht="14">
      <c r="J37" s="60"/>
      <c r="K37" s="60"/>
      <c r="L37" s="81"/>
    </row>
  </sheetData>
  <mergeCells count="4">
    <mergeCell ref="B1:N1"/>
    <mergeCell ref="B2:N2"/>
    <mergeCell ref="J36:K36"/>
    <mergeCell ref="J37:K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31</vt:lpstr>
      <vt:lpstr>tổng kết</vt:lpstr>
      <vt:lpstr>cá nhân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Thieu</dc:creator>
  <cp:lastModifiedBy>Thi Thieu</cp:lastModifiedBy>
  <dcterms:created xsi:type="dcterms:W3CDTF">2019-03-28T07:24:37Z</dcterms:created>
  <dcterms:modified xsi:type="dcterms:W3CDTF">2019-03-28T07:27:42Z</dcterms:modified>
</cp:coreProperties>
</file>