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sy17\OneDrive - Monash University\RESEARCH\___FGFR4 proj\_Code_master\shared results\"/>
    </mc:Choice>
  </mc:AlternateContent>
  <xr:revisionPtr revIDLastSave="0" documentId="13_ncr:1_{47C3DAFA-F10B-4483-88E2-561198F31F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M45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E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<sst xmlns="http://schemas.openxmlformats.org/spreadsheetml/2006/main" count="65" uniqueCount="37">
  <si>
    <t>AKT1_207_</t>
  </si>
  <si>
    <t>AKT2_208_</t>
  </si>
  <si>
    <t>ERBB2_2064_</t>
  </si>
  <si>
    <t>ERBB3_2065_</t>
  </si>
  <si>
    <t>FGFR4_2264_</t>
  </si>
  <si>
    <t>FRS2_10818_</t>
  </si>
  <si>
    <t>HRAS_3265_</t>
  </si>
  <si>
    <t>IGF1R_3480_</t>
  </si>
  <si>
    <t>KRAS_3845_</t>
  </si>
  <si>
    <t>MAP2K1_5604_</t>
  </si>
  <si>
    <t>MAP2K2_5605_</t>
  </si>
  <si>
    <t>MAPK1_5594_</t>
  </si>
  <si>
    <t>MAPK3_5595_</t>
  </si>
  <si>
    <t>NRAS_4893_</t>
  </si>
  <si>
    <t>PIK3CA_5290_</t>
  </si>
  <si>
    <t>RPS6KB1_6198_</t>
  </si>
  <si>
    <t>Protein</t>
  </si>
  <si>
    <t>DepScore</t>
  </si>
  <si>
    <t>AKT</t>
  </si>
  <si>
    <t>ERBB</t>
  </si>
  <si>
    <t>FGFR4</t>
  </si>
  <si>
    <t>FRS2</t>
  </si>
  <si>
    <t>RAS</t>
  </si>
  <si>
    <t>IGF1R</t>
  </si>
  <si>
    <t>MEK</t>
  </si>
  <si>
    <t>ERK</t>
  </si>
  <si>
    <t>PI3K</t>
  </si>
  <si>
    <t>S6K</t>
  </si>
  <si>
    <t>Expression</t>
  </si>
  <si>
    <t>IGFR1R</t>
  </si>
  <si>
    <t>Weight</t>
  </si>
  <si>
    <t>pIGFR</t>
  </si>
  <si>
    <t>pFGFR4</t>
  </si>
  <si>
    <t>pERBB</t>
  </si>
  <si>
    <t>pAkt</t>
  </si>
  <si>
    <t>aRas</t>
  </si>
  <si>
    <t>pERK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</si>
</sst>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1" fillId="2" borderId="1" xfId="0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5E10B-4F63-4A7D-AE83-9DF9CAD7892A}" name="Table1" displayName="Table1" ref="A1:B17" totalsRowShown="0" headerRowDxfId="4">
  <autoFilter ref="A1:B17" xr:uid="{B6B5E10B-4F63-4A7D-AE83-9DF9CAD7892A}"/>
  <tableColumns count="2">
    <tableColumn id="1" xr3:uid="{13312B23-AFCC-4AF3-B87B-056D69C38F33}" name="Protein"/>
    <tableColumn id="2" xr3:uid="{6854B01C-CAC2-46C6-93F1-11D178497BD2}" name="DepSco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5748EE-37BE-4374-B035-509F5BEA788B}" name="Table2" displayName="Table2" ref="D1:E11" totalsRowShown="0" headerRowDxfId="3">
  <autoFilter ref="D1:E11" xr:uid="{EE5748EE-37BE-4374-B035-509F5BEA788B}"/>
  <tableColumns count="2">
    <tableColumn id="1" xr3:uid="{E3659CBE-A2A5-48FF-9A7A-59FF25605490}" name="Protein"/>
    <tableColumn id="2" xr3:uid="{0AA05AC3-D426-48FF-B99A-45EB746A9691}" name="DepScor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CFE2C-F239-432C-B3EE-C74909315685}" name="Table4" displayName="Table4" ref="G1:H11" totalsRowShown="0" headerRowDxfId="2">
  <autoFilter ref="G1:H11" xr:uid="{059CFE2C-F239-432C-B3EE-C74909315685}"/>
  <tableColumns count="2">
    <tableColumn id="1" xr3:uid="{B1521A2D-554E-43F6-A3DD-0E0B820596F2}" name="Protein"/>
    <tableColumn id="2" xr3:uid="{5B095F3C-3445-4D29-A8EF-90472EC032E0}" name="Expression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61D8C1-9953-4A0B-B724-CAF122B620AD}" name="Table5" displayName="Table5" ref="J2:K8" totalsRowShown="0" headerRowDxfId="1">
  <autoFilter ref="J2:K8" xr:uid="{0561D8C1-9953-4A0B-B724-CAF122B620AD}"/>
  <tableColumns count="2">
    <tableColumn id="1" xr3:uid="{4D07126D-098C-4C7C-8626-6E577E63AA74}" name="Protein" dataDxfId="0"/>
    <tableColumn id="2" xr3:uid="{4CA8168D-B072-4493-9C61-363648D284B3}" name="Weight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859951-A0DE-40C2-B5EB-D0137DF45CF1}" name="Table6" displayName="Table6" ref="M2:N8" totalsRowShown="0">
  <autoFilter ref="M2:N8" xr:uid="{E5859951-A0DE-40C2-B5EB-D0137DF45CF1}"/>
  <tableColumns count="2">
    <tableColumn id="1" xr3:uid="{AC2E2BB0-FCE5-4235-9AC8-AB93BEE911AC}" name="Protein"/>
    <tableColumn id="2" xr3:uid="{775CB55D-EA09-4959-A131-90E13B776F2E}" name="Weigh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="115" zoomScaleNormal="115" workbookViewId="0">
      <selection activeCell="S21" sqref="S21"/>
    </sheetView>
  </sheetViews>
  <sheetFormatPr defaultRowHeight="15" x14ac:dyDescent="0.25"/>
  <cols>
    <col min="1" max="2" width="14.42578125" customWidth="1"/>
    <col min="5" max="5" width="10.85546875" customWidth="1"/>
    <col min="8" max="8" width="11.85546875" customWidth="1"/>
    <col min="13" max="14" width="10.5703125" customWidth="1"/>
  </cols>
  <sheetData>
    <row r="1" spans="1:14" ht="48.75" x14ac:dyDescent="0.25">
      <c r="A1" s="1" t="s">
        <v>16</v>
      </c>
      <c r="B1" s="1" t="s">
        <v>17</v>
      </c>
      <c r="D1" s="1" t="s">
        <v>16</v>
      </c>
      <c r="E1" s="1" t="s">
        <v>17</v>
      </c>
      <c r="G1" s="1" t="s">
        <v>16</v>
      </c>
      <c r="H1" s="1" t="s">
        <v>28</v>
      </c>
    </row>
    <row r="2" spans="1:14" ht="37.5" x14ac:dyDescent="0.25">
      <c r="A2" t="s">
        <v>0</v>
      </c>
      <c r="B2">
        <v>-0.39824618389713301</v>
      </c>
      <c r="D2" s="2" t="s">
        <v>18</v>
      </c>
      <c r="E2">
        <f>AVERAGE(B2:B3)</f>
        <v>-0.20865462139060104</v>
      </c>
      <c r="G2" s="2" t="s">
        <v>18</v>
      </c>
      <c r="H2">
        <v>30.79654662828429</v>
      </c>
      <c r="J2" s="1" t="s">
        <v>16</v>
      </c>
      <c r="K2" s="1" t="s">
        <v>30</v>
      </c>
      <c r="M2" t="s">
        <v>16</v>
      </c>
      <c r="N2" t="s">
        <v>30</v>
      </c>
    </row>
    <row r="3" spans="1:14" x14ac:dyDescent="0.25">
      <c r="A3" t="s">
        <v>1</v>
      </c>
      <c r="B3">
        <v>-1.9063058884069055E-2</v>
      </c>
      <c r="D3" s="2" t="s">
        <v>19</v>
      </c>
      <c r="E3">
        <f>AVERAGE(B4:B5)</f>
        <v>-1.2966280567143944</v>
      </c>
      <c r="G3" s="2" t="s">
        <v>19</v>
      </c>
      <c r="H3">
        <v>832.76083005274631</v>
      </c>
      <c r="J3" s="3" t="s">
        <v>18</v>
      </c>
      <c r="K3">
        <v>4.3724438921953501</v>
      </c>
      <c r="M3" t="s">
        <v>31</v>
      </c>
      <c r="N3">
        <f>K7</f>
        <v>58.890422422208303</v>
      </c>
    </row>
    <row r="4" spans="1:14" x14ac:dyDescent="0.25">
      <c r="A4" t="s">
        <v>2</v>
      </c>
      <c r="B4">
        <v>-1.4483251073080954</v>
      </c>
      <c r="D4" s="2" t="s">
        <v>20</v>
      </c>
      <c r="E4">
        <f>B6</f>
        <v>-1.1993802846139092</v>
      </c>
      <c r="G4" s="2" t="s">
        <v>20</v>
      </c>
      <c r="H4">
        <v>11652.984933461656</v>
      </c>
      <c r="J4" s="3" t="s">
        <v>19</v>
      </c>
      <c r="K4">
        <v>0.71199731141985101</v>
      </c>
      <c r="M4" t="s">
        <v>32</v>
      </c>
      <c r="N4">
        <f>K5</f>
        <v>4.8445759388667603E-2</v>
      </c>
    </row>
    <row r="5" spans="1:14" x14ac:dyDescent="0.25">
      <c r="A5" t="s">
        <v>3</v>
      </c>
      <c r="B5">
        <v>-1.1449310061206934</v>
      </c>
      <c r="D5" t="s">
        <v>21</v>
      </c>
      <c r="E5">
        <f>B7</f>
        <v>-0.12723366122642021</v>
      </c>
      <c r="J5" s="3" t="s">
        <v>20</v>
      </c>
      <c r="K5">
        <v>4.8445759388667603E-2</v>
      </c>
      <c r="M5" t="s">
        <v>33</v>
      </c>
      <c r="N5">
        <f>K4</f>
        <v>0.71199731141985101</v>
      </c>
    </row>
    <row r="6" spans="1:14" x14ac:dyDescent="0.25">
      <c r="A6" t="s">
        <v>4</v>
      </c>
      <c r="B6">
        <v>-1.1993802846139092</v>
      </c>
      <c r="D6" s="2" t="s">
        <v>22</v>
      </c>
      <c r="E6">
        <f>AVERAGE(B8,B10,B15)</f>
        <v>-0.17060525534959817</v>
      </c>
      <c r="G6" s="2" t="s">
        <v>22</v>
      </c>
      <c r="H6">
        <v>11.883288734334736</v>
      </c>
      <c r="J6" s="3" t="s">
        <v>22</v>
      </c>
      <c r="K6">
        <v>9.3854605434414893</v>
      </c>
      <c r="M6" t="s">
        <v>34</v>
      </c>
      <c r="N6">
        <f>K3</f>
        <v>4.3724438921953501</v>
      </c>
    </row>
    <row r="7" spans="1:14" x14ac:dyDescent="0.25">
      <c r="A7" t="s">
        <v>5</v>
      </c>
      <c r="B7">
        <v>-0.12723366122642021</v>
      </c>
      <c r="D7" s="2" t="s">
        <v>23</v>
      </c>
      <c r="E7">
        <f>B9</f>
        <v>-4.8861333463271206E-2</v>
      </c>
      <c r="G7" s="2" t="s">
        <v>29</v>
      </c>
      <c r="H7">
        <v>0.56547380956346949</v>
      </c>
      <c r="J7" s="3" t="s">
        <v>29</v>
      </c>
      <c r="K7">
        <v>58.890422422208303</v>
      </c>
      <c r="M7" t="s">
        <v>35</v>
      </c>
      <c r="N7">
        <f>K6</f>
        <v>9.3854605434414893</v>
      </c>
    </row>
    <row r="8" spans="1:14" x14ac:dyDescent="0.25">
      <c r="A8" t="s">
        <v>6</v>
      </c>
      <c r="B8">
        <v>-4.1768724900649069E-2</v>
      </c>
      <c r="D8" t="s">
        <v>24</v>
      </c>
      <c r="E8">
        <f>AVERAGE(B11:B12)</f>
        <v>-0.20291547458397718</v>
      </c>
      <c r="G8" t="s">
        <v>24</v>
      </c>
      <c r="H8">
        <v>3.2380794018954706</v>
      </c>
      <c r="J8" s="3" t="s">
        <v>25</v>
      </c>
      <c r="K8">
        <v>3.0793804362727899</v>
      </c>
      <c r="M8" t="s">
        <v>36</v>
      </c>
      <c r="N8">
        <f>K8</f>
        <v>3.0793804362727899</v>
      </c>
    </row>
    <row r="9" spans="1:14" x14ac:dyDescent="0.25">
      <c r="A9" t="s">
        <v>7</v>
      </c>
      <c r="B9">
        <v>-4.8861333463271206E-2</v>
      </c>
      <c r="D9" s="2" t="s">
        <v>25</v>
      </c>
      <c r="E9">
        <f>AVERAGE(B13:B14)</f>
        <v>-4.2679034135046229E-2</v>
      </c>
      <c r="G9" s="2" t="s">
        <v>25</v>
      </c>
      <c r="H9">
        <v>9.4660478881394443</v>
      </c>
    </row>
    <row r="10" spans="1:14" x14ac:dyDescent="0.25">
      <c r="A10" t="s">
        <v>8</v>
      </c>
      <c r="B10">
        <v>-0.42627360745887066</v>
      </c>
      <c r="D10" t="s">
        <v>26</v>
      </c>
      <c r="E10">
        <f>B16</f>
        <v>-1.3764478300835421</v>
      </c>
      <c r="G10" t="s">
        <v>26</v>
      </c>
      <c r="H10">
        <v>4.2850163795242082</v>
      </c>
    </row>
    <row r="11" spans="1:14" x14ac:dyDescent="0.25">
      <c r="A11" t="s">
        <v>9</v>
      </c>
      <c r="B11">
        <v>-0.13484061198417766</v>
      </c>
      <c r="D11" t="s">
        <v>27</v>
      </c>
      <c r="E11">
        <f>B17</f>
        <v>-0.15098097827364779</v>
      </c>
      <c r="G11" t="s">
        <v>27</v>
      </c>
      <c r="H11">
        <v>15.718667410256382</v>
      </c>
    </row>
    <row r="12" spans="1:14" x14ac:dyDescent="0.25">
      <c r="A12" t="s">
        <v>10</v>
      </c>
      <c r="B12">
        <v>-0.27099033718377674</v>
      </c>
    </row>
    <row r="13" spans="1:14" x14ac:dyDescent="0.25">
      <c r="A13" t="s">
        <v>11</v>
      </c>
      <c r="B13">
        <v>-4.9594682364252581E-2</v>
      </c>
    </row>
    <row r="14" spans="1:14" x14ac:dyDescent="0.25">
      <c r="A14" t="s">
        <v>12</v>
      </c>
      <c r="B14">
        <v>-3.5763385905839884E-2</v>
      </c>
      <c r="M14" t="s">
        <v>16</v>
      </c>
      <c r="N14" t="s">
        <v>30</v>
      </c>
    </row>
    <row r="15" spans="1:14" x14ac:dyDescent="0.25">
      <c r="A15" t="s">
        <v>13</v>
      </c>
      <c r="B15">
        <v>-4.3773433689274728E-2</v>
      </c>
      <c r="M15" t="s">
        <v>31</v>
      </c>
      <c r="N15">
        <v>58.890422422208303</v>
      </c>
    </row>
    <row r="16" spans="1:14" x14ac:dyDescent="0.25">
      <c r="A16" t="s">
        <v>14</v>
      </c>
      <c r="B16">
        <v>-1.3764478300835421</v>
      </c>
      <c r="M16" t="s">
        <v>32</v>
      </c>
      <c r="N16">
        <v>4.8445759388667603E-2</v>
      </c>
    </row>
    <row r="17" spans="1:14" x14ac:dyDescent="0.25">
      <c r="A17" t="s">
        <v>15</v>
      </c>
      <c r="B17">
        <v>-0.15098097827364779</v>
      </c>
      <c r="M17" t="s">
        <v>33</v>
      </c>
      <c r="N17">
        <v>0.71199731141985101</v>
      </c>
    </row>
    <row r="18" spans="1:14" x14ac:dyDescent="0.25">
      <c r="M18" t="s">
        <v>34</v>
      </c>
      <c r="N18">
        <v>4.3724438921953501</v>
      </c>
    </row>
    <row r="19" spans="1:14" x14ac:dyDescent="0.25">
      <c r="M19" t="s">
        <v>35</v>
      </c>
      <c r="N19">
        <v>9.3854605434414893</v>
      </c>
    </row>
    <row r="20" spans="1:14" x14ac:dyDescent="0.25">
      <c r="M20" t="s">
        <v>36</v>
      </c>
      <c r="N20">
        <v>3.0793804362727899</v>
      </c>
    </row>
  </sheetData>
  <conditionalFormatting sqref="M3:N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MM453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Sungyoung Shin</cp:lastModifiedBy>
  <dcterms:modified xsi:type="dcterms:W3CDTF">2022-06-12T00:18:14Z</dcterms:modified>
</cp:coreProperties>
</file>