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tasmania-my.sharepoint.com/personal/al_nguyen_utas_edu_au/Documents/Matlab/Matlab/2021 Matlab Code/National Model/Inputs/"/>
    </mc:Choice>
  </mc:AlternateContent>
  <xr:revisionPtr revIDLastSave="593" documentId="13_ncr:1_{8E2AFD80-D2D8-4D70-BE43-D1CAA43C0F4C}" xr6:coauthVersionLast="47" xr6:coauthVersionMax="47" xr10:uidLastSave="{9A4CA2A6-3622-4ED3-9C64-BD8DCC9710F4}"/>
  <bookViews>
    <workbookView xWindow="57480" yWindow="-120" windowWidth="29040" windowHeight="15840" activeTab="11" xr2:uid="{E8BA809C-A95E-4BDA-8735-B372C887715B}"/>
  </bookViews>
  <sheets>
    <sheet name="National" sheetId="1" r:id="rId1"/>
    <sheet name="ACT" sheetId="2" r:id="rId2"/>
    <sheet name="NSW" sheetId="3" r:id="rId3"/>
    <sheet name="NT" sheetId="4" r:id="rId4"/>
    <sheet name="QLD" sheetId="5" r:id="rId5"/>
    <sheet name="SA" sheetId="6" r:id="rId6"/>
    <sheet name="TAS" sheetId="7" r:id="rId7"/>
    <sheet name="VIC" sheetId="8" r:id="rId8"/>
    <sheet name="WA" sheetId="9" r:id="rId9"/>
    <sheet name="2019update" sheetId="10" r:id="rId10"/>
    <sheet name="2020prelim ests" sheetId="11" r:id="rId11"/>
    <sheet name="2021 result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2" l="1"/>
  <c r="B21" i="12"/>
  <c r="M3" i="12"/>
  <c r="B43" i="12"/>
  <c r="O21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B26" i="12" l="1"/>
  <c r="E21" i="12" l="1"/>
  <c r="E39" i="12" s="1"/>
  <c r="C21" i="12"/>
  <c r="C28" i="12" s="1"/>
  <c r="D21" i="12"/>
  <c r="E32" i="12"/>
  <c r="F21" i="12"/>
  <c r="F41" i="12" s="1"/>
  <c r="G21" i="12"/>
  <c r="G39" i="12" s="1"/>
  <c r="H21" i="12"/>
  <c r="I21" i="12"/>
  <c r="J21" i="12"/>
  <c r="J27" i="12" s="1"/>
  <c r="D27" i="12"/>
  <c r="H27" i="12"/>
  <c r="I27" i="12"/>
  <c r="D28" i="12"/>
  <c r="H28" i="12"/>
  <c r="I28" i="12"/>
  <c r="D29" i="12"/>
  <c r="E29" i="12"/>
  <c r="H29" i="12"/>
  <c r="I29" i="12"/>
  <c r="D30" i="12"/>
  <c r="E30" i="12"/>
  <c r="H30" i="12"/>
  <c r="I30" i="12"/>
  <c r="D31" i="12"/>
  <c r="H31" i="12"/>
  <c r="I31" i="12"/>
  <c r="D32" i="12"/>
  <c r="H32" i="12"/>
  <c r="I32" i="12"/>
  <c r="D33" i="12"/>
  <c r="H33" i="12"/>
  <c r="I33" i="12"/>
  <c r="J33" i="12"/>
  <c r="D34" i="12"/>
  <c r="H34" i="12"/>
  <c r="I34" i="12"/>
  <c r="D35" i="12"/>
  <c r="H35" i="12"/>
  <c r="I35" i="12"/>
  <c r="J35" i="12"/>
  <c r="C36" i="12"/>
  <c r="D36" i="12"/>
  <c r="H36" i="12"/>
  <c r="I36" i="12"/>
  <c r="D37" i="12"/>
  <c r="H37" i="12"/>
  <c r="I37" i="12"/>
  <c r="J37" i="12"/>
  <c r="D38" i="12"/>
  <c r="H38" i="12"/>
  <c r="I38" i="12"/>
  <c r="D39" i="12"/>
  <c r="F39" i="12"/>
  <c r="H39" i="12"/>
  <c r="I39" i="12"/>
  <c r="J39" i="12"/>
  <c r="D40" i="12"/>
  <c r="H40" i="12"/>
  <c r="I40" i="12"/>
  <c r="J40" i="12"/>
  <c r="D41" i="12"/>
  <c r="E41" i="12"/>
  <c r="H41" i="12"/>
  <c r="I41" i="12"/>
  <c r="J41" i="12"/>
  <c r="D42" i="12"/>
  <c r="H42" i="12"/>
  <c r="I42" i="12"/>
  <c r="J42" i="12"/>
  <c r="D43" i="12"/>
  <c r="H43" i="12"/>
  <c r="I43" i="12"/>
  <c r="J43" i="12"/>
  <c r="I26" i="12"/>
  <c r="H26" i="12"/>
  <c r="D26" i="1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31" i="2"/>
  <c r="AY44" i="1"/>
  <c r="AN42" i="2"/>
  <c r="B41" i="12" l="1"/>
  <c r="B39" i="12"/>
  <c r="B32" i="12"/>
  <c r="E43" i="12"/>
  <c r="E28" i="12"/>
  <c r="E31" i="12"/>
  <c r="E27" i="12"/>
  <c r="E42" i="12"/>
  <c r="C35" i="12"/>
  <c r="C39" i="12"/>
  <c r="C38" i="12"/>
  <c r="C26" i="12"/>
  <c r="C32" i="12"/>
  <c r="C34" i="12"/>
  <c r="C43" i="12"/>
  <c r="C40" i="12"/>
  <c r="C37" i="12"/>
  <c r="C30" i="12"/>
  <c r="C33" i="12"/>
  <c r="C44" i="12"/>
  <c r="F37" i="12"/>
  <c r="F35" i="12"/>
  <c r="F33" i="12"/>
  <c r="G31" i="12"/>
  <c r="G29" i="12"/>
  <c r="G27" i="12"/>
  <c r="C41" i="12"/>
  <c r="E37" i="12"/>
  <c r="E35" i="12"/>
  <c r="E33" i="12"/>
  <c r="F31" i="12"/>
  <c r="F29" i="12"/>
  <c r="F27" i="12"/>
  <c r="G35" i="12"/>
  <c r="E26" i="12"/>
  <c r="J38" i="12"/>
  <c r="J36" i="12"/>
  <c r="J34" i="12"/>
  <c r="J32" i="12"/>
  <c r="C31" i="12"/>
  <c r="C29" i="12"/>
  <c r="C27" i="12"/>
  <c r="F26" i="12"/>
  <c r="G42" i="12"/>
  <c r="J30" i="12"/>
  <c r="J28" i="12"/>
  <c r="F42" i="12"/>
  <c r="I44" i="12"/>
  <c r="G37" i="12"/>
  <c r="G26" i="12"/>
  <c r="G38" i="12"/>
  <c r="E40" i="12"/>
  <c r="F38" i="12"/>
  <c r="F36" i="12"/>
  <c r="F34" i="12"/>
  <c r="F32" i="12"/>
  <c r="G30" i="12"/>
  <c r="G28" i="12"/>
  <c r="G33" i="12"/>
  <c r="G40" i="12"/>
  <c r="H44" i="12"/>
  <c r="F40" i="12"/>
  <c r="G36" i="12"/>
  <c r="G34" i="12"/>
  <c r="G32" i="12"/>
  <c r="J26" i="12"/>
  <c r="C42" i="12"/>
  <c r="E38" i="12"/>
  <c r="E36" i="12"/>
  <c r="E34" i="12"/>
  <c r="F30" i="12"/>
  <c r="F28" i="12"/>
  <c r="D44" i="12"/>
  <c r="G43" i="12"/>
  <c r="G41" i="12"/>
  <c r="J31" i="12"/>
  <c r="J29" i="12"/>
  <c r="F43" i="12"/>
  <c r="B30" i="12"/>
  <c r="B37" i="12"/>
  <c r="B28" i="12"/>
  <c r="B35" i="12"/>
  <c r="B42" i="12"/>
  <c r="B33" i="12"/>
  <c r="B40" i="12"/>
  <c r="B31" i="12"/>
  <c r="B38" i="12"/>
  <c r="B29" i="12"/>
  <c r="B36" i="12"/>
  <c r="B27" i="12"/>
  <c r="B34" i="12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D96" i="11"/>
  <c r="C78" i="11"/>
  <c r="J44" i="12" l="1"/>
  <c r="E44" i="12"/>
  <c r="F44" i="12"/>
  <c r="G44" i="12"/>
  <c r="B44" i="12"/>
  <c r="K75" i="11"/>
  <c r="C75" i="11"/>
  <c r="C53" i="10"/>
  <c r="C35" i="10"/>
  <c r="AZ23" i="1"/>
  <c r="D75" i="11"/>
  <c r="K35" i="10"/>
  <c r="BN23" i="1"/>
  <c r="AH48" i="9"/>
  <c r="AN43" i="9"/>
  <c r="AN44" i="9"/>
  <c r="AN45" i="9"/>
  <c r="AN46" i="9"/>
  <c r="AN47" i="9"/>
  <c r="AN48" i="9"/>
  <c r="AN49" i="9"/>
  <c r="AN50" i="9"/>
  <c r="AN51" i="9"/>
  <c r="AN52" i="9"/>
  <c r="AN53" i="9"/>
  <c r="AN54" i="9"/>
  <c r="AN55" i="9"/>
  <c r="AN56" i="9"/>
  <c r="AN57" i="9"/>
  <c r="AN58" i="9"/>
  <c r="AN59" i="9"/>
  <c r="AN60" i="9"/>
  <c r="AN42" i="9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42" i="8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42" i="7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42" i="6"/>
  <c r="V44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AJ48" i="9"/>
  <c r="AI48" i="9"/>
  <c r="AG48" i="9"/>
  <c r="AF48" i="9"/>
  <c r="AE48" i="9"/>
  <c r="AD48" i="9"/>
  <c r="AC48" i="9"/>
  <c r="AB48" i="9"/>
  <c r="AA48" i="9"/>
  <c r="Z48" i="9"/>
  <c r="Y48" i="9"/>
  <c r="X48" i="9"/>
  <c r="W48" i="9"/>
  <c r="V48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AN60" i="8" s="1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V43" i="7"/>
  <c r="V42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AJ57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W53" i="5"/>
  <c r="X53" i="5"/>
  <c r="Y53" i="5"/>
  <c r="AN53" i="5" s="1"/>
  <c r="Z53" i="5"/>
  <c r="AA53" i="5"/>
  <c r="AB53" i="5"/>
  <c r="AC53" i="5"/>
  <c r="AD53" i="5"/>
  <c r="AE53" i="5"/>
  <c r="AF53" i="5"/>
  <c r="AG53" i="5"/>
  <c r="AH53" i="5"/>
  <c r="AI53" i="5"/>
  <c r="AJ53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V42" i="5"/>
  <c r="V43" i="5"/>
  <c r="AN43" i="5" s="1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AN57" i="5" s="1"/>
  <c r="V58" i="5"/>
  <c r="AN58" i="5" s="1"/>
  <c r="V59" i="5"/>
  <c r="V41" i="5"/>
  <c r="AN41" i="5" s="1"/>
  <c r="V42" i="4"/>
  <c r="AN42" i="4"/>
  <c r="AD5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AN60" i="4" s="1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AN59" i="4" s="1"/>
  <c r="W59" i="4"/>
  <c r="V59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AN58" i="4" s="1"/>
  <c r="W58" i="4"/>
  <c r="V58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AN57" i="4" s="1"/>
  <c r="W57" i="4"/>
  <c r="V57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AN56" i="4" s="1"/>
  <c r="W56" i="4"/>
  <c r="V56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AN55" i="4" s="1"/>
  <c r="W55" i="4"/>
  <c r="V55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AN54" i="4" s="1"/>
  <c r="W54" i="4"/>
  <c r="V54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AN53" i="4" s="1"/>
  <c r="W53" i="4"/>
  <c r="V53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AN52" i="4" s="1"/>
  <c r="W52" i="4"/>
  <c r="V52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AN51" i="4" s="1"/>
  <c r="W51" i="4"/>
  <c r="V51" i="4"/>
  <c r="AJ50" i="4"/>
  <c r="AI50" i="4"/>
  <c r="AH50" i="4"/>
  <c r="AG50" i="4"/>
  <c r="AF50" i="4"/>
  <c r="AE50" i="4"/>
  <c r="AC50" i="4"/>
  <c r="AB50" i="4"/>
  <c r="AA50" i="4"/>
  <c r="Z50" i="4"/>
  <c r="Y50" i="4"/>
  <c r="X50" i="4"/>
  <c r="AN50" i="4" s="1"/>
  <c r="W50" i="4"/>
  <c r="V50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AN49" i="4" s="1"/>
  <c r="W49" i="4"/>
  <c r="V49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AN48" i="4" s="1"/>
  <c r="W48" i="4"/>
  <c r="V48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AN47" i="4" s="1"/>
  <c r="W47" i="4"/>
  <c r="V47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AN46" i="4" s="1"/>
  <c r="W46" i="4"/>
  <c r="V46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AN45" i="4" s="1"/>
  <c r="W45" i="4"/>
  <c r="V45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AN44" i="4" s="1"/>
  <c r="W44" i="4"/>
  <c r="V44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AN43" i="4" s="1"/>
  <c r="W43" i="4"/>
  <c r="V43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AN54" i="3"/>
  <c r="AN42" i="3"/>
  <c r="AN60" i="3"/>
  <c r="AN59" i="3"/>
  <c r="AN58" i="3"/>
  <c r="AN57" i="3"/>
  <c r="AN56" i="3"/>
  <c r="AN55" i="3"/>
  <c r="AN53" i="3"/>
  <c r="AN52" i="3"/>
  <c r="AN51" i="3"/>
  <c r="AN50" i="3"/>
  <c r="AN49" i="3"/>
  <c r="AN48" i="3"/>
  <c r="AN47" i="3"/>
  <c r="AN46" i="3"/>
  <c r="AN45" i="3"/>
  <c r="AN44" i="3"/>
  <c r="AN43" i="3"/>
  <c r="AJ59" i="3"/>
  <c r="V42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W59" i="2"/>
  <c r="AN59" i="2" s="1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W60" i="2"/>
  <c r="X60" i="2"/>
  <c r="Y60" i="2"/>
  <c r="AN60" i="2" s="1"/>
  <c r="Z60" i="2"/>
  <c r="AA60" i="2"/>
  <c r="AB60" i="2"/>
  <c r="AC60" i="2"/>
  <c r="AD60" i="2"/>
  <c r="AE60" i="2"/>
  <c r="AF60" i="2"/>
  <c r="AG60" i="2"/>
  <c r="AH60" i="2"/>
  <c r="AI60" i="2"/>
  <c r="AJ60" i="2"/>
  <c r="V43" i="2"/>
  <c r="AN43" i="2" s="1"/>
  <c r="V44" i="2"/>
  <c r="AN44" i="2" s="1"/>
  <c r="V45" i="2"/>
  <c r="AN45" i="2" s="1"/>
  <c r="V46" i="2"/>
  <c r="AN46" i="2" s="1"/>
  <c r="V47" i="2"/>
  <c r="AN47" i="2" s="1"/>
  <c r="V48" i="2"/>
  <c r="AN48" i="2" s="1"/>
  <c r="V49" i="2"/>
  <c r="AN49" i="2" s="1"/>
  <c r="V50" i="2"/>
  <c r="AN50" i="2" s="1"/>
  <c r="V51" i="2"/>
  <c r="AN51" i="2" s="1"/>
  <c r="V52" i="2"/>
  <c r="AN52" i="2" s="1"/>
  <c r="V53" i="2"/>
  <c r="AN53" i="2" s="1"/>
  <c r="V54" i="2"/>
  <c r="AN54" i="2" s="1"/>
  <c r="V55" i="2"/>
  <c r="AN55" i="2" s="1"/>
  <c r="V56" i="2"/>
  <c r="AN56" i="2" s="1"/>
  <c r="V57" i="2"/>
  <c r="AN57" i="2" s="1"/>
  <c r="V58" i="2"/>
  <c r="AN58" i="2" s="1"/>
  <c r="V59" i="2"/>
  <c r="V60" i="2"/>
  <c r="V42" i="2"/>
  <c r="D35" i="10"/>
  <c r="D78" i="11"/>
  <c r="E78" i="11"/>
  <c r="F78" i="11"/>
  <c r="G78" i="11"/>
  <c r="H78" i="11"/>
  <c r="I78" i="11"/>
  <c r="J78" i="11"/>
  <c r="K78" i="11"/>
  <c r="D79" i="11"/>
  <c r="E79" i="11"/>
  <c r="F79" i="11"/>
  <c r="G79" i="11"/>
  <c r="H79" i="11"/>
  <c r="I79" i="11"/>
  <c r="J79" i="11"/>
  <c r="K79" i="11"/>
  <c r="D80" i="11"/>
  <c r="E80" i="11"/>
  <c r="F80" i="11"/>
  <c r="G80" i="11"/>
  <c r="H80" i="11"/>
  <c r="I80" i="11"/>
  <c r="J80" i="11"/>
  <c r="K80" i="11"/>
  <c r="D81" i="11"/>
  <c r="E81" i="11"/>
  <c r="F81" i="11"/>
  <c r="G81" i="11"/>
  <c r="H81" i="11"/>
  <c r="I81" i="11"/>
  <c r="J81" i="11"/>
  <c r="K81" i="11"/>
  <c r="D82" i="11"/>
  <c r="E82" i="11"/>
  <c r="F82" i="11"/>
  <c r="G82" i="11"/>
  <c r="H82" i="11"/>
  <c r="I82" i="11"/>
  <c r="J82" i="11"/>
  <c r="K82" i="11"/>
  <c r="D83" i="11"/>
  <c r="E83" i="11"/>
  <c r="F83" i="11"/>
  <c r="G83" i="11"/>
  <c r="H83" i="11"/>
  <c r="I83" i="11"/>
  <c r="J83" i="11"/>
  <c r="K83" i="11"/>
  <c r="D84" i="11"/>
  <c r="E84" i="11"/>
  <c r="F84" i="11"/>
  <c r="G84" i="11"/>
  <c r="H84" i="11"/>
  <c r="I84" i="11"/>
  <c r="J84" i="11"/>
  <c r="K84" i="11"/>
  <c r="D85" i="11"/>
  <c r="E85" i="11"/>
  <c r="F85" i="11"/>
  <c r="G85" i="11"/>
  <c r="H85" i="11"/>
  <c r="I85" i="11"/>
  <c r="J85" i="11"/>
  <c r="K85" i="11"/>
  <c r="D86" i="11"/>
  <c r="E86" i="11"/>
  <c r="F86" i="11"/>
  <c r="G86" i="11"/>
  <c r="H86" i="11"/>
  <c r="I86" i="11"/>
  <c r="J86" i="11"/>
  <c r="K86" i="11"/>
  <c r="D87" i="11"/>
  <c r="E87" i="11"/>
  <c r="F87" i="11"/>
  <c r="G87" i="11"/>
  <c r="H87" i="11"/>
  <c r="I87" i="11"/>
  <c r="J87" i="11"/>
  <c r="K87" i="11"/>
  <c r="D88" i="11"/>
  <c r="E88" i="11"/>
  <c r="F88" i="11"/>
  <c r="G88" i="11"/>
  <c r="H88" i="11"/>
  <c r="I88" i="11"/>
  <c r="J88" i="11"/>
  <c r="K88" i="11"/>
  <c r="D89" i="11"/>
  <c r="E89" i="11"/>
  <c r="F89" i="11"/>
  <c r="G89" i="11"/>
  <c r="H89" i="11"/>
  <c r="I89" i="11"/>
  <c r="J89" i="11"/>
  <c r="K89" i="11"/>
  <c r="D90" i="11"/>
  <c r="E90" i="11"/>
  <c r="F90" i="11"/>
  <c r="G90" i="11"/>
  <c r="H90" i="11"/>
  <c r="I90" i="11"/>
  <c r="J90" i="11"/>
  <c r="K90" i="11"/>
  <c r="D91" i="11"/>
  <c r="E91" i="11"/>
  <c r="F91" i="11"/>
  <c r="G91" i="11"/>
  <c r="H91" i="11"/>
  <c r="I91" i="11"/>
  <c r="J91" i="11"/>
  <c r="K91" i="11"/>
  <c r="D92" i="11"/>
  <c r="E92" i="11"/>
  <c r="F92" i="11"/>
  <c r="G92" i="11"/>
  <c r="H92" i="11"/>
  <c r="I92" i="11"/>
  <c r="J92" i="11"/>
  <c r="K92" i="11"/>
  <c r="D93" i="11"/>
  <c r="E93" i="11"/>
  <c r="F93" i="11"/>
  <c r="G93" i="11"/>
  <c r="H93" i="11"/>
  <c r="I93" i="11"/>
  <c r="J93" i="11"/>
  <c r="K93" i="11"/>
  <c r="D94" i="11"/>
  <c r="E94" i="11"/>
  <c r="F94" i="11"/>
  <c r="G94" i="11"/>
  <c r="H94" i="11"/>
  <c r="I94" i="11"/>
  <c r="J94" i="11"/>
  <c r="K94" i="11"/>
  <c r="D95" i="11"/>
  <c r="E95" i="11"/>
  <c r="F95" i="11"/>
  <c r="G95" i="11"/>
  <c r="H95" i="11"/>
  <c r="I95" i="11"/>
  <c r="J95" i="11"/>
  <c r="K95" i="11"/>
  <c r="E96" i="11"/>
  <c r="F96" i="11"/>
  <c r="G96" i="11"/>
  <c r="H96" i="11"/>
  <c r="I96" i="11"/>
  <c r="J96" i="11"/>
  <c r="K96" i="11"/>
  <c r="C82" i="11"/>
  <c r="C86" i="11"/>
  <c r="C87" i="11"/>
  <c r="C88" i="11"/>
  <c r="C90" i="11"/>
  <c r="C91" i="11"/>
  <c r="C58" i="11"/>
  <c r="D58" i="11"/>
  <c r="E58" i="11"/>
  <c r="F58" i="11"/>
  <c r="G58" i="11"/>
  <c r="H58" i="11"/>
  <c r="I58" i="11"/>
  <c r="J58" i="11"/>
  <c r="K58" i="11"/>
  <c r="C59" i="11"/>
  <c r="C80" i="11" s="1"/>
  <c r="D59" i="11"/>
  <c r="E59" i="11"/>
  <c r="F59" i="11"/>
  <c r="G59" i="11"/>
  <c r="H59" i="11"/>
  <c r="I59" i="11"/>
  <c r="J59" i="11"/>
  <c r="K59" i="11"/>
  <c r="C60" i="11"/>
  <c r="C81" i="11" s="1"/>
  <c r="D60" i="11"/>
  <c r="E60" i="11"/>
  <c r="F60" i="11"/>
  <c r="G60" i="11"/>
  <c r="H60" i="11"/>
  <c r="I60" i="11"/>
  <c r="J60" i="11"/>
  <c r="K60" i="11"/>
  <c r="C61" i="11"/>
  <c r="D61" i="11"/>
  <c r="E61" i="11"/>
  <c r="F61" i="11"/>
  <c r="G61" i="11"/>
  <c r="H61" i="11"/>
  <c r="I61" i="11"/>
  <c r="J61" i="11"/>
  <c r="K61" i="11"/>
  <c r="C62" i="11"/>
  <c r="D62" i="11"/>
  <c r="E62" i="11"/>
  <c r="F62" i="11"/>
  <c r="G62" i="11"/>
  <c r="H62" i="11"/>
  <c r="I62" i="11"/>
  <c r="J62" i="11"/>
  <c r="K62" i="11"/>
  <c r="C63" i="11"/>
  <c r="D63" i="11"/>
  <c r="E63" i="11"/>
  <c r="F63" i="11"/>
  <c r="G63" i="11"/>
  <c r="H63" i="11"/>
  <c r="I63" i="11"/>
  <c r="J63" i="11"/>
  <c r="K63" i="11"/>
  <c r="C64" i="11"/>
  <c r="C85" i="11" s="1"/>
  <c r="D64" i="11"/>
  <c r="E64" i="11"/>
  <c r="F64" i="11"/>
  <c r="G64" i="11"/>
  <c r="H64" i="11"/>
  <c r="I64" i="11"/>
  <c r="J64" i="11"/>
  <c r="K64" i="11"/>
  <c r="C65" i="11"/>
  <c r="D65" i="11"/>
  <c r="E65" i="11"/>
  <c r="F65" i="11"/>
  <c r="G65" i="11"/>
  <c r="H65" i="11"/>
  <c r="I65" i="11"/>
  <c r="J65" i="11"/>
  <c r="K65" i="11"/>
  <c r="C66" i="11"/>
  <c r="D66" i="11"/>
  <c r="E66" i="11"/>
  <c r="F66" i="11"/>
  <c r="G66" i="11"/>
  <c r="H66" i="11"/>
  <c r="I66" i="11"/>
  <c r="J66" i="11"/>
  <c r="K66" i="11"/>
  <c r="C67" i="11"/>
  <c r="D67" i="11"/>
  <c r="E67" i="11"/>
  <c r="F67" i="11"/>
  <c r="G67" i="11"/>
  <c r="H67" i="11"/>
  <c r="I67" i="11"/>
  <c r="J67" i="11"/>
  <c r="K67" i="11"/>
  <c r="C68" i="11"/>
  <c r="D68" i="11"/>
  <c r="E68" i="11"/>
  <c r="F68" i="11"/>
  <c r="G68" i="11"/>
  <c r="H68" i="11"/>
  <c r="I68" i="11"/>
  <c r="J68" i="11"/>
  <c r="K68" i="11"/>
  <c r="C69" i="11"/>
  <c r="D69" i="11"/>
  <c r="E69" i="11"/>
  <c r="F69" i="11"/>
  <c r="G69" i="11"/>
  <c r="H69" i="11"/>
  <c r="I69" i="11"/>
  <c r="J69" i="11"/>
  <c r="K69" i="11"/>
  <c r="C70" i="11"/>
  <c r="D70" i="11"/>
  <c r="E70" i="11"/>
  <c r="F70" i="11"/>
  <c r="G70" i="11"/>
  <c r="H70" i="11"/>
  <c r="I70" i="11"/>
  <c r="J70" i="11"/>
  <c r="K70" i="11"/>
  <c r="C71" i="11"/>
  <c r="D71" i="11"/>
  <c r="E71" i="11"/>
  <c r="F71" i="11"/>
  <c r="G71" i="11"/>
  <c r="H71" i="11"/>
  <c r="I71" i="11"/>
  <c r="J71" i="11"/>
  <c r="K71" i="11"/>
  <c r="C72" i="11"/>
  <c r="D72" i="11"/>
  <c r="E72" i="11"/>
  <c r="F72" i="11"/>
  <c r="G72" i="11"/>
  <c r="H72" i="11"/>
  <c r="I72" i="11"/>
  <c r="J72" i="11"/>
  <c r="K72" i="11"/>
  <c r="C73" i="11"/>
  <c r="D73" i="11"/>
  <c r="E73" i="11"/>
  <c r="F73" i="11"/>
  <c r="G73" i="11"/>
  <c r="H73" i="11"/>
  <c r="I73" i="11"/>
  <c r="J73" i="11"/>
  <c r="K73" i="11"/>
  <c r="C74" i="11"/>
  <c r="D74" i="11"/>
  <c r="E74" i="11"/>
  <c r="F74" i="11"/>
  <c r="G74" i="11"/>
  <c r="H74" i="11"/>
  <c r="I74" i="11"/>
  <c r="J74" i="11"/>
  <c r="K74" i="11"/>
  <c r="E75" i="11"/>
  <c r="F75" i="11"/>
  <c r="G75" i="11"/>
  <c r="H75" i="11"/>
  <c r="I75" i="11"/>
  <c r="J75" i="11"/>
  <c r="D57" i="11"/>
  <c r="E57" i="11"/>
  <c r="F57" i="11"/>
  <c r="G57" i="11"/>
  <c r="H57" i="11"/>
  <c r="I57" i="11"/>
  <c r="J57" i="11"/>
  <c r="K57" i="11"/>
  <c r="C57" i="1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67" i="1"/>
  <c r="E35" i="10"/>
  <c r="F35" i="10"/>
  <c r="G35" i="10"/>
  <c r="H35" i="10"/>
  <c r="I35" i="10"/>
  <c r="J35" i="10"/>
  <c r="D36" i="10"/>
  <c r="E36" i="10"/>
  <c r="F36" i="10"/>
  <c r="G36" i="10"/>
  <c r="H36" i="10"/>
  <c r="I36" i="10"/>
  <c r="J36" i="10"/>
  <c r="K36" i="10"/>
  <c r="D37" i="10"/>
  <c r="E37" i="10"/>
  <c r="F37" i="10"/>
  <c r="G37" i="10"/>
  <c r="H37" i="10"/>
  <c r="I37" i="10"/>
  <c r="J37" i="10"/>
  <c r="K37" i="10"/>
  <c r="D38" i="10"/>
  <c r="E38" i="10"/>
  <c r="F38" i="10"/>
  <c r="G38" i="10"/>
  <c r="H38" i="10"/>
  <c r="I38" i="10"/>
  <c r="J38" i="10"/>
  <c r="K38" i="10"/>
  <c r="D39" i="10"/>
  <c r="E39" i="10"/>
  <c r="F39" i="10"/>
  <c r="G39" i="10"/>
  <c r="H39" i="10"/>
  <c r="I39" i="10"/>
  <c r="J39" i="10"/>
  <c r="K39" i="10"/>
  <c r="D40" i="10"/>
  <c r="E40" i="10"/>
  <c r="F40" i="10"/>
  <c r="G40" i="10"/>
  <c r="H40" i="10"/>
  <c r="I40" i="10"/>
  <c r="J40" i="10"/>
  <c r="K40" i="10"/>
  <c r="D41" i="10"/>
  <c r="E41" i="10"/>
  <c r="F41" i="10"/>
  <c r="G41" i="10"/>
  <c r="H41" i="10"/>
  <c r="I41" i="10"/>
  <c r="J41" i="10"/>
  <c r="K41" i="10"/>
  <c r="D42" i="10"/>
  <c r="E42" i="10"/>
  <c r="F42" i="10"/>
  <c r="G42" i="10"/>
  <c r="H42" i="10"/>
  <c r="I42" i="10"/>
  <c r="J42" i="10"/>
  <c r="K42" i="10"/>
  <c r="D43" i="10"/>
  <c r="E43" i="10"/>
  <c r="F43" i="10"/>
  <c r="G43" i="10"/>
  <c r="H43" i="10"/>
  <c r="I43" i="10"/>
  <c r="J43" i="10"/>
  <c r="K43" i="10"/>
  <c r="D44" i="10"/>
  <c r="E44" i="10"/>
  <c r="F44" i="10"/>
  <c r="G44" i="10"/>
  <c r="H44" i="10"/>
  <c r="I44" i="10"/>
  <c r="J44" i="10"/>
  <c r="K44" i="10"/>
  <c r="D45" i="10"/>
  <c r="E45" i="10"/>
  <c r="F45" i="10"/>
  <c r="G45" i="10"/>
  <c r="H45" i="10"/>
  <c r="I45" i="10"/>
  <c r="J45" i="10"/>
  <c r="K45" i="10"/>
  <c r="D46" i="10"/>
  <c r="E46" i="10"/>
  <c r="F46" i="10"/>
  <c r="G46" i="10"/>
  <c r="H46" i="10"/>
  <c r="I46" i="10"/>
  <c r="J46" i="10"/>
  <c r="K46" i="10"/>
  <c r="D47" i="10"/>
  <c r="E47" i="10"/>
  <c r="F47" i="10"/>
  <c r="G47" i="10"/>
  <c r="H47" i="10"/>
  <c r="I47" i="10"/>
  <c r="J47" i="10"/>
  <c r="K47" i="10"/>
  <c r="D48" i="10"/>
  <c r="E48" i="10"/>
  <c r="F48" i="10"/>
  <c r="G48" i="10"/>
  <c r="H48" i="10"/>
  <c r="I48" i="10"/>
  <c r="J48" i="10"/>
  <c r="K48" i="10"/>
  <c r="D49" i="10"/>
  <c r="E49" i="10"/>
  <c r="F49" i="10"/>
  <c r="G49" i="10"/>
  <c r="H49" i="10"/>
  <c r="I49" i="10"/>
  <c r="J49" i="10"/>
  <c r="K49" i="10"/>
  <c r="D50" i="10"/>
  <c r="E50" i="10"/>
  <c r="F50" i="10"/>
  <c r="G50" i="10"/>
  <c r="H50" i="10"/>
  <c r="I50" i="10"/>
  <c r="J50" i="10"/>
  <c r="K50" i="10"/>
  <c r="D51" i="10"/>
  <c r="E51" i="10"/>
  <c r="F51" i="10"/>
  <c r="G51" i="10"/>
  <c r="H51" i="10"/>
  <c r="I51" i="10"/>
  <c r="J51" i="10"/>
  <c r="K51" i="10"/>
  <c r="D52" i="10"/>
  <c r="E52" i="10"/>
  <c r="F52" i="10"/>
  <c r="G52" i="10"/>
  <c r="H52" i="10"/>
  <c r="I52" i="10"/>
  <c r="J52" i="10"/>
  <c r="K52" i="10"/>
  <c r="D53" i="10"/>
  <c r="E53" i="10"/>
  <c r="F53" i="10"/>
  <c r="G53" i="10"/>
  <c r="H53" i="10"/>
  <c r="I53" i="10"/>
  <c r="J53" i="10"/>
  <c r="K53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24" i="1"/>
  <c r="C83" i="11" l="1"/>
  <c r="C96" i="11"/>
  <c r="C95" i="11"/>
  <c r="C93" i="11"/>
  <c r="C92" i="11"/>
  <c r="C89" i="11"/>
  <c r="C94" i="11"/>
  <c r="C84" i="11"/>
  <c r="C79" i="11"/>
  <c r="AN50" i="5"/>
  <c r="AN42" i="5"/>
  <c r="AN59" i="5"/>
  <c r="AN56" i="5"/>
  <c r="AN55" i="5"/>
  <c r="AN54" i="5"/>
  <c r="AN52" i="5"/>
  <c r="AN51" i="5"/>
  <c r="AN49" i="5"/>
  <c r="AN48" i="5"/>
  <c r="AN47" i="5"/>
  <c r="AN46" i="5"/>
  <c r="AN45" i="5"/>
  <c r="AN44" i="5"/>
</calcChain>
</file>

<file path=xl/sharedStrings.xml><?xml version="1.0" encoding="utf-8"?>
<sst xmlns="http://schemas.openxmlformats.org/spreadsheetml/2006/main" count="850" uniqueCount="58">
  <si>
    <t>Australia</t>
  </si>
  <si>
    <t>0-4</t>
  </si>
  <si>
    <t>5_9</t>
  </si>
  <si>
    <t>10_14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</si>
  <si>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</si>
  <si>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</si>
  <si>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</si>
  <si>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</si>
  <si>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</si>
  <si>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</si>
  <si>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</si>
  <si>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</si>
  <si>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</si>
  <si>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</si>
  <si>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</si>
  <si>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</si>
  <si>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</si>
  <si>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</si>
  <si>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84+</t>
  </si>
  <si>
    <t>Row Labels</t>
  </si>
  <si>
    <t>Sum of 0-4</t>
  </si>
  <si>
    <t>Sum of 5_9</t>
  </si>
  <si>
    <t>Sum of 10_14</t>
  </si>
  <si>
    <t>Sum of 15-19</t>
  </si>
  <si>
    <t>Sum of 20-24</t>
  </si>
  <si>
    <t>Sum of 25-29</t>
  </si>
  <si>
    <t>Sum of 30-34</t>
  </si>
  <si>
    <t>Sum of 35-39</t>
  </si>
  <si>
    <t>Sum of 40-44</t>
  </si>
  <si>
    <t>Sum of 45-49</t>
  </si>
  <si>
    <t>Sum of 50-54</t>
  </si>
  <si>
    <t>Sum of 55-59</t>
  </si>
  <si>
    <t>Sum of 60-64</t>
  </si>
  <si>
    <t>Sum of 65-69</t>
  </si>
  <si>
    <t>Sum of 70-74</t>
  </si>
  <si>
    <t>Sum of 75-79</t>
  </si>
  <si>
    <t>Sum of 80-84</t>
  </si>
  <si>
    <t>Sum of 85+</t>
  </si>
  <si>
    <t>Sum of Total</t>
  </si>
  <si>
    <t>Total</t>
  </si>
  <si>
    <t>Year</t>
  </si>
  <si>
    <t>Sum of 5-Sep</t>
  </si>
  <si>
    <t>Sum of Oct-14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</si>
  <si>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</si>
  <si>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</si>
  <si>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</si>
  <si>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</si>
  <si>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</si>
  <si>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</si>
  <si>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</si>
  <si>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</si>
  <si>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Sept</t>
  </si>
  <si>
    <t>Mar - Sep</t>
  </si>
  <si>
    <t>Sept quarter (Add to total NOM as proxy for Dec quarter)</t>
  </si>
  <si>
    <t>AGE</t>
  </si>
  <si>
    <t>Average</t>
  </si>
  <si>
    <t>Rate used</t>
  </si>
  <si>
    <t>Applay average dist from 2015 - 2019 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</si>
</sst>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5" fillId="3" borderId="9" applyNumberFormat="0" applyFont="0" applyAlignment="0" applyProtection="0"/>
    <xf numFmtId="0" fontId="9" fillId="0" borderId="0" applyNumberFormat="0" applyFill="0" applyBorder="0" applyAlignment="0" applyProtection="0"/>
    <xf numFmtId="0" fontId="10" fillId="0" borderId="13" applyNumberFormat="0" applyFill="0" applyAlignment="0" applyProtection="0"/>
    <xf numFmtId="0" fontId="11" fillId="0" borderId="14" applyNumberFormat="0" applyFill="0" applyAlignment="0" applyProtection="0"/>
    <xf numFmtId="0" fontId="12" fillId="0" borderId="15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3" fillId="5" borderId="0" applyNumberFormat="0" applyBorder="0" applyAlignment="0" applyProtection="0"/>
    <xf numFmtId="0" fontId="14" fillId="6" borderId="16" applyNumberFormat="0" applyAlignment="0" applyProtection="0"/>
    <xf numFmtId="0" fontId="15" fillId="7" borderId="17" applyNumberFormat="0" applyAlignment="0" applyProtection="0"/>
    <xf numFmtId="0" fontId="16" fillId="7" borderId="16" applyNumberFormat="0" applyAlignment="0" applyProtection="0"/>
    <xf numFmtId="0" fontId="17" fillId="0" borderId="18" applyNumberFormat="0" applyFill="0" applyAlignment="0" applyProtection="0"/>
    <xf numFmtId="0" fontId="18" fillId="8" borderId="19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0" applyNumberFormat="0" applyFill="0" applyAlignment="0" applyProtection="0"/>
    <xf numFmtId="0" fontId="22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2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2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2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2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2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/>
    <xf numFmtId="0" fontId="3" fillId="3" borderId="9" xfId="2" applyFont="1"/>
    <xf numFmtId="0" fontId="1" fillId="3" borderId="9" xfId="2" applyFont="1"/>
    <xf numFmtId="0" fontId="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8" fillId="3" borderId="9" xfId="2" applyFont="1"/>
    <xf numFmtId="0" fontId="0" fillId="33" borderId="0" xfId="0" applyFill="1"/>
    <xf numFmtId="164" fontId="0" fillId="33" borderId="0" xfId="0" applyNumberFormat="1" applyFill="1"/>
    <xf numFmtId="0" fontId="7" fillId="33" borderId="0" xfId="0" applyFont="1" applyFill="1"/>
    <xf numFmtId="0" fontId="21" fillId="34" borderId="2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2" builtinId="10" customBuiltin="1"/>
    <cellStyle name="Output" xfId="11" builtinId="21" customBuiltin="1"/>
    <cellStyle name="Title" xfId="3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05A4-BB09-452D-BB1F-85F48693C6DD}">
  <dimension ref="A1:BN253"/>
  <sheetViews>
    <sheetView zoomScale="70" zoomScaleNormal="70" workbookViewId="0">
      <selection activeCell="S30" sqref="S30"/>
    </sheetView>
  </sheetViews>
  <sheetFormatPr defaultRowHeight="14.5" x14ac:dyDescent="0.35"/>
  <cols>
    <col min="1" max="1" width="16.1796875" customWidth="1"/>
    <col min="6" max="6" width="12.54296875" bestFit="1" customWidth="1"/>
    <col min="7" max="7" width="10.54296875" bestFit="1" customWidth="1"/>
    <col min="8" max="8" width="9.81640625" bestFit="1" customWidth="1"/>
    <col min="9" max="9" width="8.81640625" bestFit="1" customWidth="1"/>
    <col min="10" max="10" width="16.1796875" bestFit="1" customWidth="1"/>
    <col min="11" max="11" width="9.81640625" bestFit="1" customWidth="1"/>
    <col min="12" max="12" width="14.81640625" bestFit="1" customWidth="1"/>
    <col min="13" max="13" width="8.81640625" bestFit="1" customWidth="1"/>
    <col min="14" max="15" width="9.81640625" bestFit="1" customWidth="1"/>
    <col min="16" max="16" width="16.1796875" bestFit="1" customWidth="1"/>
    <col min="17" max="17" width="9.81640625" bestFit="1" customWidth="1"/>
    <col min="18" max="18" width="9.453125" style="1" bestFit="1" customWidth="1"/>
    <col min="19" max="19" width="15.26953125" style="1" bestFit="1" customWidth="1"/>
    <col min="20" max="20" width="16.26953125" style="1" bestFit="1" customWidth="1"/>
    <col min="21" max="34" width="16.26953125" bestFit="1" customWidth="1"/>
    <col min="35" max="42" width="16.1796875" bestFit="1" customWidth="1"/>
    <col min="43" max="48" width="15" bestFit="1" customWidth="1"/>
    <col min="51" max="51" width="9.81640625" style="1" bestFit="1" customWidth="1"/>
    <col min="52" max="60" width="9.1796875" style="1"/>
  </cols>
  <sheetData>
    <row r="1" spans="1:66" x14ac:dyDescent="0.35">
      <c r="A1" t="s">
        <v>54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2">
        <v>2019</v>
      </c>
      <c r="R1" s="12">
        <v>2020</v>
      </c>
      <c r="S1" s="20">
        <v>2021</v>
      </c>
      <c r="T1" s="11">
        <v>2022</v>
      </c>
      <c r="U1" s="11">
        <v>2023</v>
      </c>
      <c r="V1" s="11">
        <v>2024</v>
      </c>
      <c r="W1" s="11">
        <v>2025</v>
      </c>
      <c r="X1" s="11">
        <v>2026</v>
      </c>
      <c r="Y1" s="11">
        <v>2027</v>
      </c>
      <c r="Z1" s="11">
        <v>2028</v>
      </c>
      <c r="AA1" s="11">
        <v>2029</v>
      </c>
      <c r="AB1" s="11">
        <v>2030</v>
      </c>
      <c r="AC1" s="11">
        <v>2031</v>
      </c>
      <c r="AD1" s="11">
        <v>2032</v>
      </c>
      <c r="AE1" s="11">
        <v>2033</v>
      </c>
      <c r="AF1" s="11">
        <v>2034</v>
      </c>
      <c r="AG1" s="11">
        <v>2035</v>
      </c>
      <c r="AH1" s="11">
        <v>2036</v>
      </c>
      <c r="AI1" s="11">
        <v>2037</v>
      </c>
      <c r="AJ1" s="11">
        <v>2038</v>
      </c>
      <c r="AK1" s="11">
        <v>2039</v>
      </c>
      <c r="AL1" s="11">
        <v>2040</v>
      </c>
      <c r="AM1" s="11">
        <v>2041</v>
      </c>
      <c r="AN1" s="11">
        <v>2042</v>
      </c>
      <c r="AO1" s="11">
        <v>2043</v>
      </c>
      <c r="AP1" s="11">
        <v>2044</v>
      </c>
      <c r="AQ1" s="11">
        <v>2045</v>
      </c>
      <c r="AR1" s="11">
        <v>2046</v>
      </c>
      <c r="AS1" s="11">
        <v>2047</v>
      </c>
      <c r="AT1" s="11">
        <v>2048</v>
      </c>
      <c r="AU1" s="11">
        <v>2049</v>
      </c>
      <c r="AV1" s="11">
        <v>2050</v>
      </c>
      <c r="AY1" t="s">
        <v>40</v>
      </c>
      <c r="AZ1">
        <v>2004</v>
      </c>
      <c r="BA1">
        <v>2005</v>
      </c>
      <c r="BB1">
        <v>2006</v>
      </c>
      <c r="BC1">
        <v>2007</v>
      </c>
      <c r="BD1">
        <v>2008</v>
      </c>
      <c r="BE1">
        <v>2009</v>
      </c>
      <c r="BF1">
        <v>2010</v>
      </c>
      <c r="BG1">
        <v>2011</v>
      </c>
      <c r="BH1">
        <v>2012</v>
      </c>
      <c r="BI1">
        <v>2013</v>
      </c>
      <c r="BJ1">
        <v>2014</v>
      </c>
      <c r="BK1">
        <v>2015</v>
      </c>
      <c r="BL1">
        <v>2016</v>
      </c>
      <c r="BM1">
        <v>2017</v>
      </c>
      <c r="BN1">
        <v>2018</v>
      </c>
    </row>
    <row r="2" spans="1:66" x14ac:dyDescent="0.35">
      <c r="A2" t="s">
        <v>1</v>
      </c>
      <c r="B2">
        <v>-9.9223720305842519E-2</v>
      </c>
      <c r="C2">
        <v>-2.8869663343990971E-2</v>
      </c>
      <c r="D2">
        <v>-1.9116484013105863E-2</v>
      </c>
      <c r="E2">
        <v>-1.4236298562373783E-2</v>
      </c>
      <c r="F2">
        <v>5.1311288483466364E-3</v>
      </c>
      <c r="G2">
        <v>-1.4767508388872566E-2</v>
      </c>
      <c r="H2">
        <v>-5.6753958324345315E-2</v>
      </c>
      <c r="I2">
        <v>-3.2217264518849029E-2</v>
      </c>
      <c r="J2">
        <v>-2.6749191855744335E-2</v>
      </c>
      <c r="K2">
        <v>-6.3926738630330909E-2</v>
      </c>
      <c r="L2">
        <v>-0.12099777891679481</v>
      </c>
      <c r="M2">
        <v>-0.14819218906766748</v>
      </c>
      <c r="N2">
        <v>-2.9456698995794353E-2</v>
      </c>
      <c r="O2">
        <v>-4.0199937927767521E-2</v>
      </c>
      <c r="P2">
        <v>-3.3894760324586597E-2</v>
      </c>
      <c r="Q2" s="1">
        <v>-2.5188916876574301E-2</v>
      </c>
      <c r="R2" s="13">
        <v>-9.7560132706662986E-2</v>
      </c>
      <c r="S2" s="21">
        <v>-1.2306338028169015</v>
      </c>
      <c r="T2" s="11">
        <v>-5.5386500638478053E-2</v>
      </c>
      <c r="U2" s="11">
        <v>-5.5386500638478053E-2</v>
      </c>
      <c r="V2" s="11">
        <v>-5.5386500638478053E-2</v>
      </c>
      <c r="W2" s="11">
        <v>-5.5386500638478053E-2</v>
      </c>
      <c r="X2" s="11">
        <v>-5.5386500638478053E-2</v>
      </c>
      <c r="Y2" s="11">
        <v>-5.5386500638478053E-2</v>
      </c>
      <c r="Z2" s="11">
        <v>-5.5386500638478053E-2</v>
      </c>
      <c r="AA2" s="11">
        <v>-5.5386500638478053E-2</v>
      </c>
      <c r="AB2" s="11">
        <v>-5.5386500638478053E-2</v>
      </c>
      <c r="AC2" s="11">
        <v>-5.5386500638478053E-2</v>
      </c>
      <c r="AD2" s="11">
        <v>-5.5386500638478053E-2</v>
      </c>
      <c r="AE2" s="11">
        <v>-5.5386500638478053E-2</v>
      </c>
      <c r="AF2" s="11">
        <v>-5.5386500638478053E-2</v>
      </c>
      <c r="AG2" s="11">
        <v>-5.5386500638478053E-2</v>
      </c>
      <c r="AH2" s="11">
        <v>-5.5386500638478053E-2</v>
      </c>
      <c r="AI2" s="11">
        <v>-5.5386500638478053E-2</v>
      </c>
      <c r="AJ2" s="11">
        <v>-5.5386500638478053E-2</v>
      </c>
      <c r="AK2" s="11">
        <v>-5.5386500638478053E-2</v>
      </c>
      <c r="AL2" s="11">
        <v>-5.5386500638478053E-2</v>
      </c>
      <c r="AM2" s="11">
        <v>-5.5386500638478053E-2</v>
      </c>
      <c r="AN2" s="11">
        <v>-5.5386500638478053E-2</v>
      </c>
      <c r="AO2" s="11">
        <v>-5.5386500638478053E-2</v>
      </c>
      <c r="AP2" s="11">
        <v>-5.5386500638478053E-2</v>
      </c>
      <c r="AQ2" s="11">
        <v>-5.5386500638478053E-2</v>
      </c>
      <c r="AR2" s="11">
        <v>-5.5386500638478053E-2</v>
      </c>
      <c r="AS2" s="11">
        <v>-5.5386500638478053E-2</v>
      </c>
      <c r="AT2" s="11">
        <v>-5.5386500638478053E-2</v>
      </c>
      <c r="AU2" s="11">
        <v>-5.5386500638478053E-2</v>
      </c>
      <c r="AV2" s="11">
        <v>-5.5386500638478053E-2</v>
      </c>
      <c r="AY2" t="s">
        <v>1</v>
      </c>
      <c r="AZ2">
        <v>-1700</v>
      </c>
      <c r="BA2">
        <v>-921</v>
      </c>
      <c r="BB2">
        <v>-846</v>
      </c>
      <c r="BC2">
        <v>-712</v>
      </c>
      <c r="BD2">
        <v>414</v>
      </c>
      <c r="BE2">
        <v>-955</v>
      </c>
      <c r="BF2">
        <v>-2631</v>
      </c>
      <c r="BG2">
        <v>-1834</v>
      </c>
      <c r="BH2">
        <v>-1746</v>
      </c>
      <c r="BI2">
        <v>-2890</v>
      </c>
      <c r="BJ2">
        <v>-3541</v>
      </c>
      <c r="BK2">
        <v>-3988</v>
      </c>
      <c r="BL2">
        <v>-1716</v>
      </c>
      <c r="BM2">
        <v>-2461</v>
      </c>
      <c r="BN2">
        <v>-2431</v>
      </c>
    </row>
    <row r="3" spans="1:66" x14ac:dyDescent="0.35">
      <c r="A3" t="s">
        <v>2</v>
      </c>
      <c r="B3">
        <v>9.8815152045759649E-2</v>
      </c>
      <c r="C3">
        <v>8.3035546360729739E-2</v>
      </c>
      <c r="D3">
        <v>7.092983843633488E-2</v>
      </c>
      <c r="E3">
        <v>6.6462719692879854E-2</v>
      </c>
      <c r="F3">
        <v>5.608299043180804E-2</v>
      </c>
      <c r="G3">
        <v>5.973495801697877E-2</v>
      </c>
      <c r="H3">
        <v>6.9329996980025024E-2</v>
      </c>
      <c r="I3">
        <v>6.3187295787513614E-2</v>
      </c>
      <c r="J3">
        <v>5.6639039112649947E-2</v>
      </c>
      <c r="K3">
        <v>6.6647496018403821E-2</v>
      </c>
      <c r="L3">
        <v>7.9446437724243979E-2</v>
      </c>
      <c r="M3">
        <v>5.7857381739808998E-2</v>
      </c>
      <c r="N3">
        <v>7.8104883700969879E-2</v>
      </c>
      <c r="O3">
        <v>5.6583740342050673E-2</v>
      </c>
      <c r="P3">
        <v>4.4965282619001144E-2</v>
      </c>
      <c r="Q3" s="1">
        <v>4.649454240134341E-2</v>
      </c>
      <c r="R3" s="13">
        <v>7.1433508432402537E-2</v>
      </c>
      <c r="S3" s="21">
        <v>0.31514084507042256</v>
      </c>
      <c r="T3" s="11">
        <v>5.6801166160634818E-2</v>
      </c>
      <c r="U3" s="11">
        <v>5.6801166160634818E-2</v>
      </c>
      <c r="V3" s="11">
        <v>5.6801166160634818E-2</v>
      </c>
      <c r="W3" s="11">
        <v>5.6801166160634818E-2</v>
      </c>
      <c r="X3" s="11">
        <v>5.6801166160634818E-2</v>
      </c>
      <c r="Y3" s="11">
        <v>5.6801166160634818E-2</v>
      </c>
      <c r="Z3" s="11">
        <v>5.6801166160634818E-2</v>
      </c>
      <c r="AA3" s="11">
        <v>5.6801166160634818E-2</v>
      </c>
      <c r="AB3" s="11">
        <v>5.6801166160634818E-2</v>
      </c>
      <c r="AC3" s="11">
        <v>5.6801166160634818E-2</v>
      </c>
      <c r="AD3" s="11">
        <v>5.6801166160634818E-2</v>
      </c>
      <c r="AE3" s="11">
        <v>5.6801166160634818E-2</v>
      </c>
      <c r="AF3" s="11">
        <v>5.6801166160634818E-2</v>
      </c>
      <c r="AG3" s="11">
        <v>5.6801166160634818E-2</v>
      </c>
      <c r="AH3" s="11">
        <v>5.6801166160634818E-2</v>
      </c>
      <c r="AI3" s="11">
        <v>5.6801166160634818E-2</v>
      </c>
      <c r="AJ3" s="11">
        <v>5.6801166160634818E-2</v>
      </c>
      <c r="AK3" s="11">
        <v>5.6801166160634818E-2</v>
      </c>
      <c r="AL3" s="11">
        <v>5.6801166160634818E-2</v>
      </c>
      <c r="AM3" s="11">
        <v>5.6801166160634818E-2</v>
      </c>
      <c r="AN3" s="11">
        <v>5.6801166160634818E-2</v>
      </c>
      <c r="AO3" s="11">
        <v>5.6801166160634818E-2</v>
      </c>
      <c r="AP3" s="11">
        <v>5.6801166160634818E-2</v>
      </c>
      <c r="AQ3" s="11">
        <v>5.6801166160634818E-2</v>
      </c>
      <c r="AR3" s="11">
        <v>5.6801166160634818E-2</v>
      </c>
      <c r="AS3" s="11">
        <v>5.6801166160634818E-2</v>
      </c>
      <c r="AT3" s="11">
        <v>5.6801166160634818E-2</v>
      </c>
      <c r="AU3" s="11">
        <v>5.6801166160634818E-2</v>
      </c>
      <c r="AV3" s="11">
        <v>5.6801166160634818E-2</v>
      </c>
      <c r="AY3" t="s">
        <v>2</v>
      </c>
      <c r="AZ3">
        <v>1693</v>
      </c>
      <c r="BA3">
        <v>2649</v>
      </c>
      <c r="BB3">
        <v>3139</v>
      </c>
      <c r="BC3">
        <v>3324</v>
      </c>
      <c r="BD3">
        <v>4525</v>
      </c>
      <c r="BE3">
        <v>3863</v>
      </c>
      <c r="BF3">
        <v>3214</v>
      </c>
      <c r="BG3">
        <v>3597</v>
      </c>
      <c r="BH3">
        <v>3697</v>
      </c>
      <c r="BI3">
        <v>3013</v>
      </c>
      <c r="BJ3">
        <v>2325</v>
      </c>
      <c r="BK3">
        <v>1557</v>
      </c>
      <c r="BL3">
        <v>4550</v>
      </c>
      <c r="BM3">
        <v>3464</v>
      </c>
      <c r="BN3">
        <v>3225</v>
      </c>
    </row>
    <row r="4" spans="1:66" x14ac:dyDescent="0.35">
      <c r="A4" t="s">
        <v>3</v>
      </c>
      <c r="B4">
        <v>0.13780423743652601</v>
      </c>
      <c r="C4">
        <v>9.4288759325434138E-2</v>
      </c>
      <c r="D4">
        <v>8.1233758897299738E-2</v>
      </c>
      <c r="E4">
        <v>6.6402735288824899E-2</v>
      </c>
      <c r="F4">
        <v>5.4037975311090176E-2</v>
      </c>
      <c r="G4">
        <v>6.1157587097372776E-2</v>
      </c>
      <c r="H4">
        <v>6.4756892014323317E-2</v>
      </c>
      <c r="I4">
        <v>6.0886062607595826E-2</v>
      </c>
      <c r="J4">
        <v>5.6240712086161201E-2</v>
      </c>
      <c r="K4">
        <v>7.359316935055743E-2</v>
      </c>
      <c r="L4">
        <v>9.2875448487954898E-2</v>
      </c>
      <c r="M4">
        <v>8.6358738062502327E-2</v>
      </c>
      <c r="N4">
        <v>6.9195777186507601E-2</v>
      </c>
      <c r="O4">
        <v>5.2320358058772602E-2</v>
      </c>
      <c r="P4">
        <v>4.5188366191684558E-2</v>
      </c>
      <c r="Q4" s="1">
        <v>4.1036943744752308E-2</v>
      </c>
      <c r="R4" s="13">
        <v>6.6595244677909865E-2</v>
      </c>
      <c r="S4" s="21">
        <v>0.477112676056338</v>
      </c>
      <c r="T4" s="11">
        <v>5.8820036648843874E-2</v>
      </c>
      <c r="U4" s="11">
        <v>5.8820036648843874E-2</v>
      </c>
      <c r="V4" s="11">
        <v>5.8820036648843874E-2</v>
      </c>
      <c r="W4" s="11">
        <v>5.8820036648843874E-2</v>
      </c>
      <c r="X4" s="11">
        <v>5.8820036648843874E-2</v>
      </c>
      <c r="Y4" s="11">
        <v>5.8820036648843874E-2</v>
      </c>
      <c r="Z4" s="11">
        <v>5.8820036648843874E-2</v>
      </c>
      <c r="AA4" s="11">
        <v>5.8820036648843874E-2</v>
      </c>
      <c r="AB4" s="11">
        <v>5.8820036648843874E-2</v>
      </c>
      <c r="AC4" s="11">
        <v>5.8820036648843874E-2</v>
      </c>
      <c r="AD4" s="11">
        <v>5.8820036648843874E-2</v>
      </c>
      <c r="AE4" s="11">
        <v>5.8820036648843874E-2</v>
      </c>
      <c r="AF4" s="11">
        <v>5.8820036648843874E-2</v>
      </c>
      <c r="AG4" s="11">
        <v>5.8820036648843874E-2</v>
      </c>
      <c r="AH4" s="11">
        <v>5.8820036648843874E-2</v>
      </c>
      <c r="AI4" s="11">
        <v>5.8820036648843874E-2</v>
      </c>
      <c r="AJ4" s="11">
        <v>5.8820036648843874E-2</v>
      </c>
      <c r="AK4" s="11">
        <v>5.8820036648843874E-2</v>
      </c>
      <c r="AL4" s="11">
        <v>5.8820036648843874E-2</v>
      </c>
      <c r="AM4" s="11">
        <v>5.8820036648843874E-2</v>
      </c>
      <c r="AN4" s="11">
        <v>5.8820036648843874E-2</v>
      </c>
      <c r="AO4" s="11">
        <v>5.8820036648843874E-2</v>
      </c>
      <c r="AP4" s="11">
        <v>5.8820036648843874E-2</v>
      </c>
      <c r="AQ4" s="11">
        <v>5.8820036648843874E-2</v>
      </c>
      <c r="AR4" s="11">
        <v>5.8820036648843874E-2</v>
      </c>
      <c r="AS4" s="11">
        <v>5.8820036648843874E-2</v>
      </c>
      <c r="AT4" s="11">
        <v>5.8820036648843874E-2</v>
      </c>
      <c r="AU4" s="11">
        <v>5.8820036648843874E-2</v>
      </c>
      <c r="AV4" s="11">
        <v>5.8820036648843874E-2</v>
      </c>
      <c r="AY4" t="s">
        <v>3</v>
      </c>
      <c r="AZ4">
        <v>2361</v>
      </c>
      <c r="BA4">
        <v>3008</v>
      </c>
      <c r="BB4">
        <v>3595</v>
      </c>
      <c r="BC4">
        <v>3321</v>
      </c>
      <c r="BD4">
        <v>4360</v>
      </c>
      <c r="BE4">
        <v>3955</v>
      </c>
      <c r="BF4">
        <v>3002</v>
      </c>
      <c r="BG4">
        <v>3466</v>
      </c>
      <c r="BH4">
        <v>3671</v>
      </c>
      <c r="BI4">
        <v>3327</v>
      </c>
      <c r="BJ4">
        <v>2718</v>
      </c>
      <c r="BK4">
        <v>2324</v>
      </c>
      <c r="BL4">
        <v>4031</v>
      </c>
      <c r="BM4">
        <v>3203</v>
      </c>
      <c r="BN4">
        <v>3241</v>
      </c>
    </row>
    <row r="5" spans="1:66" x14ac:dyDescent="0.35">
      <c r="A5" t="s">
        <v>4</v>
      </c>
      <c r="B5">
        <v>0.23428471371038348</v>
      </c>
      <c r="C5">
        <v>0.13626104946398346</v>
      </c>
      <c r="D5">
        <v>0.12269800022596317</v>
      </c>
      <c r="E5">
        <v>0.12968628156679263</v>
      </c>
      <c r="F5">
        <v>9.7243567497893021E-2</v>
      </c>
      <c r="G5">
        <v>0.10938780559464349</v>
      </c>
      <c r="H5">
        <v>0.10403813796971396</v>
      </c>
      <c r="I5">
        <v>9.2031760531215964E-2</v>
      </c>
      <c r="J5">
        <v>9.3668132305853871E-2</v>
      </c>
      <c r="K5">
        <v>0.13349407184569104</v>
      </c>
      <c r="L5">
        <v>0.19436186570989236</v>
      </c>
      <c r="M5">
        <v>0.19616513693285273</v>
      </c>
      <c r="N5">
        <v>0.12663290704660543</v>
      </c>
      <c r="O5">
        <v>0.13909080514219441</v>
      </c>
      <c r="P5">
        <v>0.16421739494158</v>
      </c>
      <c r="Q5" s="1">
        <v>0.11996221662468513</v>
      </c>
      <c r="R5" s="13">
        <v>0.15161045064970971</v>
      </c>
      <c r="S5" s="21">
        <v>0.44542253521126762</v>
      </c>
      <c r="T5" s="11">
        <v>0.14921369213758354</v>
      </c>
      <c r="U5" s="11">
        <v>0.14921369213758354</v>
      </c>
      <c r="V5" s="11">
        <v>0.14921369213758354</v>
      </c>
      <c r="W5" s="11">
        <v>0.14921369213758354</v>
      </c>
      <c r="X5" s="11">
        <v>0.14921369213758354</v>
      </c>
      <c r="Y5" s="11">
        <v>0.14921369213758354</v>
      </c>
      <c r="Z5" s="11">
        <v>0.14921369213758354</v>
      </c>
      <c r="AA5" s="11">
        <v>0.14921369213758354</v>
      </c>
      <c r="AB5" s="11">
        <v>0.14921369213758354</v>
      </c>
      <c r="AC5" s="11">
        <v>0.14921369213758354</v>
      </c>
      <c r="AD5" s="11">
        <v>0.14921369213758354</v>
      </c>
      <c r="AE5" s="11">
        <v>0.14921369213758354</v>
      </c>
      <c r="AF5" s="11">
        <v>0.14921369213758354</v>
      </c>
      <c r="AG5" s="11">
        <v>0.14921369213758354</v>
      </c>
      <c r="AH5" s="11">
        <v>0.14921369213758354</v>
      </c>
      <c r="AI5" s="11">
        <v>0.14921369213758354</v>
      </c>
      <c r="AJ5" s="11">
        <v>0.14921369213758354</v>
      </c>
      <c r="AK5" s="11">
        <v>0.14921369213758354</v>
      </c>
      <c r="AL5" s="11">
        <v>0.14921369213758354</v>
      </c>
      <c r="AM5" s="11">
        <v>0.14921369213758354</v>
      </c>
      <c r="AN5" s="11">
        <v>0.14921369213758354</v>
      </c>
      <c r="AO5" s="11">
        <v>0.14921369213758354</v>
      </c>
      <c r="AP5" s="11">
        <v>0.14921369213758354</v>
      </c>
      <c r="AQ5" s="11">
        <v>0.14921369213758354</v>
      </c>
      <c r="AR5" s="11">
        <v>0.14921369213758354</v>
      </c>
      <c r="AS5" s="11">
        <v>0.14921369213758354</v>
      </c>
      <c r="AT5" s="11">
        <v>0.14921369213758354</v>
      </c>
      <c r="AU5" s="11">
        <v>0.14921369213758354</v>
      </c>
      <c r="AV5" s="11">
        <v>0.14921369213758354</v>
      </c>
      <c r="AY5" t="s">
        <v>4</v>
      </c>
      <c r="AZ5">
        <v>4014</v>
      </c>
      <c r="BA5">
        <v>4347</v>
      </c>
      <c r="BB5">
        <v>5430</v>
      </c>
      <c r="BC5">
        <v>6486</v>
      </c>
      <c r="BD5">
        <v>7846</v>
      </c>
      <c r="BE5">
        <v>7074</v>
      </c>
      <c r="BF5">
        <v>4823</v>
      </c>
      <c r="BG5">
        <v>5239</v>
      </c>
      <c r="BH5">
        <v>6114</v>
      </c>
      <c r="BI5">
        <v>6035</v>
      </c>
      <c r="BJ5">
        <v>5688</v>
      </c>
      <c r="BK5">
        <v>5279</v>
      </c>
      <c r="BL5">
        <v>7377</v>
      </c>
      <c r="BM5">
        <v>8515</v>
      </c>
      <c r="BN5">
        <v>11778</v>
      </c>
    </row>
    <row r="6" spans="1:66" x14ac:dyDescent="0.35">
      <c r="A6" t="s">
        <v>5</v>
      </c>
      <c r="B6">
        <v>-4.9495126364326153E-2</v>
      </c>
      <c r="C6">
        <v>4.4636699893423608E-2</v>
      </c>
      <c r="D6">
        <v>0.12500282453960004</v>
      </c>
      <c r="E6">
        <v>0.18563173574870534</v>
      </c>
      <c r="F6">
        <v>0.1950324723613108</v>
      </c>
      <c r="G6">
        <v>0.2001113361889004</v>
      </c>
      <c r="H6">
        <v>0.12422882781828379</v>
      </c>
      <c r="I6">
        <v>0.16340512243965852</v>
      </c>
      <c r="J6">
        <v>0.16129180518744352</v>
      </c>
      <c r="K6">
        <v>0.21708547159794728</v>
      </c>
      <c r="L6">
        <v>0.22911327524346489</v>
      </c>
      <c r="M6">
        <v>0.28731745382928914</v>
      </c>
      <c r="N6">
        <v>0.187434554973822</v>
      </c>
      <c r="O6">
        <v>0.24214704585177804</v>
      </c>
      <c r="P6">
        <v>0.26208136973313628</v>
      </c>
      <c r="Q6" s="1">
        <v>0.20140638119227539</v>
      </c>
      <c r="R6" s="13">
        <v>0.16716201271772188</v>
      </c>
      <c r="S6" s="21">
        <v>0.39612676056338031</v>
      </c>
      <c r="T6" s="11">
        <v>0.2360773611160602</v>
      </c>
      <c r="U6" s="11">
        <v>0.2360773611160602</v>
      </c>
      <c r="V6" s="11">
        <v>0.2360773611160602</v>
      </c>
      <c r="W6" s="11">
        <v>0.2360773611160602</v>
      </c>
      <c r="X6" s="11">
        <v>0.2360773611160602</v>
      </c>
      <c r="Y6" s="11">
        <v>0.2360773611160602</v>
      </c>
      <c r="Z6" s="11">
        <v>0.2360773611160602</v>
      </c>
      <c r="AA6" s="11">
        <v>0.2360773611160602</v>
      </c>
      <c r="AB6" s="11">
        <v>0.2360773611160602</v>
      </c>
      <c r="AC6" s="11">
        <v>0.2360773611160602</v>
      </c>
      <c r="AD6" s="11">
        <v>0.2360773611160602</v>
      </c>
      <c r="AE6" s="11">
        <v>0.2360773611160602</v>
      </c>
      <c r="AF6" s="11">
        <v>0.2360773611160602</v>
      </c>
      <c r="AG6" s="11">
        <v>0.2360773611160602</v>
      </c>
      <c r="AH6" s="11">
        <v>0.2360773611160602</v>
      </c>
      <c r="AI6" s="11">
        <v>0.2360773611160602</v>
      </c>
      <c r="AJ6" s="11">
        <v>0.2360773611160602</v>
      </c>
      <c r="AK6" s="11">
        <v>0.2360773611160602</v>
      </c>
      <c r="AL6" s="11">
        <v>0.2360773611160602</v>
      </c>
      <c r="AM6" s="11">
        <v>0.2360773611160602</v>
      </c>
      <c r="AN6" s="11">
        <v>0.2360773611160602</v>
      </c>
      <c r="AO6" s="11">
        <v>0.2360773611160602</v>
      </c>
      <c r="AP6" s="11">
        <v>0.2360773611160602</v>
      </c>
      <c r="AQ6" s="11">
        <v>0.2360773611160602</v>
      </c>
      <c r="AR6" s="11">
        <v>0.2360773611160602</v>
      </c>
      <c r="AS6" s="11">
        <v>0.2360773611160602</v>
      </c>
      <c r="AT6" s="11">
        <v>0.2360773611160602</v>
      </c>
      <c r="AU6" s="11">
        <v>0.2360773611160602</v>
      </c>
      <c r="AV6" s="11">
        <v>0.2360773611160602</v>
      </c>
      <c r="AY6" t="s">
        <v>5</v>
      </c>
      <c r="AZ6">
        <v>-848</v>
      </c>
      <c r="BA6">
        <v>1424</v>
      </c>
      <c r="BB6">
        <v>5532</v>
      </c>
      <c r="BC6">
        <v>9284</v>
      </c>
      <c r="BD6">
        <v>15736</v>
      </c>
      <c r="BE6">
        <v>12941</v>
      </c>
      <c r="BF6">
        <v>5759</v>
      </c>
      <c r="BG6">
        <v>9302</v>
      </c>
      <c r="BH6">
        <v>10528</v>
      </c>
      <c r="BI6">
        <v>9814</v>
      </c>
      <c r="BJ6">
        <v>6705</v>
      </c>
      <c r="BK6">
        <v>7732</v>
      </c>
      <c r="BL6">
        <v>10919</v>
      </c>
      <c r="BM6">
        <v>14824</v>
      </c>
      <c r="BN6">
        <v>18797</v>
      </c>
    </row>
    <row r="7" spans="1:66" x14ac:dyDescent="0.35">
      <c r="A7" t="s">
        <v>6</v>
      </c>
      <c r="B7">
        <v>0.14224012140314013</v>
      </c>
      <c r="C7">
        <v>0.18070967337471006</v>
      </c>
      <c r="D7">
        <v>0.22135351937634165</v>
      </c>
      <c r="E7">
        <v>0.2281406834223102</v>
      </c>
      <c r="F7">
        <v>0.22166724505478161</v>
      </c>
      <c r="G7">
        <v>0.23802749385331456</v>
      </c>
      <c r="H7">
        <v>0.19949091850381812</v>
      </c>
      <c r="I7">
        <v>0.2272775181814988</v>
      </c>
      <c r="J7">
        <v>0.21762443889510211</v>
      </c>
      <c r="K7">
        <v>0.19293045478676341</v>
      </c>
      <c r="L7">
        <v>0.18206048180420298</v>
      </c>
      <c r="M7">
        <v>0.24755676117572739</v>
      </c>
      <c r="N7">
        <v>0.20710668612136296</v>
      </c>
      <c r="O7">
        <v>0.2597559581175779</v>
      </c>
      <c r="P7">
        <v>0.24632609241237</v>
      </c>
      <c r="Q7" s="1">
        <v>0.22795969773299748</v>
      </c>
      <c r="R7" s="13">
        <v>0.12465440973182196</v>
      </c>
      <c r="S7" s="21">
        <v>-0.45598591549295775</v>
      </c>
      <c r="T7" s="11">
        <v>0.23774103911200711</v>
      </c>
      <c r="U7" s="11">
        <v>0.23774103911200711</v>
      </c>
      <c r="V7" s="11">
        <v>0.23774103911200711</v>
      </c>
      <c r="W7" s="11">
        <v>0.23774103911200711</v>
      </c>
      <c r="X7" s="11">
        <v>0.23774103911200711</v>
      </c>
      <c r="Y7" s="11">
        <v>0.23774103911200711</v>
      </c>
      <c r="Z7" s="11">
        <v>0.23774103911200711</v>
      </c>
      <c r="AA7" s="11">
        <v>0.23774103911200711</v>
      </c>
      <c r="AB7" s="11">
        <v>0.23774103911200711</v>
      </c>
      <c r="AC7" s="11">
        <v>0.23774103911200711</v>
      </c>
      <c r="AD7" s="11">
        <v>0.23774103911200711</v>
      </c>
      <c r="AE7" s="11">
        <v>0.23774103911200711</v>
      </c>
      <c r="AF7" s="11">
        <v>0.23774103911200711</v>
      </c>
      <c r="AG7" s="11">
        <v>0.23774103911200711</v>
      </c>
      <c r="AH7" s="11">
        <v>0.23774103911200711</v>
      </c>
      <c r="AI7" s="11">
        <v>0.23774103911200711</v>
      </c>
      <c r="AJ7" s="11">
        <v>0.23774103911200711</v>
      </c>
      <c r="AK7" s="11">
        <v>0.23774103911200711</v>
      </c>
      <c r="AL7" s="11">
        <v>0.23774103911200711</v>
      </c>
      <c r="AM7" s="11">
        <v>0.23774103911200711</v>
      </c>
      <c r="AN7" s="11">
        <v>0.23774103911200711</v>
      </c>
      <c r="AO7" s="11">
        <v>0.23774103911200711</v>
      </c>
      <c r="AP7" s="11">
        <v>0.23774103911200711</v>
      </c>
      <c r="AQ7" s="11">
        <v>0.23774103911200711</v>
      </c>
      <c r="AR7" s="11">
        <v>0.23774103911200711</v>
      </c>
      <c r="AS7" s="11">
        <v>0.23774103911200711</v>
      </c>
      <c r="AT7" s="11">
        <v>0.23774103911200711</v>
      </c>
      <c r="AU7" s="11">
        <v>0.23774103911200711</v>
      </c>
      <c r="AV7" s="11">
        <v>0.23774103911200711</v>
      </c>
      <c r="AY7" t="s">
        <v>6</v>
      </c>
      <c r="AZ7">
        <v>2437</v>
      </c>
      <c r="BA7">
        <v>5765</v>
      </c>
      <c r="BB7">
        <v>9796</v>
      </c>
      <c r="BC7">
        <v>11410</v>
      </c>
      <c r="BD7">
        <v>17885</v>
      </c>
      <c r="BE7">
        <v>15393</v>
      </c>
      <c r="BF7">
        <v>9248</v>
      </c>
      <c r="BG7">
        <v>12938</v>
      </c>
      <c r="BH7">
        <v>14205</v>
      </c>
      <c r="BI7">
        <v>8722</v>
      </c>
      <c r="BJ7">
        <v>5328</v>
      </c>
      <c r="BK7">
        <v>6662</v>
      </c>
      <c r="BL7">
        <v>12065</v>
      </c>
      <c r="BM7">
        <v>15902</v>
      </c>
      <c r="BN7">
        <v>17667</v>
      </c>
    </row>
    <row r="8" spans="1:66" x14ac:dyDescent="0.35">
      <c r="A8" t="s">
        <v>7</v>
      </c>
      <c r="B8">
        <v>0.24951847312204517</v>
      </c>
      <c r="C8">
        <v>0.19544229201930913</v>
      </c>
      <c r="D8">
        <v>0.17342673144277482</v>
      </c>
      <c r="E8">
        <v>0.17117549437146343</v>
      </c>
      <c r="F8">
        <v>0.1586435972435675</v>
      </c>
      <c r="G8">
        <v>0.16092718303978723</v>
      </c>
      <c r="H8">
        <v>0.19815350101384874</v>
      </c>
      <c r="I8">
        <v>0.17424375505041634</v>
      </c>
      <c r="J8">
        <v>0.17357866192759641</v>
      </c>
      <c r="K8">
        <v>0.14347018226862501</v>
      </c>
      <c r="L8">
        <v>0.15568084742866906</v>
      </c>
      <c r="M8">
        <v>0.15057039872171232</v>
      </c>
      <c r="N8">
        <v>0.12568878207879153</v>
      </c>
      <c r="O8">
        <v>0.13396167856384456</v>
      </c>
      <c r="P8">
        <v>0.11635202587769443</v>
      </c>
      <c r="Q8" s="1">
        <v>0.12353064651553317</v>
      </c>
      <c r="R8" s="13">
        <v>0.11670583356372685</v>
      </c>
      <c r="S8" s="21">
        <v>-2.2887323943661973E-2</v>
      </c>
      <c r="T8" s="11">
        <v>0.13002070635151519</v>
      </c>
      <c r="U8" s="11">
        <v>0.13002070635151519</v>
      </c>
      <c r="V8" s="11">
        <v>0.13002070635151519</v>
      </c>
      <c r="W8" s="11">
        <v>0.13002070635151519</v>
      </c>
      <c r="X8" s="11">
        <v>0.13002070635151519</v>
      </c>
      <c r="Y8" s="11">
        <v>0.13002070635151519</v>
      </c>
      <c r="Z8" s="11">
        <v>0.13002070635151519</v>
      </c>
      <c r="AA8" s="11">
        <v>0.13002070635151519</v>
      </c>
      <c r="AB8" s="11">
        <v>0.13002070635151519</v>
      </c>
      <c r="AC8" s="11">
        <v>0.13002070635151519</v>
      </c>
      <c r="AD8" s="11">
        <v>0.13002070635151519</v>
      </c>
      <c r="AE8" s="11">
        <v>0.13002070635151519</v>
      </c>
      <c r="AF8" s="11">
        <v>0.13002070635151519</v>
      </c>
      <c r="AG8" s="11">
        <v>0.13002070635151519</v>
      </c>
      <c r="AH8" s="11">
        <v>0.13002070635151519</v>
      </c>
      <c r="AI8" s="11">
        <v>0.13002070635151519</v>
      </c>
      <c r="AJ8" s="11">
        <v>0.13002070635151519</v>
      </c>
      <c r="AK8" s="11">
        <v>0.13002070635151519</v>
      </c>
      <c r="AL8" s="11">
        <v>0.13002070635151519</v>
      </c>
      <c r="AM8" s="11">
        <v>0.13002070635151519</v>
      </c>
      <c r="AN8" s="11">
        <v>0.13002070635151519</v>
      </c>
      <c r="AO8" s="11">
        <v>0.13002070635151519</v>
      </c>
      <c r="AP8" s="11">
        <v>0.13002070635151519</v>
      </c>
      <c r="AQ8" s="11">
        <v>0.13002070635151519</v>
      </c>
      <c r="AR8" s="11">
        <v>0.13002070635151519</v>
      </c>
      <c r="AS8" s="11">
        <v>0.13002070635151519</v>
      </c>
      <c r="AT8" s="11">
        <v>0.13002070635151519</v>
      </c>
      <c r="AU8" s="11">
        <v>0.13002070635151519</v>
      </c>
      <c r="AV8" s="11">
        <v>0.13002070635151519</v>
      </c>
      <c r="AY8" t="s">
        <v>7</v>
      </c>
      <c r="AZ8">
        <v>4275</v>
      </c>
      <c r="BA8">
        <v>6235</v>
      </c>
      <c r="BB8">
        <v>7675</v>
      </c>
      <c r="BC8">
        <v>8561</v>
      </c>
      <c r="BD8">
        <v>12800</v>
      </c>
      <c r="BE8">
        <v>10407</v>
      </c>
      <c r="BF8">
        <v>9186</v>
      </c>
      <c r="BG8">
        <v>9919</v>
      </c>
      <c r="BH8">
        <v>11330</v>
      </c>
      <c r="BI8">
        <v>6486</v>
      </c>
      <c r="BJ8">
        <v>4556</v>
      </c>
      <c r="BK8">
        <v>4052</v>
      </c>
      <c r="BL8">
        <v>7322</v>
      </c>
      <c r="BM8">
        <v>8201</v>
      </c>
      <c r="BN8">
        <v>8345</v>
      </c>
    </row>
    <row r="9" spans="1:66" x14ac:dyDescent="0.35">
      <c r="A9" t="s">
        <v>8</v>
      </c>
      <c r="B9">
        <v>0.14766824257281269</v>
      </c>
      <c r="C9">
        <v>0.11836248511065137</v>
      </c>
      <c r="D9">
        <v>9.7638684894362213E-2</v>
      </c>
      <c r="E9">
        <v>0.10119368964069342</v>
      </c>
      <c r="F9">
        <v>9.4207029894402855E-2</v>
      </c>
      <c r="G9">
        <v>9.6955264500765442E-2</v>
      </c>
      <c r="H9">
        <v>0.12412097156909271</v>
      </c>
      <c r="I9">
        <v>0.10815795945613603</v>
      </c>
      <c r="J9">
        <v>0.10616947282950072</v>
      </c>
      <c r="K9">
        <v>8.8922314634577948E-2</v>
      </c>
      <c r="L9">
        <v>8.4811207927558516E-2</v>
      </c>
      <c r="M9">
        <v>8.2456987848835053E-2</v>
      </c>
      <c r="N9">
        <v>7.8997510943266666E-2</v>
      </c>
      <c r="O9">
        <v>7.1203384570149797E-2</v>
      </c>
      <c r="P9">
        <v>5.7416134519394327E-2</v>
      </c>
      <c r="Q9" s="1">
        <v>6.8429890848026864E-2</v>
      </c>
      <c r="R9" s="13">
        <v>0.10357340337296102</v>
      </c>
      <c r="S9" s="21">
        <v>0.54401408450704225</v>
      </c>
      <c r="T9" s="11">
        <v>7.1700781745934541E-2</v>
      </c>
      <c r="U9" s="11">
        <v>7.1700781745934541E-2</v>
      </c>
      <c r="V9" s="11">
        <v>7.1700781745934541E-2</v>
      </c>
      <c r="W9" s="11">
        <v>7.1700781745934541E-2</v>
      </c>
      <c r="X9" s="11">
        <v>7.1700781745934541E-2</v>
      </c>
      <c r="Y9" s="11">
        <v>7.1700781745934541E-2</v>
      </c>
      <c r="Z9" s="11">
        <v>7.1700781745934541E-2</v>
      </c>
      <c r="AA9" s="11">
        <v>7.1700781745934541E-2</v>
      </c>
      <c r="AB9" s="11">
        <v>7.1700781745934541E-2</v>
      </c>
      <c r="AC9" s="11">
        <v>7.1700781745934541E-2</v>
      </c>
      <c r="AD9" s="11">
        <v>7.1700781745934541E-2</v>
      </c>
      <c r="AE9" s="11">
        <v>7.1700781745934541E-2</v>
      </c>
      <c r="AF9" s="11">
        <v>7.1700781745934541E-2</v>
      </c>
      <c r="AG9" s="11">
        <v>7.1700781745934541E-2</v>
      </c>
      <c r="AH9" s="11">
        <v>7.1700781745934541E-2</v>
      </c>
      <c r="AI9" s="11">
        <v>7.1700781745934541E-2</v>
      </c>
      <c r="AJ9" s="11">
        <v>7.1700781745934541E-2</v>
      </c>
      <c r="AK9" s="11">
        <v>7.1700781745934541E-2</v>
      </c>
      <c r="AL9" s="11">
        <v>7.1700781745934541E-2</v>
      </c>
      <c r="AM9" s="11">
        <v>7.1700781745934541E-2</v>
      </c>
      <c r="AN9" s="11">
        <v>7.1700781745934541E-2</v>
      </c>
      <c r="AO9" s="11">
        <v>7.1700781745934541E-2</v>
      </c>
      <c r="AP9" s="11">
        <v>7.1700781745934541E-2</v>
      </c>
      <c r="AQ9" s="11">
        <v>7.1700781745934541E-2</v>
      </c>
      <c r="AR9" s="11">
        <v>7.1700781745934541E-2</v>
      </c>
      <c r="AS9" s="11">
        <v>7.1700781745934541E-2</v>
      </c>
      <c r="AT9" s="11">
        <v>7.1700781745934541E-2</v>
      </c>
      <c r="AU9" s="11">
        <v>7.1700781745934541E-2</v>
      </c>
      <c r="AV9" s="11">
        <v>7.1700781745934541E-2</v>
      </c>
      <c r="AY9" t="s">
        <v>8</v>
      </c>
      <c r="AZ9">
        <v>2530</v>
      </c>
      <c r="BA9">
        <v>3776</v>
      </c>
      <c r="BB9">
        <v>4321</v>
      </c>
      <c r="BC9">
        <v>5061</v>
      </c>
      <c r="BD9">
        <v>7601</v>
      </c>
      <c r="BE9">
        <v>6270</v>
      </c>
      <c r="BF9">
        <v>5754</v>
      </c>
      <c r="BG9">
        <v>6157</v>
      </c>
      <c r="BH9">
        <v>6930</v>
      </c>
      <c r="BI9">
        <v>4020</v>
      </c>
      <c r="BJ9">
        <v>2482</v>
      </c>
      <c r="BK9">
        <v>2219</v>
      </c>
      <c r="BL9">
        <v>4602</v>
      </c>
      <c r="BM9">
        <v>4359</v>
      </c>
      <c r="BN9">
        <v>4118</v>
      </c>
    </row>
    <row r="10" spans="1:66" x14ac:dyDescent="0.35">
      <c r="A10" t="s">
        <v>9</v>
      </c>
      <c r="B10">
        <v>9.9924123037413173E-2</v>
      </c>
      <c r="C10">
        <v>7.1750987398909158E-2</v>
      </c>
      <c r="D10">
        <v>6.3088916506609416E-2</v>
      </c>
      <c r="E10">
        <v>5.3686041629176416E-2</v>
      </c>
      <c r="F10">
        <v>5.7161271131822913E-2</v>
      </c>
      <c r="G10">
        <v>5.1462060647296234E-2</v>
      </c>
      <c r="H10">
        <v>6.6590448250571643E-2</v>
      </c>
      <c r="I10">
        <v>7.21814285212381E-2</v>
      </c>
      <c r="J10">
        <v>7.0917530985246585E-2</v>
      </c>
      <c r="K10">
        <v>5.844098389665546E-2</v>
      </c>
      <c r="L10">
        <v>5.7406458226550487E-2</v>
      </c>
      <c r="M10">
        <v>4.9422169373118802E-2</v>
      </c>
      <c r="N10">
        <v>5.5016736760793064E-2</v>
      </c>
      <c r="O10">
        <v>4.0689981868374199E-2</v>
      </c>
      <c r="P10">
        <v>3.7003987618861714E-2</v>
      </c>
      <c r="Q10" s="1">
        <v>4.1771620486985725E-2</v>
      </c>
      <c r="R10" s="13">
        <v>8.6293889964058609E-2</v>
      </c>
      <c r="S10" s="21">
        <v>0.52640845070422537</v>
      </c>
      <c r="T10" s="11">
        <v>4.4780899221626702E-2</v>
      </c>
      <c r="U10" s="11">
        <v>4.4780899221626702E-2</v>
      </c>
      <c r="V10" s="11">
        <v>4.4780899221626702E-2</v>
      </c>
      <c r="W10" s="11">
        <v>4.4780899221626702E-2</v>
      </c>
      <c r="X10" s="11">
        <v>4.4780899221626702E-2</v>
      </c>
      <c r="Y10" s="11">
        <v>4.4780899221626702E-2</v>
      </c>
      <c r="Z10" s="11">
        <v>4.4780899221626702E-2</v>
      </c>
      <c r="AA10" s="11">
        <v>4.4780899221626702E-2</v>
      </c>
      <c r="AB10" s="11">
        <v>4.4780899221626702E-2</v>
      </c>
      <c r="AC10" s="11">
        <v>4.4780899221626702E-2</v>
      </c>
      <c r="AD10" s="11">
        <v>4.4780899221626702E-2</v>
      </c>
      <c r="AE10" s="11">
        <v>4.4780899221626702E-2</v>
      </c>
      <c r="AF10" s="11">
        <v>4.4780899221626702E-2</v>
      </c>
      <c r="AG10" s="11">
        <v>4.4780899221626702E-2</v>
      </c>
      <c r="AH10" s="11">
        <v>4.4780899221626702E-2</v>
      </c>
      <c r="AI10" s="11">
        <v>4.4780899221626702E-2</v>
      </c>
      <c r="AJ10" s="11">
        <v>4.4780899221626702E-2</v>
      </c>
      <c r="AK10" s="11">
        <v>4.4780899221626702E-2</v>
      </c>
      <c r="AL10" s="11">
        <v>4.4780899221626702E-2</v>
      </c>
      <c r="AM10" s="11">
        <v>4.4780899221626702E-2</v>
      </c>
      <c r="AN10" s="11">
        <v>4.4780899221626702E-2</v>
      </c>
      <c r="AO10" s="11">
        <v>4.4780899221626702E-2</v>
      </c>
      <c r="AP10" s="11">
        <v>4.4780899221626702E-2</v>
      </c>
      <c r="AQ10" s="11">
        <v>4.4780899221626702E-2</v>
      </c>
      <c r="AR10" s="11">
        <v>4.4780899221626702E-2</v>
      </c>
      <c r="AS10" s="11">
        <v>4.4780899221626702E-2</v>
      </c>
      <c r="AT10" s="11">
        <v>4.4780899221626702E-2</v>
      </c>
      <c r="AU10" s="11">
        <v>4.4780899221626702E-2</v>
      </c>
      <c r="AV10" s="11">
        <v>4.4780899221626702E-2</v>
      </c>
      <c r="AY10" t="s">
        <v>9</v>
      </c>
      <c r="AZ10">
        <v>1712</v>
      </c>
      <c r="BA10">
        <v>2289</v>
      </c>
      <c r="BB10">
        <v>2792</v>
      </c>
      <c r="BC10">
        <v>2685</v>
      </c>
      <c r="BD10">
        <v>4612</v>
      </c>
      <c r="BE10">
        <v>3328</v>
      </c>
      <c r="BF10">
        <v>3087</v>
      </c>
      <c r="BG10">
        <v>4109</v>
      </c>
      <c r="BH10">
        <v>4629</v>
      </c>
      <c r="BI10">
        <v>2642</v>
      </c>
      <c r="BJ10">
        <v>1680</v>
      </c>
      <c r="BK10">
        <v>1330</v>
      </c>
      <c r="BL10">
        <v>3205</v>
      </c>
      <c r="BM10">
        <v>2491</v>
      </c>
      <c r="BN10">
        <v>2654</v>
      </c>
    </row>
    <row r="11" spans="1:66" x14ac:dyDescent="0.35">
      <c r="A11" t="s">
        <v>10</v>
      </c>
      <c r="B11">
        <v>3.7529913033327499E-2</v>
      </c>
      <c r="C11">
        <v>3.4982132781643784E-2</v>
      </c>
      <c r="D11">
        <v>3.093435769969495E-2</v>
      </c>
      <c r="E11">
        <v>2.5993241757143144E-2</v>
      </c>
      <c r="F11">
        <v>2.869218184522334E-2</v>
      </c>
      <c r="G11">
        <v>2.873092208013113E-2</v>
      </c>
      <c r="H11">
        <v>4.3099357176754824E-2</v>
      </c>
      <c r="I11">
        <v>3.8892597407160175E-2</v>
      </c>
      <c r="J11">
        <v>3.6829929679959551E-2</v>
      </c>
      <c r="K11">
        <v>3.1122810122102284E-2</v>
      </c>
      <c r="L11">
        <v>2.7199726635913208E-2</v>
      </c>
      <c r="M11">
        <v>3.3109137527405151E-2</v>
      </c>
      <c r="N11">
        <v>3.4245987468886789E-2</v>
      </c>
      <c r="O11">
        <v>2.4175501069929269E-2</v>
      </c>
      <c r="P11">
        <v>2.2224700928585372E-2</v>
      </c>
      <c r="Q11" s="1">
        <v>3.1066330814441646E-2</v>
      </c>
      <c r="R11" s="13">
        <v>6.1065800387061102E-2</v>
      </c>
      <c r="S11" s="21">
        <v>0.38556338028169013</v>
      </c>
      <c r="T11" s="11">
        <v>2.896433156184965E-2</v>
      </c>
      <c r="U11" s="11">
        <v>2.896433156184965E-2</v>
      </c>
      <c r="V11" s="11">
        <v>2.896433156184965E-2</v>
      </c>
      <c r="W11" s="11">
        <v>2.896433156184965E-2</v>
      </c>
      <c r="X11" s="11">
        <v>2.896433156184965E-2</v>
      </c>
      <c r="Y11" s="11">
        <v>2.896433156184965E-2</v>
      </c>
      <c r="Z11" s="11">
        <v>2.896433156184965E-2</v>
      </c>
      <c r="AA11" s="11">
        <v>2.896433156184965E-2</v>
      </c>
      <c r="AB11" s="11">
        <v>2.896433156184965E-2</v>
      </c>
      <c r="AC11" s="11">
        <v>2.896433156184965E-2</v>
      </c>
      <c r="AD11" s="11">
        <v>2.896433156184965E-2</v>
      </c>
      <c r="AE11" s="11">
        <v>2.896433156184965E-2</v>
      </c>
      <c r="AF11" s="11">
        <v>2.896433156184965E-2</v>
      </c>
      <c r="AG11" s="11">
        <v>2.896433156184965E-2</v>
      </c>
      <c r="AH11" s="11">
        <v>2.896433156184965E-2</v>
      </c>
      <c r="AI11" s="11">
        <v>2.896433156184965E-2</v>
      </c>
      <c r="AJ11" s="11">
        <v>2.896433156184965E-2</v>
      </c>
      <c r="AK11" s="11">
        <v>2.896433156184965E-2</v>
      </c>
      <c r="AL11" s="11">
        <v>2.896433156184965E-2</v>
      </c>
      <c r="AM11" s="11">
        <v>2.896433156184965E-2</v>
      </c>
      <c r="AN11" s="11">
        <v>2.896433156184965E-2</v>
      </c>
      <c r="AO11" s="11">
        <v>2.896433156184965E-2</v>
      </c>
      <c r="AP11" s="11">
        <v>2.896433156184965E-2</v>
      </c>
      <c r="AQ11" s="11">
        <v>2.896433156184965E-2</v>
      </c>
      <c r="AR11" s="11">
        <v>2.896433156184965E-2</v>
      </c>
      <c r="AS11" s="11">
        <v>2.896433156184965E-2</v>
      </c>
      <c r="AT11" s="11">
        <v>2.896433156184965E-2</v>
      </c>
      <c r="AU11" s="11">
        <v>2.896433156184965E-2</v>
      </c>
      <c r="AV11" s="11">
        <v>2.896433156184965E-2</v>
      </c>
      <c r="AY11" t="s">
        <v>10</v>
      </c>
      <c r="AZ11">
        <v>643</v>
      </c>
      <c r="BA11">
        <v>1116</v>
      </c>
      <c r="BB11">
        <v>1369</v>
      </c>
      <c r="BC11">
        <v>1300</v>
      </c>
      <c r="BD11">
        <v>2315</v>
      </c>
      <c r="BE11">
        <v>1858</v>
      </c>
      <c r="BF11">
        <v>1998</v>
      </c>
      <c r="BG11">
        <v>2214</v>
      </c>
      <c r="BH11">
        <v>2404</v>
      </c>
      <c r="BI11">
        <v>1407</v>
      </c>
      <c r="BJ11">
        <v>796</v>
      </c>
      <c r="BK11">
        <v>891</v>
      </c>
      <c r="BL11">
        <v>1995</v>
      </c>
      <c r="BM11">
        <v>1480</v>
      </c>
      <c r="BN11">
        <v>1594</v>
      </c>
    </row>
    <row r="12" spans="1:66" x14ac:dyDescent="0.35">
      <c r="A12" t="s">
        <v>11</v>
      </c>
      <c r="B12">
        <v>-4.3191501780190274E-3</v>
      </c>
      <c r="C12">
        <v>2.1848159989969283E-2</v>
      </c>
      <c r="D12">
        <v>1.1207773132979324E-2</v>
      </c>
      <c r="E12">
        <v>5.6985183852198426E-3</v>
      </c>
      <c r="F12">
        <v>1.4265529720886421E-2</v>
      </c>
      <c r="G12">
        <v>1.3035612117088558E-2</v>
      </c>
      <c r="H12">
        <v>2.1765391086759567E-2</v>
      </c>
      <c r="I12">
        <v>1.9850332009977868E-2</v>
      </c>
      <c r="J12">
        <v>1.9165658082208568E-2</v>
      </c>
      <c r="K12">
        <v>1.5085825517607503E-2</v>
      </c>
      <c r="L12">
        <v>9.8411071245515114E-3</v>
      </c>
      <c r="M12">
        <v>-4.830738359778529E-4</v>
      </c>
      <c r="N12">
        <v>1.7389065316281864E-2</v>
      </c>
      <c r="O12">
        <v>1.0029565984416603E-2</v>
      </c>
      <c r="P12">
        <v>1.2060455648197205E-2</v>
      </c>
      <c r="Q12" s="1">
        <v>2.5083963056255248E-2</v>
      </c>
      <c r="R12" s="13">
        <v>4.3095106441802596E-2</v>
      </c>
      <c r="S12" s="21">
        <v>0.14612676056338028</v>
      </c>
      <c r="T12" s="11">
        <v>1.2815995233834615E-2</v>
      </c>
      <c r="U12" s="11">
        <v>1.2815995233834615E-2</v>
      </c>
      <c r="V12" s="11">
        <v>1.2815995233834615E-2</v>
      </c>
      <c r="W12" s="11">
        <v>1.2815995233834615E-2</v>
      </c>
      <c r="X12" s="11">
        <v>1.2815995233834615E-2</v>
      </c>
      <c r="Y12" s="11">
        <v>1.2815995233834615E-2</v>
      </c>
      <c r="Z12" s="11">
        <v>1.2815995233834615E-2</v>
      </c>
      <c r="AA12" s="11">
        <v>1.2815995233834615E-2</v>
      </c>
      <c r="AB12" s="11">
        <v>1.2815995233834615E-2</v>
      </c>
      <c r="AC12" s="11">
        <v>1.2815995233834615E-2</v>
      </c>
      <c r="AD12" s="11">
        <v>1.2815995233834615E-2</v>
      </c>
      <c r="AE12" s="11">
        <v>1.2815995233834615E-2</v>
      </c>
      <c r="AF12" s="11">
        <v>1.2815995233834615E-2</v>
      </c>
      <c r="AG12" s="11">
        <v>1.2815995233834615E-2</v>
      </c>
      <c r="AH12" s="11">
        <v>1.2815995233834615E-2</v>
      </c>
      <c r="AI12" s="11">
        <v>1.2815995233834615E-2</v>
      </c>
      <c r="AJ12" s="11">
        <v>1.2815995233834615E-2</v>
      </c>
      <c r="AK12" s="11">
        <v>1.2815995233834615E-2</v>
      </c>
      <c r="AL12" s="11">
        <v>1.2815995233834615E-2</v>
      </c>
      <c r="AM12" s="11">
        <v>1.2815995233834615E-2</v>
      </c>
      <c r="AN12" s="11">
        <v>1.2815995233834615E-2</v>
      </c>
      <c r="AO12" s="11">
        <v>1.2815995233834615E-2</v>
      </c>
      <c r="AP12" s="11">
        <v>1.2815995233834615E-2</v>
      </c>
      <c r="AQ12" s="11">
        <v>1.2815995233834615E-2</v>
      </c>
      <c r="AR12" s="11">
        <v>1.2815995233834615E-2</v>
      </c>
      <c r="AS12" s="11">
        <v>1.2815995233834615E-2</v>
      </c>
      <c r="AT12" s="11">
        <v>1.2815995233834615E-2</v>
      </c>
      <c r="AU12" s="11">
        <v>1.2815995233834615E-2</v>
      </c>
      <c r="AV12" s="11">
        <v>1.2815995233834615E-2</v>
      </c>
      <c r="AY12" t="s">
        <v>11</v>
      </c>
      <c r="AZ12">
        <v>-74</v>
      </c>
      <c r="BA12">
        <v>697</v>
      </c>
      <c r="BB12">
        <v>496</v>
      </c>
      <c r="BC12">
        <v>285</v>
      </c>
      <c r="BD12">
        <v>1151</v>
      </c>
      <c r="BE12">
        <v>843</v>
      </c>
      <c r="BF12">
        <v>1009</v>
      </c>
      <c r="BG12">
        <v>1130</v>
      </c>
      <c r="BH12">
        <v>1251</v>
      </c>
      <c r="BI12">
        <v>682</v>
      </c>
      <c r="BJ12">
        <v>288</v>
      </c>
      <c r="BK12">
        <v>-13</v>
      </c>
      <c r="BL12">
        <v>1013</v>
      </c>
      <c r="BM12">
        <v>614</v>
      </c>
      <c r="BN12">
        <v>865</v>
      </c>
    </row>
    <row r="13" spans="1:66" x14ac:dyDescent="0.35">
      <c r="A13" t="s">
        <v>12</v>
      </c>
      <c r="B13">
        <v>2.3930426661997314E-3</v>
      </c>
      <c r="C13">
        <v>1.7114914425427872E-2</v>
      </c>
      <c r="D13">
        <v>5.1519602304824315E-3</v>
      </c>
      <c r="E13">
        <v>1.8995061284066144E-3</v>
      </c>
      <c r="F13">
        <v>8.7501859104655196E-3</v>
      </c>
      <c r="G13">
        <v>9.1233821460050407E-3</v>
      </c>
      <c r="H13">
        <v>1.8896414858276887E-2</v>
      </c>
      <c r="I13">
        <v>9.2927660471489298E-3</v>
      </c>
      <c r="J13">
        <v>1.3236713495626063E-2</v>
      </c>
      <c r="K13">
        <v>6.1051141390904267E-3</v>
      </c>
      <c r="L13">
        <v>6.0481804202972833E-3</v>
      </c>
      <c r="M13">
        <v>-2.2667310765114635E-3</v>
      </c>
      <c r="N13">
        <v>1.682259033559351E-2</v>
      </c>
      <c r="O13">
        <v>3.5609859684085005E-3</v>
      </c>
      <c r="P13">
        <v>9.871448091241181E-3</v>
      </c>
      <c r="Q13" s="1">
        <v>2.8862300587741394E-2</v>
      </c>
      <c r="R13" s="13">
        <v>4.4131877246336743E-2</v>
      </c>
      <c r="S13" s="21">
        <v>-3.6971830985915492E-2</v>
      </c>
      <c r="T13" s="11">
        <v>1.1370118781294625E-2</v>
      </c>
      <c r="U13" s="11">
        <v>1.1370118781294625E-2</v>
      </c>
      <c r="V13" s="11">
        <v>1.1370118781294625E-2</v>
      </c>
      <c r="W13" s="11">
        <v>1.1370118781294625E-2</v>
      </c>
      <c r="X13" s="11">
        <v>1.1370118781294625E-2</v>
      </c>
      <c r="Y13" s="11">
        <v>1.1370118781294625E-2</v>
      </c>
      <c r="Z13" s="11">
        <v>1.1370118781294625E-2</v>
      </c>
      <c r="AA13" s="11">
        <v>1.1370118781294625E-2</v>
      </c>
      <c r="AB13" s="11">
        <v>1.1370118781294625E-2</v>
      </c>
      <c r="AC13" s="11">
        <v>1.1370118781294625E-2</v>
      </c>
      <c r="AD13" s="11">
        <v>1.1370118781294625E-2</v>
      </c>
      <c r="AE13" s="11">
        <v>1.1370118781294625E-2</v>
      </c>
      <c r="AF13" s="11">
        <v>1.1370118781294625E-2</v>
      </c>
      <c r="AG13" s="11">
        <v>1.1370118781294625E-2</v>
      </c>
      <c r="AH13" s="11">
        <v>1.1370118781294625E-2</v>
      </c>
      <c r="AI13" s="11">
        <v>1.1370118781294625E-2</v>
      </c>
      <c r="AJ13" s="11">
        <v>1.1370118781294625E-2</v>
      </c>
      <c r="AK13" s="11">
        <v>1.1370118781294625E-2</v>
      </c>
      <c r="AL13" s="11">
        <v>1.1370118781294625E-2</v>
      </c>
      <c r="AM13" s="11">
        <v>1.1370118781294625E-2</v>
      </c>
      <c r="AN13" s="11">
        <v>1.1370118781294625E-2</v>
      </c>
      <c r="AO13" s="11">
        <v>1.1370118781294625E-2</v>
      </c>
      <c r="AP13" s="11">
        <v>1.1370118781294625E-2</v>
      </c>
      <c r="AQ13" s="11">
        <v>1.1370118781294625E-2</v>
      </c>
      <c r="AR13" s="11">
        <v>1.1370118781294625E-2</v>
      </c>
      <c r="AS13" s="11">
        <v>1.1370118781294625E-2</v>
      </c>
      <c r="AT13" s="11">
        <v>1.1370118781294625E-2</v>
      </c>
      <c r="AU13" s="11">
        <v>1.1370118781294625E-2</v>
      </c>
      <c r="AV13" s="11">
        <v>1.1370118781294625E-2</v>
      </c>
      <c r="AY13" t="s">
        <v>12</v>
      </c>
      <c r="AZ13">
        <v>41</v>
      </c>
      <c r="BA13">
        <v>546</v>
      </c>
      <c r="BB13">
        <v>228</v>
      </c>
      <c r="BC13">
        <v>95</v>
      </c>
      <c r="BD13">
        <v>706</v>
      </c>
      <c r="BE13">
        <v>590</v>
      </c>
      <c r="BF13">
        <v>876</v>
      </c>
      <c r="BG13">
        <v>529</v>
      </c>
      <c r="BH13">
        <v>864</v>
      </c>
      <c r="BI13">
        <v>276</v>
      </c>
      <c r="BJ13">
        <v>177</v>
      </c>
      <c r="BK13">
        <v>-61</v>
      </c>
      <c r="BL13">
        <v>980</v>
      </c>
      <c r="BM13">
        <v>218</v>
      </c>
      <c r="BN13">
        <v>708</v>
      </c>
    </row>
    <row r="14" spans="1:66" x14ac:dyDescent="0.35">
      <c r="A14" t="s">
        <v>13</v>
      </c>
      <c r="B14">
        <v>1.634273040331524E-3</v>
      </c>
      <c r="C14">
        <v>1.6268572503291331E-2</v>
      </c>
      <c r="D14">
        <v>8.4058298497344929E-3</v>
      </c>
      <c r="E14">
        <v>3.9989602703297145E-3</v>
      </c>
      <c r="F14">
        <v>7.4488126518268798E-3</v>
      </c>
      <c r="G14">
        <v>-3.092671913900014E-4</v>
      </c>
      <c r="H14">
        <v>1.7170714871219638E-2</v>
      </c>
      <c r="I14">
        <v>6.9563995362400309E-3</v>
      </c>
      <c r="J14">
        <v>1.0754829715196175E-2</v>
      </c>
      <c r="K14">
        <v>9.9761104229339932E-3</v>
      </c>
      <c r="L14">
        <v>1.0592858363232531E-2</v>
      </c>
      <c r="M14">
        <v>1.6350191371558099E-3</v>
      </c>
      <c r="N14">
        <v>1.6444940348467944E-2</v>
      </c>
      <c r="O14">
        <v>6.4522452179878792E-3</v>
      </c>
      <c r="P14">
        <v>8.811801120994953E-3</v>
      </c>
      <c r="Q14" s="1">
        <v>3.0856423173803528E-2</v>
      </c>
      <c r="R14" s="13">
        <v>3.6183301078241636E-2</v>
      </c>
      <c r="S14" s="21">
        <v>-0.125</v>
      </c>
      <c r="T14" s="11">
        <v>1.2840085799682021E-2</v>
      </c>
      <c r="U14" s="11">
        <v>1.2840085799682021E-2</v>
      </c>
      <c r="V14" s="11">
        <v>1.2840085799682021E-2</v>
      </c>
      <c r="W14" s="11">
        <v>1.2840085799682021E-2</v>
      </c>
      <c r="X14" s="11">
        <v>1.2840085799682021E-2</v>
      </c>
      <c r="Y14" s="11">
        <v>1.2840085799682021E-2</v>
      </c>
      <c r="Z14" s="11">
        <v>1.2840085799682021E-2</v>
      </c>
      <c r="AA14" s="11">
        <v>1.2840085799682021E-2</v>
      </c>
      <c r="AB14" s="11">
        <v>1.2840085799682021E-2</v>
      </c>
      <c r="AC14" s="11">
        <v>1.2840085799682021E-2</v>
      </c>
      <c r="AD14" s="11">
        <v>1.2840085799682021E-2</v>
      </c>
      <c r="AE14" s="11">
        <v>1.2840085799682021E-2</v>
      </c>
      <c r="AF14" s="11">
        <v>1.2840085799682021E-2</v>
      </c>
      <c r="AG14" s="11">
        <v>1.2840085799682021E-2</v>
      </c>
      <c r="AH14" s="11">
        <v>1.2840085799682021E-2</v>
      </c>
      <c r="AI14" s="11">
        <v>1.2840085799682021E-2</v>
      </c>
      <c r="AJ14" s="11">
        <v>1.2840085799682021E-2</v>
      </c>
      <c r="AK14" s="11">
        <v>1.2840085799682021E-2</v>
      </c>
      <c r="AL14" s="11">
        <v>1.2840085799682021E-2</v>
      </c>
      <c r="AM14" s="11">
        <v>1.2840085799682021E-2</v>
      </c>
      <c r="AN14" s="11">
        <v>1.2840085799682021E-2</v>
      </c>
      <c r="AO14" s="11">
        <v>1.2840085799682021E-2</v>
      </c>
      <c r="AP14" s="11">
        <v>1.2840085799682021E-2</v>
      </c>
      <c r="AQ14" s="11">
        <v>1.2840085799682021E-2</v>
      </c>
      <c r="AR14" s="11">
        <v>1.2840085799682021E-2</v>
      </c>
      <c r="AS14" s="11">
        <v>1.2840085799682021E-2</v>
      </c>
      <c r="AT14" s="11">
        <v>1.2840085799682021E-2</v>
      </c>
      <c r="AU14" s="11">
        <v>1.2840085799682021E-2</v>
      </c>
      <c r="AV14" s="11">
        <v>1.2840085799682021E-2</v>
      </c>
      <c r="AY14" t="s">
        <v>13</v>
      </c>
      <c r="AZ14">
        <v>28</v>
      </c>
      <c r="BA14">
        <v>519</v>
      </c>
      <c r="BB14">
        <v>372</v>
      </c>
      <c r="BC14">
        <v>200</v>
      </c>
      <c r="BD14">
        <v>601</v>
      </c>
      <c r="BE14">
        <v>-20</v>
      </c>
      <c r="BF14">
        <v>796</v>
      </c>
      <c r="BG14">
        <v>396</v>
      </c>
      <c r="BH14">
        <v>702</v>
      </c>
      <c r="BI14">
        <v>451</v>
      </c>
      <c r="BJ14">
        <v>310</v>
      </c>
      <c r="BK14">
        <v>44</v>
      </c>
      <c r="BL14">
        <v>958</v>
      </c>
      <c r="BM14">
        <v>395</v>
      </c>
      <c r="BN14">
        <v>632</v>
      </c>
    </row>
    <row r="15" spans="1:66" x14ac:dyDescent="0.35">
      <c r="A15" t="s">
        <v>14</v>
      </c>
      <c r="B15">
        <v>4.0856826008288101E-4</v>
      </c>
      <c r="C15">
        <v>8.9649551752241236E-3</v>
      </c>
      <c r="D15">
        <v>2.0336685120325385E-3</v>
      </c>
      <c r="E15">
        <v>-3.5790694419450941E-3</v>
      </c>
      <c r="F15">
        <v>1.5988300034703287E-3</v>
      </c>
      <c r="G15">
        <v>-4.9173483431010218E-3</v>
      </c>
      <c r="H15">
        <v>3.4513999741145004E-3</v>
      </c>
      <c r="I15">
        <v>-1.633699891086674E-3</v>
      </c>
      <c r="J15">
        <v>4.6114013451197281E-3</v>
      </c>
      <c r="K15">
        <v>6.547513714386834E-3</v>
      </c>
      <c r="L15">
        <v>-2.084401161797369E-3</v>
      </c>
      <c r="M15">
        <v>-7.0231503846010929E-3</v>
      </c>
      <c r="N15">
        <v>5.7849111664234829E-3</v>
      </c>
      <c r="O15">
        <v>-3.103611623842271E-4</v>
      </c>
      <c r="P15">
        <v>2.7885446585427065E-3</v>
      </c>
      <c r="Q15" s="1">
        <v>2.1515533165407223E-2</v>
      </c>
      <c r="R15" s="13">
        <v>2.0631739010229473E-2</v>
      </c>
      <c r="S15" s="21">
        <v>-0.18485915492957747</v>
      </c>
      <c r="T15" s="11">
        <v>4.551095488677619E-3</v>
      </c>
      <c r="U15" s="11">
        <v>4.551095488677619E-3</v>
      </c>
      <c r="V15" s="11">
        <v>4.551095488677619E-3</v>
      </c>
      <c r="W15" s="11">
        <v>4.551095488677619E-3</v>
      </c>
      <c r="X15" s="11">
        <v>4.551095488677619E-3</v>
      </c>
      <c r="Y15" s="11">
        <v>4.551095488677619E-3</v>
      </c>
      <c r="Z15" s="11">
        <v>4.551095488677619E-3</v>
      </c>
      <c r="AA15" s="11">
        <v>4.551095488677619E-3</v>
      </c>
      <c r="AB15" s="11">
        <v>4.551095488677619E-3</v>
      </c>
      <c r="AC15" s="11">
        <v>4.551095488677619E-3</v>
      </c>
      <c r="AD15" s="11">
        <v>4.551095488677619E-3</v>
      </c>
      <c r="AE15" s="11">
        <v>4.551095488677619E-3</v>
      </c>
      <c r="AF15" s="11">
        <v>4.551095488677619E-3</v>
      </c>
      <c r="AG15" s="11">
        <v>4.551095488677619E-3</v>
      </c>
      <c r="AH15" s="11">
        <v>4.551095488677619E-3</v>
      </c>
      <c r="AI15" s="11">
        <v>4.551095488677619E-3</v>
      </c>
      <c r="AJ15" s="11">
        <v>4.551095488677619E-3</v>
      </c>
      <c r="AK15" s="11">
        <v>4.551095488677619E-3</v>
      </c>
      <c r="AL15" s="11">
        <v>4.551095488677619E-3</v>
      </c>
      <c r="AM15" s="11">
        <v>4.551095488677619E-3</v>
      </c>
      <c r="AN15" s="11">
        <v>4.551095488677619E-3</v>
      </c>
      <c r="AO15" s="11">
        <v>4.551095488677619E-3</v>
      </c>
      <c r="AP15" s="11">
        <v>4.551095488677619E-3</v>
      </c>
      <c r="AQ15" s="11">
        <v>4.551095488677619E-3</v>
      </c>
      <c r="AR15" s="11">
        <v>4.551095488677619E-3</v>
      </c>
      <c r="AS15" s="11">
        <v>4.551095488677619E-3</v>
      </c>
      <c r="AT15" s="11">
        <v>4.551095488677619E-3</v>
      </c>
      <c r="AU15" s="11">
        <v>4.551095488677619E-3</v>
      </c>
      <c r="AV15" s="11">
        <v>4.551095488677619E-3</v>
      </c>
      <c r="AY15" t="s">
        <v>14</v>
      </c>
      <c r="AZ15">
        <v>7</v>
      </c>
      <c r="BA15">
        <v>286</v>
      </c>
      <c r="BB15">
        <v>90</v>
      </c>
      <c r="BC15">
        <v>-179</v>
      </c>
      <c r="BD15">
        <v>129</v>
      </c>
      <c r="BE15">
        <v>-318</v>
      </c>
      <c r="BF15">
        <v>160</v>
      </c>
      <c r="BG15">
        <v>-93</v>
      </c>
      <c r="BH15">
        <v>301</v>
      </c>
      <c r="BI15">
        <v>296</v>
      </c>
      <c r="BJ15">
        <v>-61</v>
      </c>
      <c r="BK15">
        <v>-189</v>
      </c>
      <c r="BL15">
        <v>337</v>
      </c>
      <c r="BM15">
        <v>-19</v>
      </c>
      <c r="BN15">
        <v>200</v>
      </c>
    </row>
    <row r="16" spans="1:66" x14ac:dyDescent="0.35">
      <c r="A16" t="s">
        <v>15</v>
      </c>
      <c r="B16">
        <v>0</v>
      </c>
      <c r="C16">
        <v>4.7645915616575767E-3</v>
      </c>
      <c r="D16">
        <v>1.1072195232177155E-3</v>
      </c>
      <c r="E16">
        <v>-6.2183832203627056E-3</v>
      </c>
      <c r="F16">
        <v>1.5988300034703287E-3</v>
      </c>
      <c r="G16">
        <v>-4.3452040390295193E-3</v>
      </c>
      <c r="H16">
        <v>1.3158462401311531E-3</v>
      </c>
      <c r="I16">
        <v>-5.4456663036222468E-4</v>
      </c>
      <c r="J16">
        <v>4.0598716161353091E-3</v>
      </c>
      <c r="K16">
        <v>8.6046717395151309E-3</v>
      </c>
      <c r="L16">
        <v>8.2009226037929269E-4</v>
      </c>
      <c r="M16">
        <v>-6.2799598677120878E-3</v>
      </c>
      <c r="N16">
        <v>4.9609475581495147E-3</v>
      </c>
      <c r="O16">
        <v>-1.0290922752740162E-3</v>
      </c>
      <c r="P16">
        <v>3.611165332812805E-3</v>
      </c>
      <c r="Q16" s="1">
        <v>1.4483627204030227E-2</v>
      </c>
      <c r="R16" s="13">
        <v>1.3028753110312414E-2</v>
      </c>
      <c r="S16" s="21">
        <v>-0.11443661971830986</v>
      </c>
      <c r="T16" s="11">
        <v>3.1493375904012889E-3</v>
      </c>
      <c r="U16" s="11">
        <v>3.1493375904012889E-3</v>
      </c>
      <c r="V16" s="11">
        <v>3.1493375904012889E-3</v>
      </c>
      <c r="W16" s="11">
        <v>3.1493375904012889E-3</v>
      </c>
      <c r="X16" s="11">
        <v>3.1493375904012889E-3</v>
      </c>
      <c r="Y16" s="11">
        <v>3.1493375904012889E-3</v>
      </c>
      <c r="Z16" s="11">
        <v>3.1493375904012889E-3</v>
      </c>
      <c r="AA16" s="11">
        <v>3.1493375904012889E-3</v>
      </c>
      <c r="AB16" s="11">
        <v>3.1493375904012889E-3</v>
      </c>
      <c r="AC16" s="11">
        <v>3.1493375904012889E-3</v>
      </c>
      <c r="AD16" s="11">
        <v>3.1493375904012889E-3</v>
      </c>
      <c r="AE16" s="11">
        <v>3.1493375904012889E-3</v>
      </c>
      <c r="AF16" s="11">
        <v>3.1493375904012889E-3</v>
      </c>
      <c r="AG16" s="11">
        <v>3.1493375904012889E-3</v>
      </c>
      <c r="AH16" s="11">
        <v>3.1493375904012889E-3</v>
      </c>
      <c r="AI16" s="11">
        <v>3.1493375904012889E-3</v>
      </c>
      <c r="AJ16" s="11">
        <v>3.1493375904012889E-3</v>
      </c>
      <c r="AK16" s="11">
        <v>3.1493375904012889E-3</v>
      </c>
      <c r="AL16" s="11">
        <v>3.1493375904012889E-3</v>
      </c>
      <c r="AM16" s="11">
        <v>3.1493375904012889E-3</v>
      </c>
      <c r="AN16" s="11">
        <v>3.1493375904012889E-3</v>
      </c>
      <c r="AO16" s="11">
        <v>3.1493375904012889E-3</v>
      </c>
      <c r="AP16" s="11">
        <v>3.1493375904012889E-3</v>
      </c>
      <c r="AQ16" s="11">
        <v>3.1493375904012889E-3</v>
      </c>
      <c r="AR16" s="11">
        <v>3.1493375904012889E-3</v>
      </c>
      <c r="AS16" s="11">
        <v>3.1493375904012889E-3</v>
      </c>
      <c r="AT16" s="11">
        <v>3.1493375904012889E-3</v>
      </c>
      <c r="AU16" s="11">
        <v>3.1493375904012889E-3</v>
      </c>
      <c r="AV16" s="11">
        <v>3.1493375904012889E-3</v>
      </c>
      <c r="AY16" t="s">
        <v>15</v>
      </c>
      <c r="AZ16">
        <v>0</v>
      </c>
      <c r="BA16">
        <v>152</v>
      </c>
      <c r="BB16">
        <v>49</v>
      </c>
      <c r="BC16">
        <v>-311</v>
      </c>
      <c r="BD16">
        <v>129</v>
      </c>
      <c r="BE16">
        <v>-281</v>
      </c>
      <c r="BF16">
        <v>61</v>
      </c>
      <c r="BG16">
        <v>-31</v>
      </c>
      <c r="BH16">
        <v>265</v>
      </c>
      <c r="BI16">
        <v>389</v>
      </c>
      <c r="BJ16">
        <v>24</v>
      </c>
      <c r="BK16">
        <v>-169</v>
      </c>
      <c r="BL16">
        <v>289</v>
      </c>
      <c r="BM16">
        <v>-63</v>
      </c>
      <c r="BN16">
        <v>259</v>
      </c>
    </row>
    <row r="17" spans="1:66" x14ac:dyDescent="0.35">
      <c r="A17" t="s">
        <v>16</v>
      </c>
      <c r="B17">
        <v>-6.4203583727309873E-4</v>
      </c>
      <c r="C17">
        <v>2.4763337721772929E-3</v>
      </c>
      <c r="D17">
        <v>1.0620268896169925E-3</v>
      </c>
      <c r="E17">
        <v>-5.3985963649451144E-3</v>
      </c>
      <c r="F17">
        <v>-4.9576124138614841E-5</v>
      </c>
      <c r="G17">
        <v>-2.1648703397300099E-3</v>
      </c>
      <c r="H17">
        <v>6.4713749514646874E-4</v>
      </c>
      <c r="I17">
        <v>-4.9186663387555771E-4</v>
      </c>
      <c r="J17">
        <v>2.9108513474177685E-3</v>
      </c>
      <c r="K17">
        <v>5.2203149884976112E-3</v>
      </c>
      <c r="L17">
        <v>6.8341021698274391E-5</v>
      </c>
      <c r="M17">
        <v>-6.5029170227787897E-3</v>
      </c>
      <c r="N17">
        <v>2.918204445970303E-3</v>
      </c>
      <c r="O17">
        <v>-2.2868717228311471E-4</v>
      </c>
      <c r="P17">
        <v>2.1890075569560245E-3</v>
      </c>
      <c r="Q17" s="1">
        <v>5.7724601175482785E-3</v>
      </c>
      <c r="R17" s="13">
        <v>1.278683992258778E-3</v>
      </c>
      <c r="S17" s="21">
        <v>-4.0492957746478875E-2</v>
      </c>
      <c r="T17" s="11">
        <v>8.2961358508254024E-4</v>
      </c>
      <c r="U17" s="11">
        <v>8.2961358508254024E-4</v>
      </c>
      <c r="V17" s="11">
        <v>8.2961358508254024E-4</v>
      </c>
      <c r="W17" s="11">
        <v>8.2961358508254024E-4</v>
      </c>
      <c r="X17" s="11">
        <v>8.2961358508254024E-4</v>
      </c>
      <c r="Y17" s="11">
        <v>8.2961358508254024E-4</v>
      </c>
      <c r="Z17" s="11">
        <v>8.2961358508254024E-4</v>
      </c>
      <c r="AA17" s="11">
        <v>8.2961358508254024E-4</v>
      </c>
      <c r="AB17" s="11">
        <v>8.2961358508254024E-4</v>
      </c>
      <c r="AC17" s="11">
        <v>8.2961358508254024E-4</v>
      </c>
      <c r="AD17" s="11">
        <v>8.2961358508254024E-4</v>
      </c>
      <c r="AE17" s="11">
        <v>8.2961358508254024E-4</v>
      </c>
      <c r="AF17" s="11">
        <v>8.2961358508254024E-4</v>
      </c>
      <c r="AG17" s="11">
        <v>8.2961358508254024E-4</v>
      </c>
      <c r="AH17" s="11">
        <v>8.2961358508254024E-4</v>
      </c>
      <c r="AI17" s="11">
        <v>8.2961358508254024E-4</v>
      </c>
      <c r="AJ17" s="11">
        <v>8.2961358508254024E-4</v>
      </c>
      <c r="AK17" s="11">
        <v>8.2961358508254024E-4</v>
      </c>
      <c r="AL17" s="11">
        <v>8.2961358508254024E-4</v>
      </c>
      <c r="AM17" s="11">
        <v>8.2961358508254024E-4</v>
      </c>
      <c r="AN17" s="11">
        <v>8.2961358508254024E-4</v>
      </c>
      <c r="AO17" s="11">
        <v>8.2961358508254024E-4</v>
      </c>
      <c r="AP17" s="11">
        <v>8.2961358508254024E-4</v>
      </c>
      <c r="AQ17" s="11">
        <v>8.2961358508254024E-4</v>
      </c>
      <c r="AR17" s="11">
        <v>8.2961358508254024E-4</v>
      </c>
      <c r="AS17" s="11">
        <v>8.2961358508254024E-4</v>
      </c>
      <c r="AT17" s="11">
        <v>8.2961358508254024E-4</v>
      </c>
      <c r="AU17" s="11">
        <v>8.2961358508254024E-4</v>
      </c>
      <c r="AV17" s="11">
        <v>8.2961358508254024E-4</v>
      </c>
      <c r="AY17" t="s">
        <v>16</v>
      </c>
      <c r="AZ17">
        <v>-11</v>
      </c>
      <c r="BA17">
        <v>79</v>
      </c>
      <c r="BB17">
        <v>47</v>
      </c>
      <c r="BC17">
        <v>-270</v>
      </c>
      <c r="BD17">
        <v>-4</v>
      </c>
      <c r="BE17">
        <v>-140</v>
      </c>
      <c r="BF17">
        <v>30</v>
      </c>
      <c r="BG17">
        <v>-28</v>
      </c>
      <c r="BH17">
        <v>190</v>
      </c>
      <c r="BI17">
        <v>236</v>
      </c>
      <c r="BJ17">
        <v>2</v>
      </c>
      <c r="BK17">
        <v>-175</v>
      </c>
      <c r="BL17">
        <v>170</v>
      </c>
      <c r="BM17">
        <v>-14</v>
      </c>
      <c r="BN17">
        <v>157</v>
      </c>
    </row>
    <row r="18" spans="1:66" x14ac:dyDescent="0.35">
      <c r="A18" t="s">
        <v>17</v>
      </c>
      <c r="B18">
        <v>-2.8599778205801668E-3</v>
      </c>
      <c r="C18">
        <v>1.7553758385054229E-3</v>
      </c>
      <c r="D18">
        <v>-4.2933001920686929E-4</v>
      </c>
      <c r="E18">
        <v>-4.1189290784396058E-3</v>
      </c>
      <c r="F18">
        <v>3.0985077586634277E-4</v>
      </c>
      <c r="G18">
        <v>-1.979310024896009E-3</v>
      </c>
      <c r="H18">
        <v>2.2218387333362093E-3</v>
      </c>
      <c r="I18">
        <v>-1.721533218564452E-3</v>
      </c>
      <c r="J18">
        <v>8.2729459347662896E-4</v>
      </c>
      <c r="K18">
        <v>3.8488763050787472E-3</v>
      </c>
      <c r="L18">
        <v>-2.8019818896292499E-3</v>
      </c>
      <c r="M18">
        <v>-5.3509717216008324E-3</v>
      </c>
      <c r="N18">
        <v>1.4591022229851515E-3</v>
      </c>
      <c r="O18">
        <v>1.1107662653751286E-3</v>
      </c>
      <c r="P18">
        <v>5.1588076183040077E-4</v>
      </c>
      <c r="Q18" s="1">
        <v>2.6238455079764904E-3</v>
      </c>
      <c r="R18" s="13">
        <v>-4.5963505667680395E-3</v>
      </c>
      <c r="S18" s="21">
        <v>-1.5845070422535211E-2</v>
      </c>
      <c r="T18" s="11">
        <v>7.1724607313267743E-5</v>
      </c>
      <c r="U18" s="11">
        <v>7.1724607313267743E-5</v>
      </c>
      <c r="V18" s="11">
        <v>7.1724607313267743E-5</v>
      </c>
      <c r="W18" s="11">
        <v>7.1724607313267743E-5</v>
      </c>
      <c r="X18" s="11">
        <v>7.1724607313267743E-5</v>
      </c>
      <c r="Y18" s="11">
        <v>7.1724607313267743E-5</v>
      </c>
      <c r="Z18" s="11">
        <v>7.1724607313267743E-5</v>
      </c>
      <c r="AA18" s="11">
        <v>7.1724607313267743E-5</v>
      </c>
      <c r="AB18" s="11">
        <v>7.1724607313267743E-5</v>
      </c>
      <c r="AC18" s="11">
        <v>7.1724607313267743E-5</v>
      </c>
      <c r="AD18" s="11">
        <v>7.1724607313267743E-5</v>
      </c>
      <c r="AE18" s="11">
        <v>7.1724607313267743E-5</v>
      </c>
      <c r="AF18" s="11">
        <v>7.1724607313267743E-5</v>
      </c>
      <c r="AG18" s="11">
        <v>7.1724607313267743E-5</v>
      </c>
      <c r="AH18" s="11">
        <v>7.1724607313267743E-5</v>
      </c>
      <c r="AI18" s="11">
        <v>7.1724607313267743E-5</v>
      </c>
      <c r="AJ18" s="11">
        <v>7.1724607313267743E-5</v>
      </c>
      <c r="AK18" s="11">
        <v>7.1724607313267743E-5</v>
      </c>
      <c r="AL18" s="11">
        <v>7.1724607313267743E-5</v>
      </c>
      <c r="AM18" s="11">
        <v>7.1724607313267743E-5</v>
      </c>
      <c r="AN18" s="11">
        <v>7.1724607313267743E-5</v>
      </c>
      <c r="AO18" s="11">
        <v>7.1724607313267743E-5</v>
      </c>
      <c r="AP18" s="11">
        <v>7.1724607313267743E-5</v>
      </c>
      <c r="AQ18" s="11">
        <v>7.1724607313267743E-5</v>
      </c>
      <c r="AR18" s="11">
        <v>7.1724607313267743E-5</v>
      </c>
      <c r="AS18" s="11">
        <v>7.1724607313267743E-5</v>
      </c>
      <c r="AT18" s="11">
        <v>7.1724607313267743E-5</v>
      </c>
      <c r="AU18" s="11">
        <v>7.1724607313267743E-5</v>
      </c>
      <c r="AV18" s="11">
        <v>7.1724607313267743E-5</v>
      </c>
      <c r="AY18" t="s">
        <v>17</v>
      </c>
      <c r="AZ18">
        <v>-49</v>
      </c>
      <c r="BA18">
        <v>56</v>
      </c>
      <c r="BB18">
        <v>-19</v>
      </c>
      <c r="BC18">
        <v>-206</v>
      </c>
      <c r="BD18">
        <v>25</v>
      </c>
      <c r="BE18">
        <v>-128</v>
      </c>
      <c r="BF18">
        <v>103</v>
      </c>
      <c r="BG18">
        <v>-98</v>
      </c>
      <c r="BH18">
        <v>54</v>
      </c>
      <c r="BI18">
        <v>174</v>
      </c>
      <c r="BJ18">
        <v>-82</v>
      </c>
      <c r="BK18">
        <v>-144</v>
      </c>
      <c r="BL18">
        <v>85</v>
      </c>
      <c r="BM18">
        <v>68</v>
      </c>
      <c r="BN18">
        <v>37</v>
      </c>
    </row>
    <row r="19" spans="1:66" x14ac:dyDescent="0.35">
      <c r="A19" t="s">
        <v>18</v>
      </c>
      <c r="B19">
        <v>0</v>
      </c>
      <c r="C19">
        <v>3.4480596827785091E-4</v>
      </c>
      <c r="D19">
        <v>-2.7115580160433849E-4</v>
      </c>
      <c r="E19">
        <v>-2.6593085797692599E-3</v>
      </c>
      <c r="F19">
        <v>-4.9576124138614843E-4</v>
      </c>
      <c r="G19">
        <v>-7.2677789976650323E-4</v>
      </c>
      <c r="H19">
        <v>3.6671124724966565E-4</v>
      </c>
      <c r="I19">
        <v>-9.3103327126444857E-4</v>
      </c>
      <c r="J19">
        <v>4.5960810748701607E-5</v>
      </c>
      <c r="K19">
        <v>2.4331976641302425E-4</v>
      </c>
      <c r="L19">
        <v>-2.1185716726465059E-3</v>
      </c>
      <c r="M19">
        <v>-4.4963026271784773E-3</v>
      </c>
      <c r="N19">
        <v>6.3513861471118358E-4</v>
      </c>
      <c r="O19">
        <v>1.3067838416177985E-4</v>
      </c>
      <c r="P19">
        <v>-8.3656339756281201E-5</v>
      </c>
      <c r="Q19" s="1">
        <v>7.3467674223341728E-4</v>
      </c>
      <c r="R19" s="13">
        <v>-5.2875311031241358E-3</v>
      </c>
      <c r="S19" s="21">
        <v>-8.8028169014084511E-3</v>
      </c>
      <c r="T19" s="11">
        <v>-6.1589304516567562E-4</v>
      </c>
      <c r="U19" s="11">
        <v>-6.1589304516567562E-4</v>
      </c>
      <c r="V19" s="11">
        <v>-6.1589304516567562E-4</v>
      </c>
      <c r="W19" s="11">
        <v>-6.1589304516567562E-4</v>
      </c>
      <c r="X19" s="11">
        <v>-6.1589304516567562E-4</v>
      </c>
      <c r="Y19" s="11">
        <v>-6.1589304516567562E-4</v>
      </c>
      <c r="Z19" s="11">
        <v>-6.1589304516567562E-4</v>
      </c>
      <c r="AA19" s="11">
        <v>-6.1589304516567562E-4</v>
      </c>
      <c r="AB19" s="11">
        <v>-6.1589304516567562E-4</v>
      </c>
      <c r="AC19" s="11">
        <v>-6.1589304516567562E-4</v>
      </c>
      <c r="AD19" s="11">
        <v>-6.1589304516567562E-4</v>
      </c>
      <c r="AE19" s="11">
        <v>-6.1589304516567562E-4</v>
      </c>
      <c r="AF19" s="11">
        <v>-6.1589304516567562E-4</v>
      </c>
      <c r="AG19" s="11">
        <v>-6.1589304516567562E-4</v>
      </c>
      <c r="AH19" s="11">
        <v>-6.1589304516567562E-4</v>
      </c>
      <c r="AI19" s="11">
        <v>-6.1589304516567562E-4</v>
      </c>
      <c r="AJ19" s="11">
        <v>-6.1589304516567562E-4</v>
      </c>
      <c r="AK19" s="11">
        <v>-6.1589304516567562E-4</v>
      </c>
      <c r="AL19" s="11">
        <v>-6.1589304516567562E-4</v>
      </c>
      <c r="AM19" s="11">
        <v>-6.1589304516567562E-4</v>
      </c>
      <c r="AN19" s="11">
        <v>-6.1589304516567562E-4</v>
      </c>
      <c r="AO19" s="11">
        <v>-6.1589304516567562E-4</v>
      </c>
      <c r="AP19" s="11">
        <v>-6.1589304516567562E-4</v>
      </c>
      <c r="AQ19" s="11">
        <v>-6.1589304516567562E-4</v>
      </c>
      <c r="AR19" s="11">
        <v>-6.1589304516567562E-4</v>
      </c>
      <c r="AS19" s="11">
        <v>-6.1589304516567562E-4</v>
      </c>
      <c r="AT19" s="11">
        <v>-6.1589304516567562E-4</v>
      </c>
      <c r="AU19" s="11">
        <v>-6.1589304516567562E-4</v>
      </c>
      <c r="AV19" s="11">
        <v>-6.1589304516567562E-4</v>
      </c>
      <c r="AY19" t="s">
        <v>18</v>
      </c>
      <c r="AZ19">
        <v>0</v>
      </c>
      <c r="BA19">
        <v>11</v>
      </c>
      <c r="BB19">
        <v>-12</v>
      </c>
      <c r="BC19">
        <v>-133</v>
      </c>
      <c r="BD19">
        <v>-40</v>
      </c>
      <c r="BE19">
        <v>-47</v>
      </c>
      <c r="BF19">
        <v>17</v>
      </c>
      <c r="BG19">
        <v>-53</v>
      </c>
      <c r="BH19">
        <v>3</v>
      </c>
      <c r="BI19">
        <v>11</v>
      </c>
      <c r="BJ19">
        <v>-62</v>
      </c>
      <c r="BK19">
        <v>-121</v>
      </c>
      <c r="BL19">
        <v>37</v>
      </c>
      <c r="BM19">
        <v>8</v>
      </c>
      <c r="BN19">
        <v>-6</v>
      </c>
    </row>
    <row r="20" spans="1:66" x14ac:dyDescent="0.35">
      <c r="Q20" s="1"/>
      <c r="AY20" t="s">
        <v>39</v>
      </c>
      <c r="AZ20">
        <v>17133</v>
      </c>
      <c r="BA20">
        <v>31902</v>
      </c>
      <c r="BB20">
        <v>44255</v>
      </c>
      <c r="BC20">
        <v>50013</v>
      </c>
      <c r="BD20">
        <v>80684</v>
      </c>
      <c r="BE20">
        <v>64669</v>
      </c>
      <c r="BF20">
        <v>46358</v>
      </c>
      <c r="BG20">
        <v>56926</v>
      </c>
      <c r="BH20">
        <v>65273</v>
      </c>
      <c r="BI20">
        <v>45208</v>
      </c>
      <c r="BJ20">
        <v>29265</v>
      </c>
      <c r="BK20">
        <v>26911</v>
      </c>
      <c r="BL20">
        <v>58255</v>
      </c>
      <c r="BM20">
        <v>61219</v>
      </c>
      <c r="BN20">
        <v>71722</v>
      </c>
    </row>
    <row r="21" spans="1:66" x14ac:dyDescent="0.35">
      <c r="Q21" s="1"/>
      <c r="T21" s="11"/>
    </row>
    <row r="22" spans="1:66" x14ac:dyDescent="0.35">
      <c r="Q22" s="1"/>
      <c r="T22" s="11"/>
      <c r="AY22" t="s">
        <v>40</v>
      </c>
      <c r="AZ22">
        <v>2004</v>
      </c>
      <c r="BA22">
        <v>2005</v>
      </c>
      <c r="BB22">
        <v>2006</v>
      </c>
      <c r="BC22">
        <v>2007</v>
      </c>
      <c r="BD22">
        <v>2008</v>
      </c>
      <c r="BE22">
        <v>2009</v>
      </c>
      <c r="BF22">
        <v>2010</v>
      </c>
      <c r="BG22">
        <v>2011</v>
      </c>
      <c r="BH22">
        <v>2012</v>
      </c>
      <c r="BI22">
        <v>2013</v>
      </c>
      <c r="BJ22">
        <v>2014</v>
      </c>
      <c r="BK22">
        <v>2015</v>
      </c>
      <c r="BL22">
        <v>2016</v>
      </c>
      <c r="BM22">
        <v>2017</v>
      </c>
      <c r="BN22">
        <v>2018</v>
      </c>
    </row>
    <row r="23" spans="1:66" x14ac:dyDescent="0.35">
      <c r="Q23" s="1"/>
      <c r="T23" s="11"/>
      <c r="AY23" t="s">
        <v>1</v>
      </c>
      <c r="AZ23">
        <f>AZ2/AZ$20</f>
        <v>-9.9223720305842519E-2</v>
      </c>
      <c r="BA23">
        <f t="shared" ref="BA23:BM23" si="0">BA2/BA$20</f>
        <v>-2.8869663343990971E-2</v>
      </c>
      <c r="BB23">
        <f t="shared" si="0"/>
        <v>-1.9116484013105863E-2</v>
      </c>
      <c r="BC23">
        <f t="shared" si="0"/>
        <v>-1.4236298562373783E-2</v>
      </c>
      <c r="BD23">
        <f t="shared" si="0"/>
        <v>5.1311288483466364E-3</v>
      </c>
      <c r="BE23">
        <f t="shared" si="0"/>
        <v>-1.4767508388872566E-2</v>
      </c>
      <c r="BF23">
        <f t="shared" si="0"/>
        <v>-5.6753958324345315E-2</v>
      </c>
      <c r="BG23">
        <f t="shared" si="0"/>
        <v>-3.2217264518849029E-2</v>
      </c>
      <c r="BH23">
        <f t="shared" si="0"/>
        <v>-2.6749191855744335E-2</v>
      </c>
      <c r="BI23">
        <f t="shared" si="0"/>
        <v>-6.3926738630330909E-2</v>
      </c>
      <c r="BJ23">
        <f t="shared" si="0"/>
        <v>-0.12099777891679481</v>
      </c>
      <c r="BK23">
        <f t="shared" si="0"/>
        <v>-0.14819218906766748</v>
      </c>
      <c r="BL23">
        <f t="shared" si="0"/>
        <v>-2.9456698995794353E-2</v>
      </c>
      <c r="BM23">
        <f t="shared" si="0"/>
        <v>-4.0199937927767521E-2</v>
      </c>
      <c r="BN23">
        <f>BN2/BN$20</f>
        <v>-3.3894760324586597E-2</v>
      </c>
    </row>
    <row r="24" spans="1:66" x14ac:dyDescent="0.35">
      <c r="Q24" s="1"/>
      <c r="T24" s="11"/>
      <c r="AY24" t="s">
        <v>2</v>
      </c>
      <c r="AZ24">
        <f t="shared" ref="AZ24:BN24" si="1">AZ3/AZ$20</f>
        <v>9.8815152045759649E-2</v>
      </c>
      <c r="BA24">
        <f t="shared" si="1"/>
        <v>8.3035546360729739E-2</v>
      </c>
      <c r="BB24">
        <f t="shared" si="1"/>
        <v>7.092983843633488E-2</v>
      </c>
      <c r="BC24">
        <f t="shared" si="1"/>
        <v>6.6462719692879854E-2</v>
      </c>
      <c r="BD24">
        <f t="shared" si="1"/>
        <v>5.608299043180804E-2</v>
      </c>
      <c r="BE24">
        <f t="shared" si="1"/>
        <v>5.973495801697877E-2</v>
      </c>
      <c r="BF24">
        <f t="shared" si="1"/>
        <v>6.9329996980025024E-2</v>
      </c>
      <c r="BG24">
        <f t="shared" si="1"/>
        <v>6.3187295787513614E-2</v>
      </c>
      <c r="BH24">
        <f t="shared" si="1"/>
        <v>5.6639039112649947E-2</v>
      </c>
      <c r="BI24">
        <f t="shared" si="1"/>
        <v>6.6647496018403821E-2</v>
      </c>
      <c r="BJ24">
        <f t="shared" si="1"/>
        <v>7.9446437724243979E-2</v>
      </c>
      <c r="BK24">
        <f t="shared" si="1"/>
        <v>5.7857381739808998E-2</v>
      </c>
      <c r="BL24">
        <f t="shared" si="1"/>
        <v>7.8104883700969879E-2</v>
      </c>
      <c r="BM24">
        <f t="shared" si="1"/>
        <v>5.6583740342050673E-2</v>
      </c>
      <c r="BN24">
        <f t="shared" si="1"/>
        <v>4.4965282619001144E-2</v>
      </c>
    </row>
    <row r="25" spans="1:66" x14ac:dyDescent="0.35">
      <c r="Q25" s="1"/>
      <c r="T25" s="11"/>
      <c r="AY25" t="s">
        <v>3</v>
      </c>
      <c r="AZ25">
        <f t="shared" ref="AZ25:BN25" si="2">AZ4/AZ$20</f>
        <v>0.13780423743652601</v>
      </c>
      <c r="BA25">
        <f t="shared" si="2"/>
        <v>9.4288759325434138E-2</v>
      </c>
      <c r="BB25">
        <f t="shared" si="2"/>
        <v>8.1233758897299738E-2</v>
      </c>
      <c r="BC25">
        <f t="shared" si="2"/>
        <v>6.6402735288824899E-2</v>
      </c>
      <c r="BD25">
        <f t="shared" si="2"/>
        <v>5.4037975311090176E-2</v>
      </c>
      <c r="BE25">
        <f t="shared" si="2"/>
        <v>6.1157587097372776E-2</v>
      </c>
      <c r="BF25">
        <f t="shared" si="2"/>
        <v>6.4756892014323317E-2</v>
      </c>
      <c r="BG25">
        <f t="shared" si="2"/>
        <v>6.0886062607595826E-2</v>
      </c>
      <c r="BH25">
        <f t="shared" si="2"/>
        <v>5.6240712086161201E-2</v>
      </c>
      <c r="BI25">
        <f t="shared" si="2"/>
        <v>7.359316935055743E-2</v>
      </c>
      <c r="BJ25">
        <f t="shared" si="2"/>
        <v>9.2875448487954898E-2</v>
      </c>
      <c r="BK25">
        <f t="shared" si="2"/>
        <v>8.6358738062502327E-2</v>
      </c>
      <c r="BL25">
        <f t="shared" si="2"/>
        <v>6.9195777186507601E-2</v>
      </c>
      <c r="BM25">
        <f t="shared" si="2"/>
        <v>5.2320358058772602E-2</v>
      </c>
      <c r="BN25">
        <f t="shared" si="2"/>
        <v>4.5188366191684558E-2</v>
      </c>
    </row>
    <row r="26" spans="1:66" x14ac:dyDescent="0.35">
      <c r="Q26" s="1"/>
      <c r="T26" s="11"/>
      <c r="AY26" t="s">
        <v>4</v>
      </c>
      <c r="AZ26">
        <f t="shared" ref="AZ26:BN26" si="3">AZ5/AZ$20</f>
        <v>0.23428471371038348</v>
      </c>
      <c r="BA26">
        <f t="shared" si="3"/>
        <v>0.13626104946398346</v>
      </c>
      <c r="BB26">
        <f t="shared" si="3"/>
        <v>0.12269800022596317</v>
      </c>
      <c r="BC26">
        <f t="shared" si="3"/>
        <v>0.12968628156679263</v>
      </c>
      <c r="BD26">
        <f t="shared" si="3"/>
        <v>9.7243567497893021E-2</v>
      </c>
      <c r="BE26">
        <f t="shared" si="3"/>
        <v>0.10938780559464349</v>
      </c>
      <c r="BF26">
        <f t="shared" si="3"/>
        <v>0.10403813796971396</v>
      </c>
      <c r="BG26">
        <f t="shared" si="3"/>
        <v>9.2031760531215964E-2</v>
      </c>
      <c r="BH26">
        <f t="shared" si="3"/>
        <v>9.3668132305853871E-2</v>
      </c>
      <c r="BI26">
        <f t="shared" si="3"/>
        <v>0.13349407184569104</v>
      </c>
      <c r="BJ26">
        <f t="shared" si="3"/>
        <v>0.19436186570989236</v>
      </c>
      <c r="BK26">
        <f t="shared" si="3"/>
        <v>0.19616513693285273</v>
      </c>
      <c r="BL26">
        <f t="shared" si="3"/>
        <v>0.12663290704660543</v>
      </c>
      <c r="BM26">
        <f t="shared" si="3"/>
        <v>0.13909080514219441</v>
      </c>
      <c r="BN26">
        <f t="shared" si="3"/>
        <v>0.16421739494158</v>
      </c>
    </row>
    <row r="27" spans="1:66" x14ac:dyDescent="0.35">
      <c r="Q27" s="1"/>
      <c r="T27" s="11"/>
      <c r="AY27" t="s">
        <v>5</v>
      </c>
      <c r="AZ27">
        <f t="shared" ref="AZ27:BN27" si="4">AZ6/AZ$20</f>
        <v>-4.9495126364326153E-2</v>
      </c>
      <c r="BA27">
        <f t="shared" si="4"/>
        <v>4.4636699893423608E-2</v>
      </c>
      <c r="BB27">
        <f t="shared" si="4"/>
        <v>0.12500282453960004</v>
      </c>
      <c r="BC27">
        <f t="shared" si="4"/>
        <v>0.18563173574870534</v>
      </c>
      <c r="BD27">
        <f t="shared" si="4"/>
        <v>0.1950324723613108</v>
      </c>
      <c r="BE27">
        <f t="shared" si="4"/>
        <v>0.2001113361889004</v>
      </c>
      <c r="BF27">
        <f t="shared" si="4"/>
        <v>0.12422882781828379</v>
      </c>
      <c r="BG27">
        <f t="shared" si="4"/>
        <v>0.16340512243965852</v>
      </c>
      <c r="BH27">
        <f t="shared" si="4"/>
        <v>0.16129180518744352</v>
      </c>
      <c r="BI27">
        <f t="shared" si="4"/>
        <v>0.21708547159794728</v>
      </c>
      <c r="BJ27">
        <f t="shared" si="4"/>
        <v>0.22911327524346489</v>
      </c>
      <c r="BK27">
        <f t="shared" si="4"/>
        <v>0.28731745382928914</v>
      </c>
      <c r="BL27">
        <f t="shared" si="4"/>
        <v>0.187434554973822</v>
      </c>
      <c r="BM27">
        <f t="shared" si="4"/>
        <v>0.24214704585177804</v>
      </c>
      <c r="BN27">
        <f t="shared" si="4"/>
        <v>0.26208136973313628</v>
      </c>
    </row>
    <row r="28" spans="1:66" x14ac:dyDescent="0.35">
      <c r="Q28" s="1"/>
      <c r="T28" s="11"/>
      <c r="AY28" t="s">
        <v>6</v>
      </c>
      <c r="AZ28">
        <f t="shared" ref="AZ28:BN28" si="5">AZ7/AZ$20</f>
        <v>0.14224012140314013</v>
      </c>
      <c r="BA28">
        <f t="shared" si="5"/>
        <v>0.18070967337471006</v>
      </c>
      <c r="BB28">
        <f t="shared" si="5"/>
        <v>0.22135351937634165</v>
      </c>
      <c r="BC28">
        <f t="shared" si="5"/>
        <v>0.2281406834223102</v>
      </c>
      <c r="BD28">
        <f t="shared" si="5"/>
        <v>0.22166724505478161</v>
      </c>
      <c r="BE28">
        <f t="shared" si="5"/>
        <v>0.23802749385331456</v>
      </c>
      <c r="BF28">
        <f t="shared" si="5"/>
        <v>0.19949091850381812</v>
      </c>
      <c r="BG28">
        <f t="shared" si="5"/>
        <v>0.2272775181814988</v>
      </c>
      <c r="BH28">
        <f t="shared" si="5"/>
        <v>0.21762443889510211</v>
      </c>
      <c r="BI28">
        <f t="shared" si="5"/>
        <v>0.19293045478676341</v>
      </c>
      <c r="BJ28">
        <f t="shared" si="5"/>
        <v>0.18206048180420298</v>
      </c>
      <c r="BK28">
        <f t="shared" si="5"/>
        <v>0.24755676117572739</v>
      </c>
      <c r="BL28">
        <f t="shared" si="5"/>
        <v>0.20710668612136296</v>
      </c>
      <c r="BM28">
        <f t="shared" si="5"/>
        <v>0.2597559581175779</v>
      </c>
      <c r="BN28">
        <f t="shared" si="5"/>
        <v>0.24632609241237</v>
      </c>
    </row>
    <row r="29" spans="1:66" x14ac:dyDescent="0.35">
      <c r="Q29" s="1"/>
      <c r="T29" s="11"/>
      <c r="AY29" t="s">
        <v>7</v>
      </c>
      <c r="AZ29">
        <f t="shared" ref="AZ29:BN29" si="6">AZ8/AZ$20</f>
        <v>0.24951847312204517</v>
      </c>
      <c r="BA29">
        <f t="shared" si="6"/>
        <v>0.19544229201930913</v>
      </c>
      <c r="BB29">
        <f t="shared" si="6"/>
        <v>0.17342673144277482</v>
      </c>
      <c r="BC29">
        <f t="shared" si="6"/>
        <v>0.17117549437146343</v>
      </c>
      <c r="BD29">
        <f t="shared" si="6"/>
        <v>0.1586435972435675</v>
      </c>
      <c r="BE29">
        <f t="shared" si="6"/>
        <v>0.16092718303978723</v>
      </c>
      <c r="BF29">
        <f t="shared" si="6"/>
        <v>0.19815350101384874</v>
      </c>
      <c r="BG29">
        <f t="shared" si="6"/>
        <v>0.17424375505041634</v>
      </c>
      <c r="BH29">
        <f t="shared" si="6"/>
        <v>0.17357866192759641</v>
      </c>
      <c r="BI29">
        <f t="shared" si="6"/>
        <v>0.14347018226862501</v>
      </c>
      <c r="BJ29">
        <f t="shared" si="6"/>
        <v>0.15568084742866906</v>
      </c>
      <c r="BK29">
        <f t="shared" si="6"/>
        <v>0.15057039872171232</v>
      </c>
      <c r="BL29">
        <f t="shared" si="6"/>
        <v>0.12568878207879153</v>
      </c>
      <c r="BM29">
        <f t="shared" si="6"/>
        <v>0.13396167856384456</v>
      </c>
      <c r="BN29">
        <f t="shared" si="6"/>
        <v>0.11635202587769443</v>
      </c>
    </row>
    <row r="30" spans="1:66" x14ac:dyDescent="0.35">
      <c r="Q30" s="1"/>
      <c r="T30" s="11"/>
      <c r="AY30" t="s">
        <v>8</v>
      </c>
      <c r="AZ30">
        <f t="shared" ref="AZ30:BN30" si="7">AZ9/AZ$20</f>
        <v>0.14766824257281269</v>
      </c>
      <c r="BA30">
        <f t="shared" si="7"/>
        <v>0.11836248511065137</v>
      </c>
      <c r="BB30">
        <f t="shared" si="7"/>
        <v>9.7638684894362213E-2</v>
      </c>
      <c r="BC30">
        <f t="shared" si="7"/>
        <v>0.10119368964069342</v>
      </c>
      <c r="BD30">
        <f t="shared" si="7"/>
        <v>9.4207029894402855E-2</v>
      </c>
      <c r="BE30">
        <f t="shared" si="7"/>
        <v>9.6955264500765442E-2</v>
      </c>
      <c r="BF30">
        <f t="shared" si="7"/>
        <v>0.12412097156909271</v>
      </c>
      <c r="BG30">
        <f t="shared" si="7"/>
        <v>0.10815795945613603</v>
      </c>
      <c r="BH30">
        <f t="shared" si="7"/>
        <v>0.10616947282950072</v>
      </c>
      <c r="BI30">
        <f t="shared" si="7"/>
        <v>8.8922314634577948E-2</v>
      </c>
      <c r="BJ30">
        <f t="shared" si="7"/>
        <v>8.4811207927558516E-2</v>
      </c>
      <c r="BK30">
        <f t="shared" si="7"/>
        <v>8.2456987848835053E-2</v>
      </c>
      <c r="BL30">
        <f t="shared" si="7"/>
        <v>7.8997510943266666E-2</v>
      </c>
      <c r="BM30">
        <f t="shared" si="7"/>
        <v>7.1203384570149797E-2</v>
      </c>
      <c r="BN30">
        <f t="shared" si="7"/>
        <v>5.7416134519394327E-2</v>
      </c>
    </row>
    <row r="31" spans="1:66" x14ac:dyDescent="0.35">
      <c r="Q31" s="1"/>
      <c r="T31" s="11"/>
      <c r="AY31" t="s">
        <v>9</v>
      </c>
      <c r="AZ31">
        <f t="shared" ref="AZ31:BN31" si="8">AZ10/AZ$20</f>
        <v>9.9924123037413173E-2</v>
      </c>
      <c r="BA31">
        <f t="shared" si="8"/>
        <v>7.1750987398909158E-2</v>
      </c>
      <c r="BB31">
        <f t="shared" si="8"/>
        <v>6.3088916506609416E-2</v>
      </c>
      <c r="BC31">
        <f t="shared" si="8"/>
        <v>5.3686041629176416E-2</v>
      </c>
      <c r="BD31">
        <f t="shared" si="8"/>
        <v>5.7161271131822913E-2</v>
      </c>
      <c r="BE31">
        <f t="shared" si="8"/>
        <v>5.1462060647296234E-2</v>
      </c>
      <c r="BF31">
        <f t="shared" si="8"/>
        <v>6.6590448250571643E-2</v>
      </c>
      <c r="BG31">
        <f t="shared" si="8"/>
        <v>7.21814285212381E-2</v>
      </c>
      <c r="BH31">
        <f t="shared" si="8"/>
        <v>7.0917530985246585E-2</v>
      </c>
      <c r="BI31">
        <f t="shared" si="8"/>
        <v>5.844098389665546E-2</v>
      </c>
      <c r="BJ31">
        <f t="shared" si="8"/>
        <v>5.7406458226550487E-2</v>
      </c>
      <c r="BK31">
        <f t="shared" si="8"/>
        <v>4.9422169373118802E-2</v>
      </c>
      <c r="BL31">
        <f t="shared" si="8"/>
        <v>5.5016736760793064E-2</v>
      </c>
      <c r="BM31">
        <f t="shared" si="8"/>
        <v>4.0689981868374199E-2</v>
      </c>
      <c r="BN31">
        <f t="shared" si="8"/>
        <v>3.7003987618861714E-2</v>
      </c>
    </row>
    <row r="32" spans="1:66" x14ac:dyDescent="0.35">
      <c r="Q32" s="1"/>
      <c r="T32" s="11"/>
      <c r="AY32" t="s">
        <v>10</v>
      </c>
      <c r="AZ32">
        <f t="shared" ref="AZ32:BN32" si="9">AZ11/AZ$20</f>
        <v>3.7529913033327499E-2</v>
      </c>
      <c r="BA32">
        <f t="shared" si="9"/>
        <v>3.4982132781643784E-2</v>
      </c>
      <c r="BB32">
        <f t="shared" si="9"/>
        <v>3.093435769969495E-2</v>
      </c>
      <c r="BC32">
        <f t="shared" si="9"/>
        <v>2.5993241757143144E-2</v>
      </c>
      <c r="BD32">
        <f t="shared" si="9"/>
        <v>2.869218184522334E-2</v>
      </c>
      <c r="BE32">
        <f t="shared" si="9"/>
        <v>2.873092208013113E-2</v>
      </c>
      <c r="BF32">
        <f t="shared" si="9"/>
        <v>4.3099357176754824E-2</v>
      </c>
      <c r="BG32">
        <f t="shared" si="9"/>
        <v>3.8892597407160175E-2</v>
      </c>
      <c r="BH32">
        <f t="shared" si="9"/>
        <v>3.6829929679959551E-2</v>
      </c>
      <c r="BI32">
        <f t="shared" si="9"/>
        <v>3.1122810122102284E-2</v>
      </c>
      <c r="BJ32">
        <f t="shared" si="9"/>
        <v>2.7199726635913208E-2</v>
      </c>
      <c r="BK32">
        <f t="shared" si="9"/>
        <v>3.3109137527405151E-2</v>
      </c>
      <c r="BL32">
        <f t="shared" si="9"/>
        <v>3.4245987468886789E-2</v>
      </c>
      <c r="BM32">
        <f t="shared" si="9"/>
        <v>2.4175501069929269E-2</v>
      </c>
      <c r="BN32">
        <f t="shared" si="9"/>
        <v>2.2224700928585372E-2</v>
      </c>
    </row>
    <row r="33" spans="17:66" x14ac:dyDescent="0.35">
      <c r="Q33" s="1"/>
      <c r="T33" s="11"/>
      <c r="AY33" t="s">
        <v>11</v>
      </c>
      <c r="AZ33">
        <f t="shared" ref="AZ33:BN33" si="10">AZ12/AZ$20</f>
        <v>-4.3191501780190274E-3</v>
      </c>
      <c r="BA33">
        <f t="shared" si="10"/>
        <v>2.1848159989969283E-2</v>
      </c>
      <c r="BB33">
        <f t="shared" si="10"/>
        <v>1.1207773132979324E-2</v>
      </c>
      <c r="BC33">
        <f t="shared" si="10"/>
        <v>5.6985183852198426E-3</v>
      </c>
      <c r="BD33">
        <f t="shared" si="10"/>
        <v>1.4265529720886421E-2</v>
      </c>
      <c r="BE33">
        <f t="shared" si="10"/>
        <v>1.3035612117088558E-2</v>
      </c>
      <c r="BF33">
        <f t="shared" si="10"/>
        <v>2.1765391086759567E-2</v>
      </c>
      <c r="BG33">
        <f t="shared" si="10"/>
        <v>1.9850332009977868E-2</v>
      </c>
      <c r="BH33">
        <f t="shared" si="10"/>
        <v>1.9165658082208568E-2</v>
      </c>
      <c r="BI33">
        <f t="shared" si="10"/>
        <v>1.5085825517607503E-2</v>
      </c>
      <c r="BJ33">
        <f t="shared" si="10"/>
        <v>9.8411071245515114E-3</v>
      </c>
      <c r="BK33">
        <f t="shared" si="10"/>
        <v>-4.830738359778529E-4</v>
      </c>
      <c r="BL33">
        <f t="shared" si="10"/>
        <v>1.7389065316281864E-2</v>
      </c>
      <c r="BM33">
        <f t="shared" si="10"/>
        <v>1.0029565984416603E-2</v>
      </c>
      <c r="BN33">
        <f t="shared" si="10"/>
        <v>1.2060455648197205E-2</v>
      </c>
    </row>
    <row r="34" spans="17:66" x14ac:dyDescent="0.35">
      <c r="Q34" s="1"/>
      <c r="T34" s="11"/>
      <c r="AY34" t="s">
        <v>12</v>
      </c>
      <c r="AZ34">
        <f t="shared" ref="AZ34:BN34" si="11">AZ13/AZ$20</f>
        <v>2.3930426661997314E-3</v>
      </c>
      <c r="BA34">
        <f t="shared" si="11"/>
        <v>1.7114914425427872E-2</v>
      </c>
      <c r="BB34">
        <f t="shared" si="11"/>
        <v>5.1519602304824315E-3</v>
      </c>
      <c r="BC34">
        <f t="shared" si="11"/>
        <v>1.8995061284066144E-3</v>
      </c>
      <c r="BD34">
        <f t="shared" si="11"/>
        <v>8.7501859104655196E-3</v>
      </c>
      <c r="BE34">
        <f t="shared" si="11"/>
        <v>9.1233821460050407E-3</v>
      </c>
      <c r="BF34">
        <f t="shared" si="11"/>
        <v>1.8896414858276887E-2</v>
      </c>
      <c r="BG34">
        <f t="shared" si="11"/>
        <v>9.2927660471489298E-3</v>
      </c>
      <c r="BH34">
        <f t="shared" si="11"/>
        <v>1.3236713495626063E-2</v>
      </c>
      <c r="BI34">
        <f t="shared" si="11"/>
        <v>6.1051141390904267E-3</v>
      </c>
      <c r="BJ34">
        <f t="shared" si="11"/>
        <v>6.0481804202972833E-3</v>
      </c>
      <c r="BK34">
        <f t="shared" si="11"/>
        <v>-2.2667310765114635E-3</v>
      </c>
      <c r="BL34">
        <f t="shared" si="11"/>
        <v>1.682259033559351E-2</v>
      </c>
      <c r="BM34">
        <f t="shared" si="11"/>
        <v>3.5609859684085005E-3</v>
      </c>
      <c r="BN34">
        <f t="shared" si="11"/>
        <v>9.871448091241181E-3</v>
      </c>
    </row>
    <row r="35" spans="17:66" x14ac:dyDescent="0.35">
      <c r="Q35" s="1"/>
      <c r="T35" s="11"/>
      <c r="AY35" t="s">
        <v>13</v>
      </c>
      <c r="AZ35">
        <f t="shared" ref="AZ35:BN35" si="12">AZ14/AZ$20</f>
        <v>1.634273040331524E-3</v>
      </c>
      <c r="BA35">
        <f t="shared" si="12"/>
        <v>1.6268572503291331E-2</v>
      </c>
      <c r="BB35">
        <f t="shared" si="12"/>
        <v>8.4058298497344929E-3</v>
      </c>
      <c r="BC35">
        <f t="shared" si="12"/>
        <v>3.9989602703297145E-3</v>
      </c>
      <c r="BD35">
        <f t="shared" si="12"/>
        <v>7.4488126518268798E-3</v>
      </c>
      <c r="BE35">
        <f t="shared" si="12"/>
        <v>-3.092671913900014E-4</v>
      </c>
      <c r="BF35">
        <f t="shared" si="12"/>
        <v>1.7170714871219638E-2</v>
      </c>
      <c r="BG35">
        <f t="shared" si="12"/>
        <v>6.9563995362400309E-3</v>
      </c>
      <c r="BH35">
        <f t="shared" si="12"/>
        <v>1.0754829715196175E-2</v>
      </c>
      <c r="BI35">
        <f t="shared" si="12"/>
        <v>9.9761104229339932E-3</v>
      </c>
      <c r="BJ35">
        <f t="shared" si="12"/>
        <v>1.0592858363232531E-2</v>
      </c>
      <c r="BK35">
        <f t="shared" si="12"/>
        <v>1.6350191371558099E-3</v>
      </c>
      <c r="BL35">
        <f t="shared" si="12"/>
        <v>1.6444940348467944E-2</v>
      </c>
      <c r="BM35">
        <f t="shared" si="12"/>
        <v>6.4522452179878792E-3</v>
      </c>
      <c r="BN35">
        <f t="shared" si="12"/>
        <v>8.811801120994953E-3</v>
      </c>
    </row>
    <row r="36" spans="17:66" x14ac:dyDescent="0.35">
      <c r="Q36" s="1"/>
      <c r="T36" s="11"/>
      <c r="AY36" t="s">
        <v>14</v>
      </c>
      <c r="AZ36">
        <f t="shared" ref="AZ36:BN36" si="13">AZ15/AZ$20</f>
        <v>4.0856826008288101E-4</v>
      </c>
      <c r="BA36">
        <f t="shared" si="13"/>
        <v>8.9649551752241236E-3</v>
      </c>
      <c r="BB36">
        <f t="shared" si="13"/>
        <v>2.0336685120325385E-3</v>
      </c>
      <c r="BC36">
        <f t="shared" si="13"/>
        <v>-3.5790694419450941E-3</v>
      </c>
      <c r="BD36">
        <f t="shared" si="13"/>
        <v>1.5988300034703287E-3</v>
      </c>
      <c r="BE36">
        <f t="shared" si="13"/>
        <v>-4.9173483431010218E-3</v>
      </c>
      <c r="BF36">
        <f t="shared" si="13"/>
        <v>3.4513999741145004E-3</v>
      </c>
      <c r="BG36">
        <f t="shared" si="13"/>
        <v>-1.633699891086674E-3</v>
      </c>
      <c r="BH36">
        <f t="shared" si="13"/>
        <v>4.6114013451197281E-3</v>
      </c>
      <c r="BI36">
        <f t="shared" si="13"/>
        <v>6.547513714386834E-3</v>
      </c>
      <c r="BJ36">
        <f t="shared" si="13"/>
        <v>-2.084401161797369E-3</v>
      </c>
      <c r="BK36">
        <f t="shared" si="13"/>
        <v>-7.0231503846010929E-3</v>
      </c>
      <c r="BL36">
        <f t="shared" si="13"/>
        <v>5.7849111664234829E-3</v>
      </c>
      <c r="BM36">
        <f t="shared" si="13"/>
        <v>-3.103611623842271E-4</v>
      </c>
      <c r="BN36">
        <f t="shared" si="13"/>
        <v>2.7885446585427065E-3</v>
      </c>
    </row>
    <row r="37" spans="17:66" x14ac:dyDescent="0.35">
      <c r="Q37" s="1"/>
      <c r="T37" s="11"/>
      <c r="AY37" t="s">
        <v>15</v>
      </c>
      <c r="AZ37">
        <f t="shared" ref="AZ37:BN37" si="14">AZ16/AZ$20</f>
        <v>0</v>
      </c>
      <c r="BA37">
        <f t="shared" si="14"/>
        <v>4.7645915616575767E-3</v>
      </c>
      <c r="BB37">
        <f t="shared" si="14"/>
        <v>1.1072195232177155E-3</v>
      </c>
      <c r="BC37">
        <f t="shared" si="14"/>
        <v>-6.2183832203627056E-3</v>
      </c>
      <c r="BD37">
        <f t="shared" si="14"/>
        <v>1.5988300034703287E-3</v>
      </c>
      <c r="BE37">
        <f t="shared" si="14"/>
        <v>-4.3452040390295193E-3</v>
      </c>
      <c r="BF37">
        <f t="shared" si="14"/>
        <v>1.3158462401311531E-3</v>
      </c>
      <c r="BG37">
        <f t="shared" si="14"/>
        <v>-5.4456663036222468E-4</v>
      </c>
      <c r="BH37">
        <f t="shared" si="14"/>
        <v>4.0598716161353091E-3</v>
      </c>
      <c r="BI37">
        <f t="shared" si="14"/>
        <v>8.6046717395151309E-3</v>
      </c>
      <c r="BJ37">
        <f t="shared" si="14"/>
        <v>8.2009226037929269E-4</v>
      </c>
      <c r="BK37">
        <f t="shared" si="14"/>
        <v>-6.2799598677120878E-3</v>
      </c>
      <c r="BL37">
        <f t="shared" si="14"/>
        <v>4.9609475581495147E-3</v>
      </c>
      <c r="BM37">
        <f t="shared" si="14"/>
        <v>-1.0290922752740162E-3</v>
      </c>
      <c r="BN37">
        <f t="shared" si="14"/>
        <v>3.611165332812805E-3</v>
      </c>
    </row>
    <row r="38" spans="17:66" x14ac:dyDescent="0.35">
      <c r="Q38" s="1"/>
      <c r="T38" s="11"/>
      <c r="AY38" t="s">
        <v>16</v>
      </c>
      <c r="AZ38">
        <f t="shared" ref="AZ38:BN38" si="15">AZ17/AZ$20</f>
        <v>-6.4203583727309873E-4</v>
      </c>
      <c r="BA38">
        <f t="shared" si="15"/>
        <v>2.4763337721772929E-3</v>
      </c>
      <c r="BB38">
        <f t="shared" si="15"/>
        <v>1.0620268896169925E-3</v>
      </c>
      <c r="BC38">
        <f t="shared" si="15"/>
        <v>-5.3985963649451144E-3</v>
      </c>
      <c r="BD38">
        <f t="shared" si="15"/>
        <v>-4.9576124138614841E-5</v>
      </c>
      <c r="BE38">
        <f t="shared" si="15"/>
        <v>-2.1648703397300099E-3</v>
      </c>
      <c r="BF38">
        <f t="shared" si="15"/>
        <v>6.4713749514646874E-4</v>
      </c>
      <c r="BG38">
        <f t="shared" si="15"/>
        <v>-4.9186663387555771E-4</v>
      </c>
      <c r="BH38">
        <f t="shared" si="15"/>
        <v>2.9108513474177685E-3</v>
      </c>
      <c r="BI38">
        <f t="shared" si="15"/>
        <v>5.2203149884976112E-3</v>
      </c>
      <c r="BJ38">
        <f t="shared" si="15"/>
        <v>6.8341021698274391E-5</v>
      </c>
      <c r="BK38">
        <f t="shared" si="15"/>
        <v>-6.5029170227787897E-3</v>
      </c>
      <c r="BL38">
        <f t="shared" si="15"/>
        <v>2.918204445970303E-3</v>
      </c>
      <c r="BM38">
        <f t="shared" si="15"/>
        <v>-2.2868717228311471E-4</v>
      </c>
      <c r="BN38">
        <f t="shared" si="15"/>
        <v>2.1890075569560245E-3</v>
      </c>
    </row>
    <row r="39" spans="17:66" x14ac:dyDescent="0.35">
      <c r="Q39" s="1"/>
      <c r="AY39" t="s">
        <v>17</v>
      </c>
      <c r="AZ39">
        <f t="shared" ref="AZ39:BN39" si="16">AZ18/AZ$20</f>
        <v>-2.8599778205801668E-3</v>
      </c>
      <c r="BA39">
        <f t="shared" si="16"/>
        <v>1.7553758385054229E-3</v>
      </c>
      <c r="BB39">
        <f t="shared" si="16"/>
        <v>-4.2933001920686929E-4</v>
      </c>
      <c r="BC39">
        <f t="shared" si="16"/>
        <v>-4.1189290784396058E-3</v>
      </c>
      <c r="BD39">
        <f t="shared" si="16"/>
        <v>3.0985077586634277E-4</v>
      </c>
      <c r="BE39">
        <f t="shared" si="16"/>
        <v>-1.979310024896009E-3</v>
      </c>
      <c r="BF39">
        <f t="shared" si="16"/>
        <v>2.2218387333362093E-3</v>
      </c>
      <c r="BG39">
        <f t="shared" si="16"/>
        <v>-1.721533218564452E-3</v>
      </c>
      <c r="BH39">
        <f t="shared" si="16"/>
        <v>8.2729459347662896E-4</v>
      </c>
      <c r="BI39">
        <f t="shared" si="16"/>
        <v>3.8488763050787472E-3</v>
      </c>
      <c r="BJ39">
        <f t="shared" si="16"/>
        <v>-2.8019818896292499E-3</v>
      </c>
      <c r="BK39">
        <f t="shared" si="16"/>
        <v>-5.3509717216008324E-3</v>
      </c>
      <c r="BL39">
        <f t="shared" si="16"/>
        <v>1.4591022229851515E-3</v>
      </c>
      <c r="BM39">
        <f t="shared" si="16"/>
        <v>1.1107662653751286E-3</v>
      </c>
      <c r="BN39">
        <f t="shared" si="16"/>
        <v>5.1588076183040077E-4</v>
      </c>
    </row>
    <row r="40" spans="17:66" x14ac:dyDescent="0.35">
      <c r="Q40" s="1"/>
      <c r="AY40" t="s">
        <v>18</v>
      </c>
      <c r="AZ40">
        <f t="shared" ref="AZ40:BN40" si="17">AZ19/AZ$20</f>
        <v>0</v>
      </c>
      <c r="BA40">
        <f t="shared" si="17"/>
        <v>3.4480596827785091E-4</v>
      </c>
      <c r="BB40">
        <f t="shared" si="17"/>
        <v>-2.7115580160433849E-4</v>
      </c>
      <c r="BC40">
        <f t="shared" si="17"/>
        <v>-2.6593085797692599E-3</v>
      </c>
      <c r="BD40">
        <f t="shared" si="17"/>
        <v>-4.9576124138614843E-4</v>
      </c>
      <c r="BE40">
        <f t="shared" si="17"/>
        <v>-7.2677789976650323E-4</v>
      </c>
      <c r="BF40">
        <f t="shared" si="17"/>
        <v>3.6671124724966565E-4</v>
      </c>
      <c r="BG40">
        <f t="shared" si="17"/>
        <v>-9.3103327126444857E-4</v>
      </c>
      <c r="BH40">
        <f t="shared" si="17"/>
        <v>4.5960810748701607E-5</v>
      </c>
      <c r="BI40">
        <f t="shared" si="17"/>
        <v>2.4331976641302425E-4</v>
      </c>
      <c r="BJ40">
        <f t="shared" si="17"/>
        <v>-2.1185716726465059E-3</v>
      </c>
      <c r="BK40">
        <f t="shared" si="17"/>
        <v>-4.4963026271784773E-3</v>
      </c>
      <c r="BL40">
        <f t="shared" si="17"/>
        <v>6.3513861471118358E-4</v>
      </c>
      <c r="BM40">
        <f t="shared" si="17"/>
        <v>1.3067838416177985E-4</v>
      </c>
      <c r="BN40">
        <f t="shared" si="17"/>
        <v>-8.3656339756281201E-5</v>
      </c>
    </row>
    <row r="41" spans="17:66" x14ac:dyDescent="0.35">
      <c r="Q41" s="1"/>
      <c r="AY41" t="s">
        <v>39</v>
      </c>
      <c r="AZ41">
        <f t="shared" ref="AZ41:BN41" si="18">AZ20/AZ$20</f>
        <v>1</v>
      </c>
      <c r="BA41">
        <f t="shared" si="18"/>
        <v>1</v>
      </c>
      <c r="BB41">
        <f t="shared" si="18"/>
        <v>1</v>
      </c>
      <c r="BC41">
        <f t="shared" si="18"/>
        <v>1</v>
      </c>
      <c r="BD41">
        <f t="shared" si="18"/>
        <v>1</v>
      </c>
      <c r="BE41">
        <f t="shared" si="18"/>
        <v>1</v>
      </c>
      <c r="BF41">
        <f t="shared" si="18"/>
        <v>1</v>
      </c>
      <c r="BG41">
        <f t="shared" si="18"/>
        <v>1</v>
      </c>
      <c r="BH41">
        <f t="shared" si="18"/>
        <v>1</v>
      </c>
      <c r="BI41">
        <f t="shared" si="18"/>
        <v>1</v>
      </c>
      <c r="BJ41">
        <f t="shared" si="18"/>
        <v>1</v>
      </c>
      <c r="BK41">
        <f t="shared" si="18"/>
        <v>1</v>
      </c>
      <c r="BL41">
        <f t="shared" si="18"/>
        <v>1</v>
      </c>
      <c r="BM41">
        <f t="shared" si="18"/>
        <v>1</v>
      </c>
      <c r="BN41">
        <f t="shared" si="18"/>
        <v>1</v>
      </c>
    </row>
    <row r="42" spans="17:66" x14ac:dyDescent="0.35">
      <c r="Q42" s="1"/>
    </row>
    <row r="43" spans="17:66" x14ac:dyDescent="0.35">
      <c r="Q43" s="1"/>
      <c r="AY43" s="11" t="s">
        <v>57</v>
      </c>
    </row>
    <row r="44" spans="17:66" x14ac:dyDescent="0.35">
      <c r="Q44" s="1"/>
      <c r="AY44" s="11">
        <f>AVERAGE(M2:Q2)</f>
        <v>-5.5386500638478053E-2</v>
      </c>
      <c r="AZ44" s="11"/>
    </row>
    <row r="45" spans="17:66" x14ac:dyDescent="0.35">
      <c r="Q45" s="1"/>
      <c r="AY45" s="11">
        <f t="shared" ref="AY45:AY61" si="19">AVERAGE(M3:Q3)</f>
        <v>5.6801166160634818E-2</v>
      </c>
      <c r="AZ45" s="11"/>
    </row>
    <row r="46" spans="17:66" x14ac:dyDescent="0.35">
      <c r="Q46" s="1"/>
      <c r="AY46" s="11">
        <f t="shared" si="19"/>
        <v>5.8820036648843874E-2</v>
      </c>
      <c r="AZ46" s="11"/>
    </row>
    <row r="47" spans="17:66" x14ac:dyDescent="0.35">
      <c r="Q47" s="1"/>
      <c r="AY47" s="11">
        <f t="shared" si="19"/>
        <v>0.14921369213758354</v>
      </c>
      <c r="AZ47" s="11"/>
    </row>
    <row r="48" spans="17:66" x14ac:dyDescent="0.35">
      <c r="Q48" s="1"/>
      <c r="AY48" s="11">
        <f t="shared" si="19"/>
        <v>0.2360773611160602</v>
      </c>
      <c r="AZ48" s="11"/>
    </row>
    <row r="49" spans="17:52" x14ac:dyDescent="0.35">
      <c r="Q49" s="1"/>
      <c r="AY49" s="11">
        <f t="shared" si="19"/>
        <v>0.23774103911200711</v>
      </c>
      <c r="AZ49" s="11"/>
    </row>
    <row r="50" spans="17:52" x14ac:dyDescent="0.35">
      <c r="Q50" s="1"/>
      <c r="AY50" s="11">
        <f t="shared" si="19"/>
        <v>0.13002070635151519</v>
      </c>
      <c r="AZ50" s="11"/>
    </row>
    <row r="51" spans="17:52" x14ac:dyDescent="0.35">
      <c r="Q51" s="1"/>
      <c r="AY51" s="11">
        <f t="shared" si="19"/>
        <v>7.1700781745934541E-2</v>
      </c>
      <c r="AZ51" s="11"/>
    </row>
    <row r="52" spans="17:52" x14ac:dyDescent="0.35">
      <c r="Q52" s="1"/>
      <c r="AY52" s="11">
        <f t="shared" si="19"/>
        <v>4.4780899221626702E-2</v>
      </c>
      <c r="AZ52" s="11"/>
    </row>
    <row r="53" spans="17:52" x14ac:dyDescent="0.35">
      <c r="Q53" s="1"/>
      <c r="AY53" s="11">
        <f t="shared" si="19"/>
        <v>2.896433156184965E-2</v>
      </c>
      <c r="AZ53" s="11"/>
    </row>
    <row r="54" spans="17:52" x14ac:dyDescent="0.35">
      <c r="Q54" s="1"/>
      <c r="AY54" s="11">
        <f t="shared" si="19"/>
        <v>1.2815995233834615E-2</v>
      </c>
      <c r="AZ54" s="11"/>
    </row>
    <row r="55" spans="17:52" x14ac:dyDescent="0.35">
      <c r="Q55" s="1"/>
      <c r="AY55" s="11">
        <f t="shared" si="19"/>
        <v>1.1370118781294625E-2</v>
      </c>
      <c r="AZ55" s="11"/>
    </row>
    <row r="56" spans="17:52" x14ac:dyDescent="0.35">
      <c r="Q56" s="1"/>
      <c r="AY56" s="11">
        <f t="shared" si="19"/>
        <v>1.2840085799682021E-2</v>
      </c>
      <c r="AZ56" s="11"/>
    </row>
    <row r="57" spans="17:52" x14ac:dyDescent="0.35">
      <c r="Q57" s="1"/>
      <c r="AY57" s="11">
        <f t="shared" si="19"/>
        <v>4.551095488677619E-3</v>
      </c>
      <c r="AZ57" s="11"/>
    </row>
    <row r="58" spans="17:52" x14ac:dyDescent="0.35">
      <c r="Q58" s="1"/>
      <c r="AY58" s="11">
        <f t="shared" si="19"/>
        <v>3.1493375904012889E-3</v>
      </c>
      <c r="AZ58" s="11"/>
    </row>
    <row r="59" spans="17:52" x14ac:dyDescent="0.35">
      <c r="Q59" s="1"/>
      <c r="AY59" s="11">
        <f t="shared" si="19"/>
        <v>8.2961358508254024E-4</v>
      </c>
      <c r="AZ59" s="11"/>
    </row>
    <row r="60" spans="17:52" x14ac:dyDescent="0.35">
      <c r="Q60" s="1"/>
      <c r="AY60" s="11">
        <f t="shared" si="19"/>
        <v>7.1724607313267743E-5</v>
      </c>
      <c r="AZ60" s="11"/>
    </row>
    <row r="61" spans="17:52" x14ac:dyDescent="0.35">
      <c r="Q61" s="1"/>
      <c r="AY61" s="11">
        <f t="shared" si="19"/>
        <v>-6.1589304516567562E-4</v>
      </c>
      <c r="AZ61" s="11"/>
    </row>
    <row r="62" spans="17:52" x14ac:dyDescent="0.35">
      <c r="Q62" s="1"/>
    </row>
    <row r="63" spans="17:52" x14ac:dyDescent="0.35">
      <c r="Q63" s="1"/>
      <c r="AY63" s="1">
        <v>2020</v>
      </c>
    </row>
    <row r="64" spans="17:52" x14ac:dyDescent="0.35">
      <c r="Q64" s="1"/>
    </row>
    <row r="65" spans="17:56" x14ac:dyDescent="0.35">
      <c r="Q65" s="1"/>
      <c r="AZ65" s="1" t="s">
        <v>52</v>
      </c>
      <c r="BA65" s="1" t="s">
        <v>51</v>
      </c>
    </row>
    <row r="66" spans="17:56" x14ac:dyDescent="0.35">
      <c r="Q66" s="1"/>
      <c r="AY66" s="1" t="s">
        <v>19</v>
      </c>
      <c r="AZ66" s="1" t="s">
        <v>0</v>
      </c>
      <c r="BA66" s="1" t="s">
        <v>0</v>
      </c>
      <c r="BD66" s="1">
        <v>2020</v>
      </c>
    </row>
    <row r="67" spans="17:56" x14ac:dyDescent="0.35">
      <c r="Q67" s="1"/>
      <c r="AY67" s="1" t="s">
        <v>1</v>
      </c>
      <c r="AZ67" s="1">
        <v>-1870</v>
      </c>
      <c r="BA67" s="1">
        <v>-750</v>
      </c>
      <c r="BC67" s="1">
        <f>AZ67+BA67</f>
        <v>-2620</v>
      </c>
      <c r="BD67" s="1">
        <f>BC67/$BC$85</f>
        <v>-9.0532135452660673E-2</v>
      </c>
    </row>
    <row r="68" spans="17:56" x14ac:dyDescent="0.35">
      <c r="Q68" s="1"/>
      <c r="AY68" s="1" t="s">
        <v>2</v>
      </c>
      <c r="AZ68" s="1">
        <v>2220</v>
      </c>
      <c r="BA68" s="1">
        <v>50</v>
      </c>
      <c r="BC68" s="1">
        <f t="shared" ref="BC68:BC85" si="20">AZ68+BA68</f>
        <v>2270</v>
      </c>
      <c r="BD68" s="1">
        <f t="shared" ref="BD68:BD85" si="21">BC68/$BC$85</f>
        <v>7.8438147892190738E-2</v>
      </c>
    </row>
    <row r="69" spans="17:56" x14ac:dyDescent="0.35">
      <c r="Q69" s="1"/>
      <c r="AY69" s="1" t="s">
        <v>3</v>
      </c>
      <c r="AZ69" s="1">
        <v>1970</v>
      </c>
      <c r="BA69" s="1">
        <v>160</v>
      </c>
      <c r="BC69" s="1">
        <f t="shared" si="20"/>
        <v>2130</v>
      </c>
      <c r="BD69" s="1">
        <f t="shared" si="21"/>
        <v>7.3600552868002767E-2</v>
      </c>
    </row>
    <row r="70" spans="17:56" x14ac:dyDescent="0.35">
      <c r="Q70" s="1"/>
      <c r="AY70" s="1" t="s">
        <v>4</v>
      </c>
      <c r="AZ70" s="1">
        <v>4480</v>
      </c>
      <c r="BA70" s="1">
        <v>110</v>
      </c>
      <c r="BC70" s="1">
        <f t="shared" si="20"/>
        <v>4590</v>
      </c>
      <c r="BD70" s="1">
        <f t="shared" si="21"/>
        <v>0.15860400829302004</v>
      </c>
    </row>
    <row r="71" spans="17:56" x14ac:dyDescent="0.35">
      <c r="Q71" s="1"/>
      <c r="AY71" s="1" t="s">
        <v>5</v>
      </c>
      <c r="AZ71" s="1">
        <v>5990</v>
      </c>
      <c r="BA71" s="1">
        <v>-950</v>
      </c>
      <c r="BC71" s="1">
        <f t="shared" si="20"/>
        <v>5040</v>
      </c>
      <c r="BD71" s="1">
        <f t="shared" si="21"/>
        <v>0.1741534208707671</v>
      </c>
    </row>
    <row r="72" spans="17:56" x14ac:dyDescent="0.35">
      <c r="Q72" s="1"/>
      <c r="AY72" s="1" t="s">
        <v>6</v>
      </c>
      <c r="AZ72" s="1">
        <v>5240</v>
      </c>
      <c r="BA72" s="1">
        <v>-1430</v>
      </c>
      <c r="BC72" s="1">
        <f t="shared" si="20"/>
        <v>3810</v>
      </c>
      <c r="BD72" s="1">
        <f t="shared" si="21"/>
        <v>0.13165169315825848</v>
      </c>
    </row>
    <row r="73" spans="17:56" x14ac:dyDescent="0.35">
      <c r="Q73" s="1"/>
      <c r="AY73" s="1" t="s">
        <v>7</v>
      </c>
      <c r="AZ73" s="1">
        <v>4210</v>
      </c>
      <c r="BA73" s="1">
        <v>-630</v>
      </c>
      <c r="BC73" s="1">
        <f t="shared" si="20"/>
        <v>3580</v>
      </c>
      <c r="BD73" s="1">
        <f t="shared" si="21"/>
        <v>0.12370421561852107</v>
      </c>
    </row>
    <row r="74" spans="17:56" x14ac:dyDescent="0.35">
      <c r="Q74" s="1"/>
      <c r="AY74" s="1" t="s">
        <v>8</v>
      </c>
      <c r="AZ74" s="1">
        <v>3190</v>
      </c>
      <c r="BA74" s="1">
        <v>10</v>
      </c>
      <c r="BC74" s="1">
        <f t="shared" si="20"/>
        <v>3200</v>
      </c>
      <c r="BD74" s="1">
        <f t="shared" si="21"/>
        <v>0.11057360055286801</v>
      </c>
    </row>
    <row r="75" spans="17:56" x14ac:dyDescent="0.35">
      <c r="Q75" s="1"/>
      <c r="AY75" s="1" t="s">
        <v>9</v>
      </c>
      <c r="AZ75" s="1">
        <v>2450</v>
      </c>
      <c r="BA75" s="1">
        <v>250</v>
      </c>
      <c r="BC75" s="1">
        <f t="shared" si="20"/>
        <v>2700</v>
      </c>
      <c r="BD75" s="1">
        <f t="shared" si="21"/>
        <v>9.3296475466482384E-2</v>
      </c>
    </row>
    <row r="76" spans="17:56" x14ac:dyDescent="0.35">
      <c r="Q76" s="1"/>
      <c r="AY76" t="s">
        <v>10</v>
      </c>
      <c r="AZ76">
        <v>1740</v>
      </c>
      <c r="BA76" s="1">
        <v>230</v>
      </c>
      <c r="BC76" s="1">
        <f t="shared" si="20"/>
        <v>1970</v>
      </c>
      <c r="BD76" s="1">
        <f t="shared" si="21"/>
        <v>6.8071872840359371E-2</v>
      </c>
    </row>
    <row r="77" spans="17:56" x14ac:dyDescent="0.35">
      <c r="Q77" s="1"/>
      <c r="AY77" t="s">
        <v>11</v>
      </c>
      <c r="AZ77">
        <v>1220</v>
      </c>
      <c r="BA77" s="1">
        <v>230</v>
      </c>
      <c r="BC77" s="1">
        <f t="shared" si="20"/>
        <v>1450</v>
      </c>
      <c r="BD77" s="1">
        <f t="shared" si="21"/>
        <v>5.0103662750518314E-2</v>
      </c>
    </row>
    <row r="78" spans="17:56" x14ac:dyDescent="0.35">
      <c r="Q78" s="1"/>
      <c r="AY78" t="s">
        <v>12</v>
      </c>
      <c r="AZ78">
        <v>1290</v>
      </c>
      <c r="BA78" s="1">
        <v>190</v>
      </c>
      <c r="BC78" s="1">
        <f t="shared" si="20"/>
        <v>1480</v>
      </c>
      <c r="BD78" s="1">
        <f t="shared" si="21"/>
        <v>5.1140290255701451E-2</v>
      </c>
    </row>
    <row r="79" spans="17:56" x14ac:dyDescent="0.35">
      <c r="Q79" s="1"/>
      <c r="AY79" t="s">
        <v>13</v>
      </c>
      <c r="AZ79">
        <v>1130</v>
      </c>
      <c r="BA79" s="1">
        <v>120</v>
      </c>
      <c r="BC79" s="1">
        <f t="shared" si="20"/>
        <v>1250</v>
      </c>
      <c r="BD79" s="1">
        <f t="shared" si="21"/>
        <v>4.3192812715964063E-2</v>
      </c>
    </row>
    <row r="80" spans="17:56" x14ac:dyDescent="0.35">
      <c r="Q80" s="1"/>
      <c r="AY80" t="s">
        <v>14</v>
      </c>
      <c r="AZ80">
        <v>730</v>
      </c>
      <c r="BA80" s="1">
        <v>70</v>
      </c>
      <c r="BC80" s="1">
        <f t="shared" si="20"/>
        <v>800</v>
      </c>
      <c r="BD80" s="1">
        <f t="shared" si="21"/>
        <v>2.7643400138217002E-2</v>
      </c>
    </row>
    <row r="81" spans="17:56" x14ac:dyDescent="0.35">
      <c r="Q81" s="1"/>
      <c r="AY81" t="s">
        <v>15</v>
      </c>
      <c r="AZ81">
        <v>550</v>
      </c>
      <c r="BA81" s="1">
        <v>30</v>
      </c>
      <c r="BC81" s="1">
        <f t="shared" si="20"/>
        <v>580</v>
      </c>
      <c r="BD81" s="1">
        <f t="shared" si="21"/>
        <v>2.0041465100207326E-2</v>
      </c>
    </row>
    <row r="82" spans="17:56" x14ac:dyDescent="0.35">
      <c r="Q82" s="1"/>
      <c r="AY82" t="s">
        <v>16</v>
      </c>
      <c r="AZ82">
        <v>220</v>
      </c>
      <c r="BA82" s="1">
        <v>20</v>
      </c>
      <c r="BC82" s="1">
        <f t="shared" si="20"/>
        <v>240</v>
      </c>
      <c r="BD82" s="1">
        <f t="shared" si="21"/>
        <v>8.2930200414651004E-3</v>
      </c>
    </row>
    <row r="83" spans="17:56" x14ac:dyDescent="0.35">
      <c r="Q83" s="1"/>
      <c r="AY83" t="s">
        <v>17</v>
      </c>
      <c r="AZ83">
        <v>70</v>
      </c>
      <c r="BA83" s="1">
        <v>0</v>
      </c>
      <c r="BC83" s="1">
        <f t="shared" si="20"/>
        <v>70</v>
      </c>
      <c r="BD83" s="1">
        <f t="shared" si="21"/>
        <v>2.4187975120939877E-3</v>
      </c>
    </row>
    <row r="84" spans="17:56" x14ac:dyDescent="0.35">
      <c r="Q84" s="1"/>
      <c r="AY84" t="s">
        <v>18</v>
      </c>
      <c r="AZ84">
        <v>50</v>
      </c>
      <c r="BA84" s="1">
        <v>0</v>
      </c>
      <c r="BC84" s="1">
        <f t="shared" si="20"/>
        <v>50</v>
      </c>
      <c r="BD84" s="1">
        <f t="shared" si="21"/>
        <v>1.7277125086385626E-3</v>
      </c>
    </row>
    <row r="85" spans="17:56" x14ac:dyDescent="0.35">
      <c r="Q85" s="1"/>
      <c r="AY85" t="s">
        <v>38</v>
      </c>
      <c r="AZ85">
        <v>32910</v>
      </c>
      <c r="BA85" s="1">
        <v>-3970</v>
      </c>
      <c r="BC85" s="1">
        <f t="shared" si="20"/>
        <v>28940</v>
      </c>
      <c r="BD85" s="1">
        <f t="shared" si="21"/>
        <v>1</v>
      </c>
    </row>
    <row r="86" spans="17:56" x14ac:dyDescent="0.35">
      <c r="Q86" s="1"/>
    </row>
    <row r="87" spans="17:56" x14ac:dyDescent="0.35">
      <c r="Q87" s="1"/>
    </row>
    <row r="88" spans="17:56" x14ac:dyDescent="0.35">
      <c r="Q88" s="1"/>
    </row>
    <row r="89" spans="17:56" x14ac:dyDescent="0.35">
      <c r="Q89" s="1"/>
    </row>
    <row r="90" spans="17:56" x14ac:dyDescent="0.35">
      <c r="Q90" s="1"/>
    </row>
    <row r="91" spans="17:56" x14ac:dyDescent="0.35">
      <c r="Q91" s="1"/>
    </row>
    <row r="92" spans="17:56" x14ac:dyDescent="0.35">
      <c r="Q92" s="1"/>
    </row>
    <row r="93" spans="17:56" x14ac:dyDescent="0.35">
      <c r="Q93" s="1"/>
    </row>
    <row r="94" spans="17:56" x14ac:dyDescent="0.35">
      <c r="Q94" s="1"/>
    </row>
    <row r="95" spans="17:56" x14ac:dyDescent="0.35">
      <c r="Q95" s="1"/>
    </row>
    <row r="96" spans="17:56" x14ac:dyDescent="0.35">
      <c r="Q96" s="1"/>
    </row>
    <row r="97" spans="17:17" x14ac:dyDescent="0.35">
      <c r="Q97" s="1"/>
    </row>
    <row r="98" spans="17:17" x14ac:dyDescent="0.35">
      <c r="Q98" s="1"/>
    </row>
    <row r="99" spans="17:17" x14ac:dyDescent="0.35">
      <c r="Q99" s="1"/>
    </row>
    <row r="100" spans="17:17" x14ac:dyDescent="0.35">
      <c r="Q100" s="1"/>
    </row>
    <row r="101" spans="17:17" x14ac:dyDescent="0.35">
      <c r="Q101" s="1"/>
    </row>
    <row r="102" spans="17:17" x14ac:dyDescent="0.35">
      <c r="Q102" s="1"/>
    </row>
    <row r="103" spans="17:17" x14ac:dyDescent="0.35">
      <c r="Q103" s="1"/>
    </row>
    <row r="104" spans="17:17" x14ac:dyDescent="0.35">
      <c r="Q104" s="1"/>
    </row>
    <row r="105" spans="17:17" x14ac:dyDescent="0.35">
      <c r="Q105" s="1"/>
    </row>
    <row r="106" spans="17:17" x14ac:dyDescent="0.35">
      <c r="Q106" s="1"/>
    </row>
    <row r="107" spans="17:17" x14ac:dyDescent="0.35">
      <c r="Q107" s="1"/>
    </row>
    <row r="108" spans="17:17" x14ac:dyDescent="0.35">
      <c r="Q108" s="1"/>
    </row>
    <row r="109" spans="17:17" x14ac:dyDescent="0.35">
      <c r="Q109" s="1"/>
    </row>
    <row r="110" spans="17:17" x14ac:dyDescent="0.35">
      <c r="Q110" s="1"/>
    </row>
    <row r="111" spans="17:17" x14ac:dyDescent="0.35">
      <c r="Q111" s="1"/>
    </row>
    <row r="112" spans="17:17" x14ac:dyDescent="0.35">
      <c r="Q112" s="1"/>
    </row>
    <row r="113" spans="17:17" x14ac:dyDescent="0.35">
      <c r="Q113" s="1"/>
    </row>
    <row r="114" spans="17:17" x14ac:dyDescent="0.35">
      <c r="Q114" s="1"/>
    </row>
    <row r="115" spans="17:17" x14ac:dyDescent="0.35">
      <c r="Q115" s="1"/>
    </row>
    <row r="116" spans="17:17" x14ac:dyDescent="0.35">
      <c r="Q116" s="1"/>
    </row>
    <row r="117" spans="17:17" x14ac:dyDescent="0.35">
      <c r="Q117" s="1"/>
    </row>
    <row r="118" spans="17:17" x14ac:dyDescent="0.35">
      <c r="Q118" s="1"/>
    </row>
    <row r="119" spans="17:17" x14ac:dyDescent="0.35">
      <c r="Q119" s="1"/>
    </row>
    <row r="120" spans="17:17" x14ac:dyDescent="0.35">
      <c r="Q120" s="1"/>
    </row>
    <row r="121" spans="17:17" x14ac:dyDescent="0.35">
      <c r="Q121" s="1"/>
    </row>
    <row r="122" spans="17:17" x14ac:dyDescent="0.35">
      <c r="Q122" s="1"/>
    </row>
    <row r="123" spans="17:17" x14ac:dyDescent="0.35">
      <c r="Q123" s="1"/>
    </row>
    <row r="124" spans="17:17" x14ac:dyDescent="0.35">
      <c r="Q124" s="1"/>
    </row>
    <row r="125" spans="17:17" x14ac:dyDescent="0.35">
      <c r="Q125" s="1"/>
    </row>
    <row r="126" spans="17:17" x14ac:dyDescent="0.35">
      <c r="Q126" s="1"/>
    </row>
    <row r="127" spans="17:17" x14ac:dyDescent="0.35">
      <c r="Q127" s="1"/>
    </row>
    <row r="128" spans="17:17" x14ac:dyDescent="0.35">
      <c r="Q128" s="1"/>
    </row>
    <row r="129" spans="17:17" x14ac:dyDescent="0.35">
      <c r="Q129" s="1"/>
    </row>
    <row r="130" spans="17:17" x14ac:dyDescent="0.35">
      <c r="Q130" s="1"/>
    </row>
    <row r="131" spans="17:17" x14ac:dyDescent="0.35">
      <c r="Q131" s="1"/>
    </row>
    <row r="132" spans="17:17" x14ac:dyDescent="0.35">
      <c r="Q132" s="1"/>
    </row>
    <row r="133" spans="17:17" x14ac:dyDescent="0.35">
      <c r="Q133" s="1"/>
    </row>
    <row r="134" spans="17:17" x14ac:dyDescent="0.35">
      <c r="Q134" s="1"/>
    </row>
    <row r="135" spans="17:17" x14ac:dyDescent="0.35">
      <c r="Q135" s="1"/>
    </row>
    <row r="136" spans="17:17" x14ac:dyDescent="0.35">
      <c r="Q136" s="1"/>
    </row>
    <row r="137" spans="17:17" x14ac:dyDescent="0.35">
      <c r="Q137" s="1"/>
    </row>
    <row r="138" spans="17:17" x14ac:dyDescent="0.35">
      <c r="Q138" s="1"/>
    </row>
    <row r="139" spans="17:17" x14ac:dyDescent="0.35">
      <c r="Q139" s="1"/>
    </row>
    <row r="140" spans="17:17" x14ac:dyDescent="0.35">
      <c r="Q140" s="1"/>
    </row>
    <row r="141" spans="17:17" x14ac:dyDescent="0.35">
      <c r="Q141" s="1"/>
    </row>
    <row r="142" spans="17:17" x14ac:dyDescent="0.35">
      <c r="Q142" s="1"/>
    </row>
    <row r="143" spans="17:17" x14ac:dyDescent="0.35">
      <c r="Q143" s="1"/>
    </row>
    <row r="144" spans="17:17" x14ac:dyDescent="0.35">
      <c r="Q144" s="1"/>
    </row>
    <row r="145" spans="17:17" x14ac:dyDescent="0.35">
      <c r="Q145" s="1"/>
    </row>
    <row r="146" spans="17:17" x14ac:dyDescent="0.35">
      <c r="Q146" s="1"/>
    </row>
    <row r="147" spans="17:17" x14ac:dyDescent="0.35">
      <c r="Q147" s="1"/>
    </row>
    <row r="148" spans="17:17" x14ac:dyDescent="0.35">
      <c r="Q148" s="1"/>
    </row>
    <row r="149" spans="17:17" x14ac:dyDescent="0.35">
      <c r="Q149" s="1"/>
    </row>
    <row r="150" spans="17:17" x14ac:dyDescent="0.35">
      <c r="Q150" s="1"/>
    </row>
    <row r="151" spans="17:17" x14ac:dyDescent="0.35">
      <c r="Q151" s="1"/>
    </row>
    <row r="152" spans="17:17" x14ac:dyDescent="0.35">
      <c r="Q152" s="1"/>
    </row>
    <row r="153" spans="17:17" x14ac:dyDescent="0.35">
      <c r="Q153" s="1"/>
    </row>
    <row r="154" spans="17:17" x14ac:dyDescent="0.35">
      <c r="Q154" s="1"/>
    </row>
    <row r="155" spans="17:17" x14ac:dyDescent="0.35">
      <c r="Q155" s="1"/>
    </row>
    <row r="156" spans="17:17" x14ac:dyDescent="0.35">
      <c r="Q156" s="1"/>
    </row>
    <row r="157" spans="17:17" x14ac:dyDescent="0.35">
      <c r="Q157" s="1"/>
    </row>
    <row r="158" spans="17:17" x14ac:dyDescent="0.35">
      <c r="Q158" s="1"/>
    </row>
    <row r="159" spans="17:17" x14ac:dyDescent="0.35">
      <c r="Q159" s="1"/>
    </row>
    <row r="160" spans="17:17" x14ac:dyDescent="0.35">
      <c r="Q160" s="1"/>
    </row>
    <row r="161" spans="17:17" x14ac:dyDescent="0.35">
      <c r="Q161" s="1"/>
    </row>
    <row r="162" spans="17:17" x14ac:dyDescent="0.35">
      <c r="Q162" s="1"/>
    </row>
    <row r="163" spans="17:17" x14ac:dyDescent="0.35">
      <c r="Q163" s="1"/>
    </row>
    <row r="164" spans="17:17" x14ac:dyDescent="0.35">
      <c r="Q164" s="1"/>
    </row>
    <row r="165" spans="17:17" x14ac:dyDescent="0.35">
      <c r="Q165" s="1"/>
    </row>
    <row r="166" spans="17:17" x14ac:dyDescent="0.35">
      <c r="Q166" s="1"/>
    </row>
    <row r="167" spans="17:17" x14ac:dyDescent="0.35">
      <c r="Q167" s="1"/>
    </row>
    <row r="168" spans="17:17" x14ac:dyDescent="0.35">
      <c r="Q168" s="1"/>
    </row>
    <row r="169" spans="17:17" x14ac:dyDescent="0.35">
      <c r="Q169" s="1"/>
    </row>
    <row r="170" spans="17:17" x14ac:dyDescent="0.35">
      <c r="Q170" s="1"/>
    </row>
    <row r="171" spans="17:17" x14ac:dyDescent="0.35">
      <c r="Q171" s="1"/>
    </row>
    <row r="172" spans="17:17" x14ac:dyDescent="0.35">
      <c r="Q172" s="1"/>
    </row>
    <row r="173" spans="17:17" x14ac:dyDescent="0.35">
      <c r="Q173" s="1"/>
    </row>
    <row r="174" spans="17:17" x14ac:dyDescent="0.35">
      <c r="Q174" s="1"/>
    </row>
    <row r="175" spans="17:17" x14ac:dyDescent="0.35">
      <c r="Q175" s="1"/>
    </row>
    <row r="176" spans="17:17" x14ac:dyDescent="0.35">
      <c r="Q176" s="1"/>
    </row>
    <row r="177" spans="17:17" x14ac:dyDescent="0.35">
      <c r="Q177" s="1"/>
    </row>
    <row r="178" spans="17:17" x14ac:dyDescent="0.35">
      <c r="Q178" s="1"/>
    </row>
    <row r="179" spans="17:17" x14ac:dyDescent="0.35">
      <c r="Q179" s="1"/>
    </row>
    <row r="180" spans="17:17" x14ac:dyDescent="0.35">
      <c r="Q180" s="1"/>
    </row>
    <row r="181" spans="17:17" x14ac:dyDescent="0.35">
      <c r="Q181" s="1"/>
    </row>
    <row r="182" spans="17:17" x14ac:dyDescent="0.35">
      <c r="Q182" s="1"/>
    </row>
    <row r="183" spans="17:17" x14ac:dyDescent="0.35">
      <c r="Q183" s="1"/>
    </row>
    <row r="184" spans="17:17" x14ac:dyDescent="0.35">
      <c r="Q184" s="1"/>
    </row>
    <row r="185" spans="17:17" x14ac:dyDescent="0.35">
      <c r="Q185" s="1"/>
    </row>
    <row r="186" spans="17:17" x14ac:dyDescent="0.35">
      <c r="Q186" s="1"/>
    </row>
    <row r="187" spans="17:17" x14ac:dyDescent="0.35">
      <c r="Q187" s="1"/>
    </row>
    <row r="188" spans="17:17" x14ac:dyDescent="0.35">
      <c r="Q188" s="1"/>
    </row>
    <row r="189" spans="17:17" x14ac:dyDescent="0.35">
      <c r="Q189" s="1"/>
    </row>
    <row r="190" spans="17:17" x14ac:dyDescent="0.35">
      <c r="Q190" s="1"/>
    </row>
    <row r="191" spans="17:17" x14ac:dyDescent="0.35">
      <c r="Q191" s="1"/>
    </row>
    <row r="192" spans="17:17" x14ac:dyDescent="0.35">
      <c r="Q192" s="1"/>
    </row>
    <row r="193" spans="17:17" x14ac:dyDescent="0.35">
      <c r="Q193" s="1"/>
    </row>
    <row r="194" spans="17:17" x14ac:dyDescent="0.35">
      <c r="Q194" s="1"/>
    </row>
    <row r="195" spans="17:17" x14ac:dyDescent="0.35">
      <c r="Q195" s="1"/>
    </row>
    <row r="196" spans="17:17" x14ac:dyDescent="0.35">
      <c r="Q196" s="1"/>
    </row>
    <row r="197" spans="17:17" x14ac:dyDescent="0.35">
      <c r="Q197" s="1"/>
    </row>
    <row r="198" spans="17:17" x14ac:dyDescent="0.35">
      <c r="Q198" s="1"/>
    </row>
    <row r="199" spans="17:17" x14ac:dyDescent="0.35">
      <c r="Q199" s="1"/>
    </row>
    <row r="200" spans="17:17" x14ac:dyDescent="0.35">
      <c r="Q200" s="1"/>
    </row>
    <row r="201" spans="17:17" x14ac:dyDescent="0.35">
      <c r="Q201" s="1"/>
    </row>
    <row r="202" spans="17:17" x14ac:dyDescent="0.35">
      <c r="Q202" s="1"/>
    </row>
    <row r="203" spans="17:17" x14ac:dyDescent="0.35">
      <c r="Q203" s="1"/>
    </row>
    <row r="204" spans="17:17" x14ac:dyDescent="0.35">
      <c r="Q204" s="1"/>
    </row>
    <row r="205" spans="17:17" x14ac:dyDescent="0.35">
      <c r="Q205" s="1"/>
    </row>
    <row r="206" spans="17:17" x14ac:dyDescent="0.35">
      <c r="Q206" s="1"/>
    </row>
    <row r="207" spans="17:17" x14ac:dyDescent="0.35">
      <c r="Q207" s="1"/>
    </row>
    <row r="208" spans="17:17" x14ac:dyDescent="0.35">
      <c r="Q208" s="1"/>
    </row>
    <row r="209" spans="17:17" x14ac:dyDescent="0.35">
      <c r="Q209" s="1"/>
    </row>
    <row r="210" spans="17:17" x14ac:dyDescent="0.35">
      <c r="Q210" s="1"/>
    </row>
    <row r="211" spans="17:17" x14ac:dyDescent="0.35">
      <c r="Q211" s="1"/>
    </row>
    <row r="212" spans="17:17" x14ac:dyDescent="0.35">
      <c r="Q212" s="1"/>
    </row>
    <row r="213" spans="17:17" x14ac:dyDescent="0.35">
      <c r="Q213" s="1"/>
    </row>
    <row r="214" spans="17:17" x14ac:dyDescent="0.35">
      <c r="Q214" s="1"/>
    </row>
    <row r="215" spans="17:17" x14ac:dyDescent="0.35">
      <c r="Q215" s="1"/>
    </row>
    <row r="216" spans="17:17" x14ac:dyDescent="0.35">
      <c r="Q216" s="1"/>
    </row>
    <row r="217" spans="17:17" x14ac:dyDescent="0.35">
      <c r="Q217" s="1"/>
    </row>
    <row r="218" spans="17:17" x14ac:dyDescent="0.35">
      <c r="Q218" s="1"/>
    </row>
    <row r="219" spans="17:17" x14ac:dyDescent="0.35">
      <c r="Q219" s="1"/>
    </row>
    <row r="220" spans="17:17" x14ac:dyDescent="0.35">
      <c r="Q220" s="1"/>
    </row>
    <row r="221" spans="17:17" x14ac:dyDescent="0.35">
      <c r="Q221" s="1"/>
    </row>
    <row r="222" spans="17:17" x14ac:dyDescent="0.35">
      <c r="Q222" s="1"/>
    </row>
    <row r="223" spans="17:17" x14ac:dyDescent="0.35">
      <c r="Q223" s="1"/>
    </row>
    <row r="224" spans="17:17" x14ac:dyDescent="0.35">
      <c r="Q224" s="1"/>
    </row>
    <row r="225" spans="17:17" x14ac:dyDescent="0.35">
      <c r="Q225" s="1"/>
    </row>
    <row r="226" spans="17:17" x14ac:dyDescent="0.35">
      <c r="Q226" s="1"/>
    </row>
    <row r="227" spans="17:17" x14ac:dyDescent="0.35">
      <c r="Q227" s="1"/>
    </row>
    <row r="228" spans="17:17" x14ac:dyDescent="0.35">
      <c r="Q228" s="1"/>
    </row>
    <row r="229" spans="17:17" x14ac:dyDescent="0.35">
      <c r="Q229" s="1"/>
    </row>
    <row r="230" spans="17:17" x14ac:dyDescent="0.35">
      <c r="Q230" s="1"/>
    </row>
    <row r="231" spans="17:17" x14ac:dyDescent="0.35">
      <c r="Q231" s="1"/>
    </row>
    <row r="232" spans="17:17" x14ac:dyDescent="0.35">
      <c r="Q232" s="1"/>
    </row>
    <row r="233" spans="17:17" x14ac:dyDescent="0.35">
      <c r="Q233" s="1"/>
    </row>
    <row r="234" spans="17:17" x14ac:dyDescent="0.35">
      <c r="Q234" s="1"/>
    </row>
    <row r="235" spans="17:17" x14ac:dyDescent="0.35">
      <c r="Q235" s="1"/>
    </row>
    <row r="236" spans="17:17" x14ac:dyDescent="0.35">
      <c r="Q236" s="1"/>
    </row>
    <row r="237" spans="17:17" x14ac:dyDescent="0.35">
      <c r="Q237" s="1"/>
    </row>
    <row r="238" spans="17:17" x14ac:dyDescent="0.35">
      <c r="Q238" s="1"/>
    </row>
    <row r="239" spans="17:17" x14ac:dyDescent="0.35">
      <c r="Q239" s="1"/>
    </row>
    <row r="240" spans="17:17" x14ac:dyDescent="0.35">
      <c r="Q240" s="1"/>
    </row>
    <row r="241" spans="17:17" x14ac:dyDescent="0.35">
      <c r="Q241" s="1"/>
    </row>
    <row r="242" spans="17:17" x14ac:dyDescent="0.35">
      <c r="Q242" s="1"/>
    </row>
    <row r="243" spans="17:17" x14ac:dyDescent="0.35">
      <c r="Q243" s="1"/>
    </row>
    <row r="244" spans="17:17" x14ac:dyDescent="0.35">
      <c r="Q244" s="1"/>
    </row>
    <row r="245" spans="17:17" x14ac:dyDescent="0.35">
      <c r="Q245" s="1"/>
    </row>
    <row r="246" spans="17:17" x14ac:dyDescent="0.35">
      <c r="Q246" s="1"/>
    </row>
    <row r="247" spans="17:17" x14ac:dyDescent="0.35">
      <c r="Q247" s="1"/>
    </row>
    <row r="248" spans="17:17" x14ac:dyDescent="0.35">
      <c r="Q248" s="1"/>
    </row>
    <row r="249" spans="17:17" x14ac:dyDescent="0.35">
      <c r="Q249" s="1"/>
    </row>
    <row r="250" spans="17:17" x14ac:dyDescent="0.35">
      <c r="Q250" s="1"/>
    </row>
    <row r="251" spans="17:17" x14ac:dyDescent="0.35">
      <c r="Q251" s="1"/>
    </row>
    <row r="252" spans="17:17" x14ac:dyDescent="0.35">
      <c r="Q252" s="1"/>
    </row>
    <row r="253" spans="17:17" x14ac:dyDescent="0.35">
      <c r="Q253" s="1"/>
    </row>
  </sheetData>
  <sortState xmlns:xlrd2="http://schemas.microsoft.com/office/spreadsheetml/2017/richdata2" ref="A1:AC221">
    <sortCondition ref="A1:A22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60A5-1C0D-4F5A-B5D4-2C61992BAB9E}">
  <dimension ref="B2:U53"/>
  <sheetViews>
    <sheetView zoomScale="70" zoomScaleNormal="70" workbookViewId="0">
      <selection activeCell="D35" sqref="D35:D52"/>
    </sheetView>
  </sheetViews>
  <sheetFormatPr defaultRowHeight="14.5" x14ac:dyDescent="0.35"/>
  <cols>
    <col min="2" max="2" width="17.81640625" customWidth="1"/>
    <col min="3" max="11" width="18.54296875" customWidth="1"/>
  </cols>
  <sheetData>
    <row r="2" spans="2:21" x14ac:dyDescent="0.35">
      <c r="B2" t="s">
        <v>19</v>
      </c>
      <c r="C2" t="s">
        <v>20</v>
      </c>
      <c r="D2" t="s">
        <v>41</v>
      </c>
      <c r="E2" t="s">
        <v>42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</row>
    <row r="3" spans="2:21" x14ac:dyDescent="0.35">
      <c r="B3" t="s">
        <v>0</v>
      </c>
      <c r="C3">
        <v>-2400</v>
      </c>
      <c r="D3">
        <v>4430</v>
      </c>
      <c r="E3">
        <v>3910</v>
      </c>
      <c r="F3">
        <v>11430</v>
      </c>
      <c r="G3">
        <v>19190</v>
      </c>
      <c r="H3">
        <v>21720</v>
      </c>
      <c r="I3">
        <v>11770</v>
      </c>
      <c r="J3">
        <v>6520</v>
      </c>
      <c r="K3">
        <v>3980</v>
      </c>
      <c r="L3">
        <v>2960</v>
      </c>
      <c r="M3">
        <v>2390</v>
      </c>
      <c r="N3">
        <v>2750</v>
      </c>
      <c r="O3">
        <v>2940</v>
      </c>
      <c r="P3">
        <v>2050</v>
      </c>
      <c r="Q3">
        <v>1380</v>
      </c>
      <c r="R3">
        <v>550</v>
      </c>
      <c r="S3">
        <v>250</v>
      </c>
      <c r="T3">
        <v>70</v>
      </c>
      <c r="U3">
        <v>95280</v>
      </c>
    </row>
    <row r="4" spans="2:21" x14ac:dyDescent="0.35">
      <c r="B4" t="s">
        <v>43</v>
      </c>
      <c r="C4">
        <v>0</v>
      </c>
      <c r="D4">
        <v>70</v>
      </c>
      <c r="E4">
        <v>110</v>
      </c>
      <c r="F4">
        <v>180</v>
      </c>
      <c r="G4">
        <v>150</v>
      </c>
      <c r="H4">
        <v>140</v>
      </c>
      <c r="I4">
        <v>240</v>
      </c>
      <c r="J4">
        <v>140</v>
      </c>
      <c r="K4">
        <v>80</v>
      </c>
      <c r="L4">
        <v>110</v>
      </c>
      <c r="M4">
        <v>50</v>
      </c>
      <c r="N4">
        <v>60</v>
      </c>
      <c r="O4">
        <v>40</v>
      </c>
      <c r="P4">
        <v>30</v>
      </c>
      <c r="Q4">
        <v>40</v>
      </c>
      <c r="R4">
        <v>10</v>
      </c>
      <c r="S4">
        <v>0</v>
      </c>
      <c r="T4">
        <v>0</v>
      </c>
      <c r="U4">
        <v>1730</v>
      </c>
    </row>
    <row r="5" spans="2:21" x14ac:dyDescent="0.35">
      <c r="B5" t="s">
        <v>44</v>
      </c>
      <c r="C5">
        <v>-1040</v>
      </c>
      <c r="D5">
        <v>1770</v>
      </c>
      <c r="E5">
        <v>1540</v>
      </c>
      <c r="F5">
        <v>5360</v>
      </c>
      <c r="G5">
        <v>8770</v>
      </c>
      <c r="H5">
        <v>8570</v>
      </c>
      <c r="I5">
        <v>3920</v>
      </c>
      <c r="J5">
        <v>2110</v>
      </c>
      <c r="K5">
        <v>1350</v>
      </c>
      <c r="L5">
        <v>1090</v>
      </c>
      <c r="M5">
        <v>960</v>
      </c>
      <c r="N5">
        <v>1080</v>
      </c>
      <c r="O5">
        <v>1080</v>
      </c>
      <c r="P5">
        <v>730</v>
      </c>
      <c r="Q5">
        <v>510</v>
      </c>
      <c r="R5">
        <v>250</v>
      </c>
      <c r="S5">
        <v>100</v>
      </c>
      <c r="T5">
        <v>20</v>
      </c>
      <c r="U5">
        <v>37820</v>
      </c>
    </row>
    <row r="6" spans="2:21" x14ac:dyDescent="0.35">
      <c r="B6" t="s">
        <v>45</v>
      </c>
      <c r="C6">
        <v>-60</v>
      </c>
      <c r="D6">
        <v>0</v>
      </c>
      <c r="E6">
        <v>10</v>
      </c>
      <c r="F6">
        <v>40</v>
      </c>
      <c r="G6">
        <v>30</v>
      </c>
      <c r="H6">
        <v>30</v>
      </c>
      <c r="I6">
        <v>-30</v>
      </c>
      <c r="J6">
        <v>10</v>
      </c>
      <c r="K6">
        <v>50</v>
      </c>
      <c r="L6">
        <v>-10</v>
      </c>
      <c r="M6">
        <v>0</v>
      </c>
      <c r="N6">
        <v>10</v>
      </c>
      <c r="O6">
        <v>30</v>
      </c>
      <c r="P6">
        <v>10</v>
      </c>
      <c r="Q6">
        <v>0</v>
      </c>
      <c r="R6">
        <v>0</v>
      </c>
      <c r="S6">
        <v>0</v>
      </c>
      <c r="T6">
        <v>0</v>
      </c>
      <c r="U6">
        <v>40</v>
      </c>
    </row>
    <row r="7" spans="2:21" x14ac:dyDescent="0.35">
      <c r="B7" t="s">
        <v>46</v>
      </c>
      <c r="C7">
        <v>-390</v>
      </c>
      <c r="D7">
        <v>770</v>
      </c>
      <c r="E7">
        <v>760</v>
      </c>
      <c r="F7">
        <v>1480</v>
      </c>
      <c r="G7">
        <v>2240</v>
      </c>
      <c r="H7">
        <v>3370</v>
      </c>
      <c r="I7">
        <v>1980</v>
      </c>
      <c r="J7">
        <v>1380</v>
      </c>
      <c r="K7">
        <v>740</v>
      </c>
      <c r="L7">
        <v>560</v>
      </c>
      <c r="M7">
        <v>300</v>
      </c>
      <c r="N7">
        <v>470</v>
      </c>
      <c r="O7">
        <v>440</v>
      </c>
      <c r="P7">
        <v>310</v>
      </c>
      <c r="Q7">
        <v>90</v>
      </c>
      <c r="R7">
        <v>40</v>
      </c>
      <c r="S7">
        <v>0</v>
      </c>
      <c r="T7">
        <v>0</v>
      </c>
      <c r="U7">
        <v>14420</v>
      </c>
    </row>
    <row r="8" spans="2:21" x14ac:dyDescent="0.35">
      <c r="B8" t="s">
        <v>47</v>
      </c>
      <c r="C8">
        <v>0</v>
      </c>
      <c r="D8">
        <v>340</v>
      </c>
      <c r="E8">
        <v>250</v>
      </c>
      <c r="F8">
        <v>430</v>
      </c>
      <c r="G8">
        <v>630</v>
      </c>
      <c r="H8">
        <v>1000</v>
      </c>
      <c r="I8">
        <v>760</v>
      </c>
      <c r="J8">
        <v>470</v>
      </c>
      <c r="K8">
        <v>340</v>
      </c>
      <c r="L8">
        <v>180</v>
      </c>
      <c r="M8">
        <v>130</v>
      </c>
      <c r="N8">
        <v>120</v>
      </c>
      <c r="O8">
        <v>130</v>
      </c>
      <c r="P8">
        <v>120</v>
      </c>
      <c r="Q8">
        <v>70</v>
      </c>
      <c r="R8">
        <v>20</v>
      </c>
      <c r="S8">
        <v>0</v>
      </c>
      <c r="T8">
        <v>0</v>
      </c>
      <c r="U8">
        <v>5300</v>
      </c>
    </row>
    <row r="9" spans="2:21" x14ac:dyDescent="0.35">
      <c r="B9" t="s">
        <v>48</v>
      </c>
      <c r="C9">
        <v>20</v>
      </c>
      <c r="D9">
        <v>70</v>
      </c>
      <c r="E9">
        <v>20</v>
      </c>
      <c r="F9">
        <v>50</v>
      </c>
      <c r="G9">
        <v>190</v>
      </c>
      <c r="H9">
        <v>390</v>
      </c>
      <c r="I9">
        <v>290</v>
      </c>
      <c r="J9">
        <v>140</v>
      </c>
      <c r="K9">
        <v>110</v>
      </c>
      <c r="L9">
        <v>60</v>
      </c>
      <c r="M9">
        <v>50</v>
      </c>
      <c r="N9">
        <v>40</v>
      </c>
      <c r="O9">
        <v>30</v>
      </c>
      <c r="P9">
        <v>10</v>
      </c>
      <c r="Q9">
        <v>0</v>
      </c>
      <c r="R9">
        <v>0</v>
      </c>
      <c r="S9">
        <v>0</v>
      </c>
      <c r="T9">
        <v>0</v>
      </c>
      <c r="U9">
        <v>1600</v>
      </c>
    </row>
    <row r="10" spans="2:21" x14ac:dyDescent="0.35">
      <c r="B10" t="s">
        <v>49</v>
      </c>
      <c r="C10">
        <v>-770</v>
      </c>
      <c r="D10">
        <v>840</v>
      </c>
      <c r="E10">
        <v>860</v>
      </c>
      <c r="F10">
        <v>2880</v>
      </c>
      <c r="G10">
        <v>5390</v>
      </c>
      <c r="H10">
        <v>5970</v>
      </c>
      <c r="I10">
        <v>3370</v>
      </c>
      <c r="J10">
        <v>1560</v>
      </c>
      <c r="K10">
        <v>980</v>
      </c>
      <c r="L10">
        <v>740</v>
      </c>
      <c r="M10">
        <v>650</v>
      </c>
      <c r="N10">
        <v>720</v>
      </c>
      <c r="O10">
        <v>810</v>
      </c>
      <c r="P10">
        <v>680</v>
      </c>
      <c r="Q10">
        <v>430</v>
      </c>
      <c r="R10">
        <v>170</v>
      </c>
      <c r="S10">
        <v>70</v>
      </c>
      <c r="T10">
        <v>20</v>
      </c>
      <c r="U10">
        <v>25230</v>
      </c>
    </row>
    <row r="11" spans="2:21" x14ac:dyDescent="0.35">
      <c r="B11" t="s">
        <v>50</v>
      </c>
      <c r="C11">
        <v>-300</v>
      </c>
      <c r="D11">
        <v>480</v>
      </c>
      <c r="E11">
        <v>300</v>
      </c>
      <c r="F11">
        <v>740</v>
      </c>
      <c r="G11">
        <v>1690</v>
      </c>
      <c r="H11">
        <v>2250</v>
      </c>
      <c r="I11">
        <v>1300</v>
      </c>
      <c r="J11">
        <v>800</v>
      </c>
      <c r="K11">
        <v>390</v>
      </c>
      <c r="L11">
        <v>310</v>
      </c>
      <c r="M11">
        <v>230</v>
      </c>
      <c r="N11">
        <v>240</v>
      </c>
      <c r="O11">
        <v>270</v>
      </c>
      <c r="P11">
        <v>260</v>
      </c>
      <c r="Q11">
        <v>220</v>
      </c>
      <c r="R11">
        <v>50</v>
      </c>
      <c r="S11">
        <v>10</v>
      </c>
      <c r="T11">
        <v>0</v>
      </c>
      <c r="U11">
        <v>9470</v>
      </c>
    </row>
    <row r="13" spans="2:21" x14ac:dyDescent="0.35">
      <c r="B13" t="s">
        <v>19</v>
      </c>
      <c r="C13" t="s">
        <v>0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 t="s">
        <v>48</v>
      </c>
      <c r="J13" t="s">
        <v>49</v>
      </c>
      <c r="K13" t="s">
        <v>50</v>
      </c>
    </row>
    <row r="14" spans="2:21" x14ac:dyDescent="0.35">
      <c r="B14" t="s">
        <v>20</v>
      </c>
      <c r="C14">
        <v>-2400</v>
      </c>
      <c r="D14">
        <v>0</v>
      </c>
      <c r="E14">
        <v>-1040</v>
      </c>
      <c r="F14">
        <v>-60</v>
      </c>
      <c r="G14">
        <v>-390</v>
      </c>
      <c r="H14">
        <v>0</v>
      </c>
      <c r="I14">
        <v>20</v>
      </c>
      <c r="J14">
        <v>-770</v>
      </c>
      <c r="K14">
        <v>-300</v>
      </c>
    </row>
    <row r="15" spans="2:21" x14ac:dyDescent="0.35">
      <c r="B15" t="s">
        <v>41</v>
      </c>
      <c r="C15">
        <v>4430</v>
      </c>
      <c r="D15">
        <v>70</v>
      </c>
      <c r="E15">
        <v>1770</v>
      </c>
      <c r="F15">
        <v>0</v>
      </c>
      <c r="G15">
        <v>770</v>
      </c>
      <c r="H15">
        <v>340</v>
      </c>
      <c r="I15">
        <v>70</v>
      </c>
      <c r="J15">
        <v>840</v>
      </c>
      <c r="K15">
        <v>480</v>
      </c>
    </row>
    <row r="16" spans="2:21" x14ac:dyDescent="0.35">
      <c r="B16" t="s">
        <v>42</v>
      </c>
      <c r="C16">
        <v>3910</v>
      </c>
      <c r="D16">
        <v>110</v>
      </c>
      <c r="E16">
        <v>1540</v>
      </c>
      <c r="F16">
        <v>10</v>
      </c>
      <c r="G16">
        <v>760</v>
      </c>
      <c r="H16">
        <v>250</v>
      </c>
      <c r="I16">
        <v>20</v>
      </c>
      <c r="J16">
        <v>860</v>
      </c>
      <c r="K16">
        <v>300</v>
      </c>
    </row>
    <row r="17" spans="2:11" x14ac:dyDescent="0.35">
      <c r="B17" t="s">
        <v>23</v>
      </c>
      <c r="C17">
        <v>11430</v>
      </c>
      <c r="D17">
        <v>180</v>
      </c>
      <c r="E17">
        <v>5360</v>
      </c>
      <c r="F17">
        <v>40</v>
      </c>
      <c r="G17">
        <v>1480</v>
      </c>
      <c r="H17">
        <v>430</v>
      </c>
      <c r="I17">
        <v>50</v>
      </c>
      <c r="J17">
        <v>2880</v>
      </c>
      <c r="K17">
        <v>740</v>
      </c>
    </row>
    <row r="18" spans="2:11" x14ac:dyDescent="0.35">
      <c r="B18" t="s">
        <v>24</v>
      </c>
      <c r="C18">
        <v>19190</v>
      </c>
      <c r="D18">
        <v>150</v>
      </c>
      <c r="E18">
        <v>8770</v>
      </c>
      <c r="F18">
        <v>30</v>
      </c>
      <c r="G18">
        <v>2240</v>
      </c>
      <c r="H18">
        <v>630</v>
      </c>
      <c r="I18">
        <v>190</v>
      </c>
      <c r="J18">
        <v>5390</v>
      </c>
      <c r="K18">
        <v>1690</v>
      </c>
    </row>
    <row r="19" spans="2:11" x14ac:dyDescent="0.35">
      <c r="B19" t="s">
        <v>25</v>
      </c>
      <c r="C19">
        <v>21720</v>
      </c>
      <c r="D19">
        <v>140</v>
      </c>
      <c r="E19">
        <v>8570</v>
      </c>
      <c r="F19">
        <v>30</v>
      </c>
      <c r="G19">
        <v>3370</v>
      </c>
      <c r="H19">
        <v>1000</v>
      </c>
      <c r="I19">
        <v>390</v>
      </c>
      <c r="J19">
        <v>5970</v>
      </c>
      <c r="K19">
        <v>2250</v>
      </c>
    </row>
    <row r="20" spans="2:11" x14ac:dyDescent="0.35">
      <c r="B20" t="s">
        <v>26</v>
      </c>
      <c r="C20">
        <v>11770</v>
      </c>
      <c r="D20">
        <v>240</v>
      </c>
      <c r="E20">
        <v>3920</v>
      </c>
      <c r="F20">
        <v>-30</v>
      </c>
      <c r="G20">
        <v>1980</v>
      </c>
      <c r="H20">
        <v>760</v>
      </c>
      <c r="I20">
        <v>290</v>
      </c>
      <c r="J20">
        <v>3370</v>
      </c>
      <c r="K20">
        <v>1300</v>
      </c>
    </row>
    <row r="21" spans="2:11" x14ac:dyDescent="0.35">
      <c r="B21" t="s">
        <v>27</v>
      </c>
      <c r="C21">
        <v>6520</v>
      </c>
      <c r="D21">
        <v>140</v>
      </c>
      <c r="E21">
        <v>2110</v>
      </c>
      <c r="F21">
        <v>10</v>
      </c>
      <c r="G21">
        <v>1380</v>
      </c>
      <c r="H21">
        <v>470</v>
      </c>
      <c r="I21">
        <v>140</v>
      </c>
      <c r="J21">
        <v>1560</v>
      </c>
      <c r="K21">
        <v>800</v>
      </c>
    </row>
    <row r="22" spans="2:11" x14ac:dyDescent="0.35">
      <c r="B22" t="s">
        <v>28</v>
      </c>
      <c r="C22">
        <v>3980</v>
      </c>
      <c r="D22">
        <v>80</v>
      </c>
      <c r="E22">
        <v>1350</v>
      </c>
      <c r="F22">
        <v>50</v>
      </c>
      <c r="G22">
        <v>740</v>
      </c>
      <c r="H22">
        <v>340</v>
      </c>
      <c r="I22">
        <v>110</v>
      </c>
      <c r="J22">
        <v>980</v>
      </c>
      <c r="K22">
        <v>390</v>
      </c>
    </row>
    <row r="23" spans="2:11" x14ac:dyDescent="0.35">
      <c r="B23" t="s">
        <v>29</v>
      </c>
      <c r="C23">
        <v>2960</v>
      </c>
      <c r="D23">
        <v>110</v>
      </c>
      <c r="E23">
        <v>1090</v>
      </c>
      <c r="F23">
        <v>-10</v>
      </c>
      <c r="G23">
        <v>560</v>
      </c>
      <c r="H23">
        <v>180</v>
      </c>
      <c r="I23">
        <v>60</v>
      </c>
      <c r="J23">
        <v>740</v>
      </c>
      <c r="K23">
        <v>310</v>
      </c>
    </row>
    <row r="24" spans="2:11" x14ac:dyDescent="0.35">
      <c r="B24" t="s">
        <v>30</v>
      </c>
      <c r="C24">
        <v>2390</v>
      </c>
      <c r="D24">
        <v>50</v>
      </c>
      <c r="E24">
        <v>960</v>
      </c>
      <c r="F24">
        <v>0</v>
      </c>
      <c r="G24">
        <v>300</v>
      </c>
      <c r="H24">
        <v>130</v>
      </c>
      <c r="I24">
        <v>50</v>
      </c>
      <c r="J24">
        <v>650</v>
      </c>
      <c r="K24">
        <v>230</v>
      </c>
    </row>
    <row r="25" spans="2:11" x14ac:dyDescent="0.35">
      <c r="B25" t="s">
        <v>31</v>
      </c>
      <c r="C25">
        <v>2750</v>
      </c>
      <c r="D25">
        <v>60</v>
      </c>
      <c r="E25">
        <v>1080</v>
      </c>
      <c r="F25">
        <v>10</v>
      </c>
      <c r="G25">
        <v>470</v>
      </c>
      <c r="H25">
        <v>120</v>
      </c>
      <c r="I25">
        <v>40</v>
      </c>
      <c r="J25">
        <v>720</v>
      </c>
      <c r="K25">
        <v>240</v>
      </c>
    </row>
    <row r="26" spans="2:11" x14ac:dyDescent="0.35">
      <c r="B26" t="s">
        <v>32</v>
      </c>
      <c r="C26">
        <v>2940</v>
      </c>
      <c r="D26">
        <v>40</v>
      </c>
      <c r="E26">
        <v>1080</v>
      </c>
      <c r="F26">
        <v>30</v>
      </c>
      <c r="G26">
        <v>440</v>
      </c>
      <c r="H26">
        <v>130</v>
      </c>
      <c r="I26">
        <v>30</v>
      </c>
      <c r="J26">
        <v>810</v>
      </c>
      <c r="K26">
        <v>270</v>
      </c>
    </row>
    <row r="27" spans="2:11" x14ac:dyDescent="0.35">
      <c r="B27" t="s">
        <v>33</v>
      </c>
      <c r="C27">
        <v>2050</v>
      </c>
      <c r="D27">
        <v>30</v>
      </c>
      <c r="E27">
        <v>730</v>
      </c>
      <c r="F27">
        <v>10</v>
      </c>
      <c r="G27">
        <v>310</v>
      </c>
      <c r="H27">
        <v>120</v>
      </c>
      <c r="I27">
        <v>10</v>
      </c>
      <c r="J27">
        <v>680</v>
      </c>
      <c r="K27">
        <v>260</v>
      </c>
    </row>
    <row r="28" spans="2:11" x14ac:dyDescent="0.35">
      <c r="B28" t="s">
        <v>34</v>
      </c>
      <c r="C28">
        <v>1380</v>
      </c>
      <c r="D28">
        <v>40</v>
      </c>
      <c r="E28">
        <v>510</v>
      </c>
      <c r="F28">
        <v>0</v>
      </c>
      <c r="G28">
        <v>90</v>
      </c>
      <c r="H28">
        <v>70</v>
      </c>
      <c r="I28">
        <v>0</v>
      </c>
      <c r="J28">
        <v>430</v>
      </c>
      <c r="K28">
        <v>220</v>
      </c>
    </row>
    <row r="29" spans="2:11" x14ac:dyDescent="0.35">
      <c r="B29" t="s">
        <v>35</v>
      </c>
      <c r="C29">
        <v>550</v>
      </c>
      <c r="D29">
        <v>10</v>
      </c>
      <c r="E29">
        <v>250</v>
      </c>
      <c r="F29">
        <v>0</v>
      </c>
      <c r="G29">
        <v>40</v>
      </c>
      <c r="H29">
        <v>20</v>
      </c>
      <c r="I29">
        <v>0</v>
      </c>
      <c r="J29">
        <v>170</v>
      </c>
      <c r="K29">
        <v>50</v>
      </c>
    </row>
    <row r="30" spans="2:11" x14ac:dyDescent="0.35">
      <c r="B30" t="s">
        <v>36</v>
      </c>
      <c r="C30">
        <v>250</v>
      </c>
      <c r="D30">
        <v>0</v>
      </c>
      <c r="E30">
        <v>100</v>
      </c>
      <c r="F30">
        <v>0</v>
      </c>
      <c r="G30">
        <v>0</v>
      </c>
      <c r="H30">
        <v>0</v>
      </c>
      <c r="I30">
        <v>0</v>
      </c>
      <c r="J30">
        <v>70</v>
      </c>
      <c r="K30">
        <v>10</v>
      </c>
    </row>
    <row r="31" spans="2:11" x14ac:dyDescent="0.35">
      <c r="B31" t="s">
        <v>37</v>
      </c>
      <c r="C31">
        <v>70</v>
      </c>
      <c r="D31">
        <v>0</v>
      </c>
      <c r="E31">
        <v>20</v>
      </c>
      <c r="F31">
        <v>0</v>
      </c>
      <c r="G31">
        <v>0</v>
      </c>
      <c r="H31">
        <v>0</v>
      </c>
      <c r="I31">
        <v>0</v>
      </c>
      <c r="J31">
        <v>20</v>
      </c>
      <c r="K31">
        <v>0</v>
      </c>
    </row>
    <row r="32" spans="2:11" x14ac:dyDescent="0.35">
      <c r="B32" t="s">
        <v>38</v>
      </c>
      <c r="C32">
        <v>95280</v>
      </c>
      <c r="D32">
        <v>1730</v>
      </c>
      <c r="E32">
        <v>37820</v>
      </c>
      <c r="F32">
        <v>40</v>
      </c>
      <c r="G32">
        <v>14420</v>
      </c>
      <c r="H32">
        <v>5300</v>
      </c>
      <c r="I32">
        <v>1600</v>
      </c>
      <c r="J32">
        <v>25230</v>
      </c>
      <c r="K32">
        <v>9470</v>
      </c>
    </row>
    <row r="33" spans="2:11" ht="15" thickBot="1" x14ac:dyDescent="0.4"/>
    <row r="34" spans="2:11" x14ac:dyDescent="0.35">
      <c r="B34" s="3" t="s">
        <v>19</v>
      </c>
      <c r="C34" s="4" t="s">
        <v>0</v>
      </c>
      <c r="D34" s="4" t="s">
        <v>43</v>
      </c>
      <c r="E34" s="4" t="s">
        <v>44</v>
      </c>
      <c r="F34" s="4" t="s">
        <v>45</v>
      </c>
      <c r="G34" s="4" t="s">
        <v>46</v>
      </c>
      <c r="H34" s="4" t="s">
        <v>47</v>
      </c>
      <c r="I34" s="4" t="s">
        <v>48</v>
      </c>
      <c r="J34" s="4" t="s">
        <v>49</v>
      </c>
      <c r="K34" s="5" t="s">
        <v>50</v>
      </c>
    </row>
    <row r="35" spans="2:11" x14ac:dyDescent="0.35">
      <c r="B35" s="6" t="s">
        <v>20</v>
      </c>
      <c r="C35">
        <f>C14/C$32</f>
        <v>-2.5188916876574308E-2</v>
      </c>
      <c r="D35">
        <f>D14/D$32</f>
        <v>0</v>
      </c>
      <c r="E35">
        <f t="shared" ref="E35:J35" si="0">E14/E$32</f>
        <v>-2.7498677948175568E-2</v>
      </c>
      <c r="F35">
        <f t="shared" si="0"/>
        <v>-1.5</v>
      </c>
      <c r="G35">
        <f t="shared" si="0"/>
        <v>-2.7045769764216365E-2</v>
      </c>
      <c r="H35">
        <f t="shared" si="0"/>
        <v>0</v>
      </c>
      <c r="I35">
        <f t="shared" si="0"/>
        <v>1.2500000000000001E-2</v>
      </c>
      <c r="J35">
        <f t="shared" si="0"/>
        <v>-3.0519223147047168E-2</v>
      </c>
      <c r="K35" s="7">
        <f>K14/K$32</f>
        <v>-3.1678986272439279E-2</v>
      </c>
    </row>
    <row r="36" spans="2:11" x14ac:dyDescent="0.35">
      <c r="B36" s="6" t="s">
        <v>41</v>
      </c>
      <c r="C36">
        <f t="shared" ref="C36:K53" si="1">C15/C$32</f>
        <v>4.649454240134341E-2</v>
      </c>
      <c r="D36">
        <f t="shared" si="1"/>
        <v>4.046242774566474E-2</v>
      </c>
      <c r="E36">
        <f t="shared" si="1"/>
        <v>4.6800634584875725E-2</v>
      </c>
      <c r="F36">
        <f t="shared" si="1"/>
        <v>0</v>
      </c>
      <c r="G36">
        <f t="shared" si="1"/>
        <v>5.3398058252427182E-2</v>
      </c>
      <c r="H36">
        <f t="shared" si="1"/>
        <v>6.4150943396226415E-2</v>
      </c>
      <c r="I36">
        <f t="shared" si="1"/>
        <v>4.3749999999999997E-2</v>
      </c>
      <c r="J36">
        <f t="shared" si="1"/>
        <v>3.3293697978596909E-2</v>
      </c>
      <c r="K36" s="7">
        <f t="shared" si="1"/>
        <v>5.0686378035902854E-2</v>
      </c>
    </row>
    <row r="37" spans="2:11" x14ac:dyDescent="0.35">
      <c r="B37" s="6" t="s">
        <v>42</v>
      </c>
      <c r="C37">
        <f t="shared" si="1"/>
        <v>4.1036943744752308E-2</v>
      </c>
      <c r="D37">
        <f t="shared" si="1"/>
        <v>6.358381502890173E-2</v>
      </c>
      <c r="E37">
        <f t="shared" si="1"/>
        <v>4.0719196192490745E-2</v>
      </c>
      <c r="F37">
        <f t="shared" si="1"/>
        <v>0.25</v>
      </c>
      <c r="G37">
        <f t="shared" si="1"/>
        <v>5.2704576976421634E-2</v>
      </c>
      <c r="H37">
        <f t="shared" si="1"/>
        <v>4.716981132075472E-2</v>
      </c>
      <c r="I37">
        <f t="shared" si="1"/>
        <v>1.2500000000000001E-2</v>
      </c>
      <c r="J37">
        <f t="shared" si="1"/>
        <v>3.4086405073325408E-2</v>
      </c>
      <c r="K37" s="7">
        <f t="shared" si="1"/>
        <v>3.1678986272439279E-2</v>
      </c>
    </row>
    <row r="38" spans="2:11" x14ac:dyDescent="0.35">
      <c r="B38" s="6" t="s">
        <v>23</v>
      </c>
      <c r="C38">
        <f t="shared" si="1"/>
        <v>0.11996221662468513</v>
      </c>
      <c r="D38">
        <f t="shared" si="1"/>
        <v>0.10404624277456648</v>
      </c>
      <c r="E38">
        <f t="shared" si="1"/>
        <v>0.1417239555790587</v>
      </c>
      <c r="F38">
        <f t="shared" si="1"/>
        <v>1</v>
      </c>
      <c r="G38">
        <f t="shared" si="1"/>
        <v>0.10263522884882108</v>
      </c>
      <c r="H38">
        <f t="shared" si="1"/>
        <v>8.1132075471698109E-2</v>
      </c>
      <c r="I38">
        <f t="shared" si="1"/>
        <v>3.125E-2</v>
      </c>
      <c r="J38">
        <f t="shared" si="1"/>
        <v>0.11414982164090369</v>
      </c>
      <c r="K38" s="7">
        <f t="shared" si="1"/>
        <v>7.8141499472016901E-2</v>
      </c>
    </row>
    <row r="39" spans="2:11" x14ac:dyDescent="0.35">
      <c r="B39" s="6" t="s">
        <v>24</v>
      </c>
      <c r="C39">
        <f t="shared" si="1"/>
        <v>0.20140638119227539</v>
      </c>
      <c r="D39">
        <f t="shared" si="1"/>
        <v>8.6705202312138727E-2</v>
      </c>
      <c r="E39">
        <f t="shared" si="1"/>
        <v>0.2318878900052882</v>
      </c>
      <c r="F39">
        <f t="shared" si="1"/>
        <v>0.75</v>
      </c>
      <c r="G39">
        <f t="shared" si="1"/>
        <v>0.1553398058252427</v>
      </c>
      <c r="H39">
        <f t="shared" si="1"/>
        <v>0.11886792452830189</v>
      </c>
      <c r="I39">
        <f t="shared" si="1"/>
        <v>0.11874999999999999</v>
      </c>
      <c r="J39">
        <f t="shared" si="1"/>
        <v>0.21363456202933015</v>
      </c>
      <c r="K39" s="7">
        <f t="shared" si="1"/>
        <v>0.17845828933474128</v>
      </c>
    </row>
    <row r="40" spans="2:11" x14ac:dyDescent="0.35">
      <c r="B40" s="6" t="s">
        <v>25</v>
      </c>
      <c r="C40">
        <f t="shared" si="1"/>
        <v>0.22795969773299748</v>
      </c>
      <c r="D40">
        <f t="shared" si="1"/>
        <v>8.0924855491329481E-2</v>
      </c>
      <c r="E40">
        <f t="shared" si="1"/>
        <v>0.22659968270756214</v>
      </c>
      <c r="F40">
        <f t="shared" si="1"/>
        <v>0.75</v>
      </c>
      <c r="G40">
        <f t="shared" si="1"/>
        <v>0.23370319001386963</v>
      </c>
      <c r="H40">
        <f t="shared" si="1"/>
        <v>0.18867924528301888</v>
      </c>
      <c r="I40">
        <f t="shared" si="1"/>
        <v>0.24374999999999999</v>
      </c>
      <c r="J40">
        <f t="shared" si="1"/>
        <v>0.23662306777645659</v>
      </c>
      <c r="K40" s="7">
        <f t="shared" si="1"/>
        <v>0.2375923970432946</v>
      </c>
    </row>
    <row r="41" spans="2:11" x14ac:dyDescent="0.35">
      <c r="B41" s="6" t="s">
        <v>26</v>
      </c>
      <c r="C41">
        <f t="shared" si="1"/>
        <v>0.12353064651553317</v>
      </c>
      <c r="D41">
        <f t="shared" si="1"/>
        <v>0.13872832369942195</v>
      </c>
      <c r="E41">
        <f t="shared" si="1"/>
        <v>0.10364886303543099</v>
      </c>
      <c r="F41">
        <f t="shared" si="1"/>
        <v>-0.75</v>
      </c>
      <c r="G41">
        <f t="shared" si="1"/>
        <v>0.13730929264909847</v>
      </c>
      <c r="H41">
        <f t="shared" si="1"/>
        <v>0.14339622641509434</v>
      </c>
      <c r="I41">
        <f t="shared" si="1"/>
        <v>0.18124999999999999</v>
      </c>
      <c r="J41">
        <f t="shared" si="1"/>
        <v>0.13357114546175189</v>
      </c>
      <c r="K41" s="7">
        <f t="shared" si="1"/>
        <v>0.13727560718057022</v>
      </c>
    </row>
    <row r="42" spans="2:11" x14ac:dyDescent="0.35">
      <c r="B42" s="6" t="s">
        <v>27</v>
      </c>
      <c r="C42">
        <f t="shared" si="1"/>
        <v>6.8429890848026864E-2</v>
      </c>
      <c r="D42">
        <f t="shared" si="1"/>
        <v>8.0924855491329481E-2</v>
      </c>
      <c r="E42">
        <f t="shared" si="1"/>
        <v>5.5790586991010048E-2</v>
      </c>
      <c r="F42">
        <f t="shared" si="1"/>
        <v>0.25</v>
      </c>
      <c r="G42">
        <f t="shared" si="1"/>
        <v>9.5700416088765602E-2</v>
      </c>
      <c r="H42">
        <f t="shared" si="1"/>
        <v>8.8679245283018862E-2</v>
      </c>
      <c r="I42">
        <f t="shared" si="1"/>
        <v>8.7499999999999994E-2</v>
      </c>
      <c r="J42">
        <f t="shared" si="1"/>
        <v>6.1831153388822828E-2</v>
      </c>
      <c r="K42" s="7">
        <f t="shared" si="1"/>
        <v>8.4477296726504753E-2</v>
      </c>
    </row>
    <row r="43" spans="2:11" x14ac:dyDescent="0.35">
      <c r="B43" s="6" t="s">
        <v>28</v>
      </c>
      <c r="C43">
        <f t="shared" si="1"/>
        <v>4.1771620486985725E-2</v>
      </c>
      <c r="D43">
        <f t="shared" si="1"/>
        <v>4.6242774566473986E-2</v>
      </c>
      <c r="E43">
        <f t="shared" si="1"/>
        <v>3.5695399259650977E-2</v>
      </c>
      <c r="F43">
        <f t="shared" si="1"/>
        <v>1.25</v>
      </c>
      <c r="G43">
        <f t="shared" si="1"/>
        <v>5.1317614424410539E-2</v>
      </c>
      <c r="H43">
        <f t="shared" si="1"/>
        <v>6.4150943396226415E-2</v>
      </c>
      <c r="I43">
        <f t="shared" si="1"/>
        <v>6.8750000000000006E-2</v>
      </c>
      <c r="J43">
        <f t="shared" si="1"/>
        <v>3.8842647641696391E-2</v>
      </c>
      <c r="K43" s="7">
        <f t="shared" si="1"/>
        <v>4.118268215417107E-2</v>
      </c>
    </row>
    <row r="44" spans="2:11" x14ac:dyDescent="0.35">
      <c r="B44" s="6" t="s">
        <v>29</v>
      </c>
      <c r="C44">
        <f t="shared" si="1"/>
        <v>3.1066330814441646E-2</v>
      </c>
      <c r="D44">
        <f t="shared" si="1"/>
        <v>6.358381502890173E-2</v>
      </c>
      <c r="E44">
        <f t="shared" si="1"/>
        <v>2.8820729772607086E-2</v>
      </c>
      <c r="F44">
        <f t="shared" si="1"/>
        <v>-0.25</v>
      </c>
      <c r="G44">
        <f t="shared" si="1"/>
        <v>3.8834951456310676E-2</v>
      </c>
      <c r="H44">
        <f t="shared" si="1"/>
        <v>3.3962264150943396E-2</v>
      </c>
      <c r="I44">
        <f t="shared" si="1"/>
        <v>3.7499999999999999E-2</v>
      </c>
      <c r="J44">
        <f t="shared" si="1"/>
        <v>2.9330162504954418E-2</v>
      </c>
      <c r="K44" s="7">
        <f t="shared" si="1"/>
        <v>3.2734952481520592E-2</v>
      </c>
    </row>
    <row r="45" spans="2:11" x14ac:dyDescent="0.35">
      <c r="B45" s="6" t="s">
        <v>30</v>
      </c>
      <c r="C45">
        <f t="shared" si="1"/>
        <v>2.5083963056255248E-2</v>
      </c>
      <c r="D45">
        <f t="shared" si="1"/>
        <v>2.8901734104046242E-2</v>
      </c>
      <c r="E45">
        <f t="shared" si="1"/>
        <v>2.538339502908514E-2</v>
      </c>
      <c r="F45">
        <f t="shared" si="1"/>
        <v>0</v>
      </c>
      <c r="G45">
        <f t="shared" si="1"/>
        <v>2.0804438280166437E-2</v>
      </c>
      <c r="H45">
        <f t="shared" si="1"/>
        <v>2.4528301886792454E-2</v>
      </c>
      <c r="I45">
        <f t="shared" si="1"/>
        <v>3.125E-2</v>
      </c>
      <c r="J45">
        <f t="shared" si="1"/>
        <v>2.5762980578676178E-2</v>
      </c>
      <c r="K45" s="7">
        <f t="shared" si="1"/>
        <v>2.4287222808870117E-2</v>
      </c>
    </row>
    <row r="46" spans="2:11" x14ac:dyDescent="0.35">
      <c r="B46" s="6" t="s">
        <v>31</v>
      </c>
      <c r="C46">
        <f t="shared" si="1"/>
        <v>2.8862300587741394E-2</v>
      </c>
      <c r="D46">
        <f t="shared" si="1"/>
        <v>3.4682080924855488E-2</v>
      </c>
      <c r="E46">
        <f t="shared" si="1"/>
        <v>2.8556319407720784E-2</v>
      </c>
      <c r="F46">
        <f t="shared" si="1"/>
        <v>0.25</v>
      </c>
      <c r="G46">
        <f t="shared" si="1"/>
        <v>3.2593619972260748E-2</v>
      </c>
      <c r="H46">
        <f t="shared" si="1"/>
        <v>2.2641509433962263E-2</v>
      </c>
      <c r="I46">
        <f t="shared" si="1"/>
        <v>2.5000000000000001E-2</v>
      </c>
      <c r="J46">
        <f t="shared" si="1"/>
        <v>2.8537455410225922E-2</v>
      </c>
      <c r="K46" s="7">
        <f t="shared" si="1"/>
        <v>2.5343189017951427E-2</v>
      </c>
    </row>
    <row r="47" spans="2:11" x14ac:dyDescent="0.35">
      <c r="B47" s="6" t="s">
        <v>32</v>
      </c>
      <c r="C47">
        <f t="shared" si="1"/>
        <v>3.0856423173803528E-2</v>
      </c>
      <c r="D47">
        <f t="shared" si="1"/>
        <v>2.3121387283236993E-2</v>
      </c>
      <c r="E47">
        <f t="shared" si="1"/>
        <v>2.8556319407720784E-2</v>
      </c>
      <c r="F47">
        <f t="shared" si="1"/>
        <v>0.75</v>
      </c>
      <c r="G47">
        <f t="shared" si="1"/>
        <v>3.0513176144244106E-2</v>
      </c>
      <c r="H47">
        <f t="shared" si="1"/>
        <v>2.4528301886792454E-2</v>
      </c>
      <c r="I47">
        <f t="shared" si="1"/>
        <v>1.8749999999999999E-2</v>
      </c>
      <c r="J47">
        <f t="shared" si="1"/>
        <v>3.2104637336504163E-2</v>
      </c>
      <c r="K47" s="7">
        <f t="shared" si="1"/>
        <v>2.8511087645195353E-2</v>
      </c>
    </row>
    <row r="48" spans="2:11" x14ac:dyDescent="0.35">
      <c r="B48" s="6" t="s">
        <v>33</v>
      </c>
      <c r="C48">
        <f t="shared" si="1"/>
        <v>2.1515533165407223E-2</v>
      </c>
      <c r="D48">
        <f t="shared" si="1"/>
        <v>1.7341040462427744E-2</v>
      </c>
      <c r="E48">
        <f t="shared" si="1"/>
        <v>1.930195663670016E-2</v>
      </c>
      <c r="F48">
        <f t="shared" si="1"/>
        <v>0.25</v>
      </c>
      <c r="G48">
        <f t="shared" si="1"/>
        <v>2.1497919556171984E-2</v>
      </c>
      <c r="H48">
        <f t="shared" si="1"/>
        <v>2.2641509433962263E-2</v>
      </c>
      <c r="I48">
        <f t="shared" si="1"/>
        <v>6.2500000000000003E-3</v>
      </c>
      <c r="J48">
        <f t="shared" si="1"/>
        <v>2.6952041220768927E-2</v>
      </c>
      <c r="K48" s="7">
        <f t="shared" si="1"/>
        <v>2.7455121436114043E-2</v>
      </c>
    </row>
    <row r="49" spans="2:11" x14ac:dyDescent="0.35">
      <c r="B49" s="6" t="s">
        <v>34</v>
      </c>
      <c r="C49">
        <f t="shared" si="1"/>
        <v>1.4483627204030227E-2</v>
      </c>
      <c r="D49">
        <f t="shared" si="1"/>
        <v>2.3121387283236993E-2</v>
      </c>
      <c r="E49">
        <f t="shared" si="1"/>
        <v>1.3484928609201481E-2</v>
      </c>
      <c r="F49">
        <f t="shared" si="1"/>
        <v>0</v>
      </c>
      <c r="G49">
        <f t="shared" si="1"/>
        <v>6.2413314840499305E-3</v>
      </c>
      <c r="H49">
        <f t="shared" si="1"/>
        <v>1.3207547169811321E-2</v>
      </c>
      <c r="I49">
        <f t="shared" si="1"/>
        <v>0</v>
      </c>
      <c r="J49">
        <f t="shared" si="1"/>
        <v>1.7043202536662704E-2</v>
      </c>
      <c r="K49" s="7">
        <f t="shared" si="1"/>
        <v>2.3231256599788808E-2</v>
      </c>
    </row>
    <row r="50" spans="2:11" x14ac:dyDescent="0.35">
      <c r="B50" s="6" t="s">
        <v>35</v>
      </c>
      <c r="C50">
        <f t="shared" si="1"/>
        <v>5.7724601175482785E-3</v>
      </c>
      <c r="D50">
        <f t="shared" si="1"/>
        <v>5.7803468208092483E-3</v>
      </c>
      <c r="E50">
        <f t="shared" si="1"/>
        <v>6.610259122157589E-3</v>
      </c>
      <c r="F50">
        <f t="shared" si="1"/>
        <v>0</v>
      </c>
      <c r="G50">
        <f t="shared" si="1"/>
        <v>2.7739251040221915E-3</v>
      </c>
      <c r="H50">
        <f t="shared" si="1"/>
        <v>3.7735849056603774E-3</v>
      </c>
      <c r="I50">
        <f t="shared" si="1"/>
        <v>0</v>
      </c>
      <c r="J50">
        <f t="shared" si="1"/>
        <v>6.7380103051922317E-3</v>
      </c>
      <c r="K50" s="7">
        <f t="shared" si="1"/>
        <v>5.279831045406547E-3</v>
      </c>
    </row>
    <row r="51" spans="2:11" x14ac:dyDescent="0.35">
      <c r="B51" s="6" t="s">
        <v>36</v>
      </c>
      <c r="C51">
        <f t="shared" si="1"/>
        <v>2.6238455079764904E-3</v>
      </c>
      <c r="D51">
        <f t="shared" si="1"/>
        <v>0</v>
      </c>
      <c r="E51">
        <f t="shared" si="1"/>
        <v>2.6441036488630354E-3</v>
      </c>
      <c r="F51">
        <f t="shared" si="1"/>
        <v>0</v>
      </c>
      <c r="G51">
        <f t="shared" si="1"/>
        <v>0</v>
      </c>
      <c r="H51">
        <f t="shared" si="1"/>
        <v>0</v>
      </c>
      <c r="I51">
        <f t="shared" si="1"/>
        <v>0</v>
      </c>
      <c r="J51">
        <f t="shared" si="1"/>
        <v>2.7744748315497426E-3</v>
      </c>
      <c r="K51" s="7">
        <f t="shared" si="1"/>
        <v>1.0559662090813093E-3</v>
      </c>
    </row>
    <row r="52" spans="2:11" x14ac:dyDescent="0.35">
      <c r="B52" s="6" t="s">
        <v>37</v>
      </c>
      <c r="C52">
        <f t="shared" si="1"/>
        <v>7.3467674223341728E-4</v>
      </c>
      <c r="D52">
        <f t="shared" si="1"/>
        <v>0</v>
      </c>
      <c r="E52">
        <f t="shared" si="1"/>
        <v>5.2882072977260709E-4</v>
      </c>
      <c r="F52">
        <f t="shared" si="1"/>
        <v>0</v>
      </c>
      <c r="G52">
        <f t="shared" si="1"/>
        <v>0</v>
      </c>
      <c r="H52">
        <f t="shared" si="1"/>
        <v>0</v>
      </c>
      <c r="I52">
        <f t="shared" si="1"/>
        <v>0</v>
      </c>
      <c r="J52">
        <f t="shared" si="1"/>
        <v>7.9270709472849786E-4</v>
      </c>
      <c r="K52" s="7">
        <f t="shared" si="1"/>
        <v>0</v>
      </c>
    </row>
    <row r="53" spans="2:11" ht="15" thickBot="1" x14ac:dyDescent="0.4">
      <c r="B53" s="8" t="s">
        <v>38</v>
      </c>
      <c r="C53" s="9">
        <f>C32/C$32</f>
        <v>1</v>
      </c>
      <c r="D53" s="9">
        <f t="shared" si="1"/>
        <v>1</v>
      </c>
      <c r="E53" s="9">
        <f t="shared" si="1"/>
        <v>1</v>
      </c>
      <c r="F53" s="9">
        <f t="shared" si="1"/>
        <v>1</v>
      </c>
      <c r="G53" s="9">
        <f t="shared" si="1"/>
        <v>1</v>
      </c>
      <c r="H53" s="9">
        <f t="shared" si="1"/>
        <v>1</v>
      </c>
      <c r="I53" s="9">
        <f t="shared" si="1"/>
        <v>1</v>
      </c>
      <c r="J53" s="9">
        <f t="shared" si="1"/>
        <v>1</v>
      </c>
      <c r="K53" s="10">
        <f t="shared" si="1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75B8-BA64-4257-8759-C947FDBF5298}">
  <dimension ref="B2:U96"/>
  <sheetViews>
    <sheetView topLeftCell="A40" zoomScale="85" zoomScaleNormal="85" workbookViewId="0">
      <selection activeCell="C57" sqref="C57:C60"/>
    </sheetView>
  </sheetViews>
  <sheetFormatPr defaultRowHeight="14.5" x14ac:dyDescent="0.35"/>
  <cols>
    <col min="2" max="2" width="16" customWidth="1"/>
    <col min="3" max="11" width="21.54296875" customWidth="1"/>
  </cols>
  <sheetData>
    <row r="2" spans="2:21" x14ac:dyDescent="0.35">
      <c r="B2" t="s">
        <v>19</v>
      </c>
      <c r="C2" t="s">
        <v>20</v>
      </c>
      <c r="D2" t="s">
        <v>41</v>
      </c>
      <c r="E2" t="s">
        <v>42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</row>
    <row r="3" spans="2:21" x14ac:dyDescent="0.35">
      <c r="B3" t="s">
        <v>0</v>
      </c>
      <c r="C3">
        <v>-1870</v>
      </c>
      <c r="D3">
        <v>2220</v>
      </c>
      <c r="E3">
        <v>1970</v>
      </c>
      <c r="F3">
        <v>4480</v>
      </c>
      <c r="G3">
        <v>5990</v>
      </c>
      <c r="H3">
        <v>5240</v>
      </c>
      <c r="I3">
        <v>4210</v>
      </c>
      <c r="J3">
        <v>3190</v>
      </c>
      <c r="K3">
        <v>2450</v>
      </c>
      <c r="L3">
        <v>1740</v>
      </c>
      <c r="M3">
        <v>1220</v>
      </c>
      <c r="N3">
        <v>1290</v>
      </c>
      <c r="O3">
        <v>1130</v>
      </c>
      <c r="P3">
        <v>730</v>
      </c>
      <c r="Q3">
        <v>550</v>
      </c>
      <c r="R3">
        <v>220</v>
      </c>
      <c r="S3">
        <v>70</v>
      </c>
      <c r="T3">
        <v>50</v>
      </c>
      <c r="U3">
        <v>32910</v>
      </c>
    </row>
    <row r="4" spans="2:21" x14ac:dyDescent="0.35">
      <c r="B4" t="s">
        <v>43</v>
      </c>
      <c r="C4">
        <v>-30</v>
      </c>
      <c r="D4">
        <v>80</v>
      </c>
      <c r="E4">
        <v>60</v>
      </c>
      <c r="F4">
        <v>70</v>
      </c>
      <c r="G4">
        <v>60</v>
      </c>
      <c r="H4">
        <v>100</v>
      </c>
      <c r="I4">
        <v>120</v>
      </c>
      <c r="J4">
        <v>110</v>
      </c>
      <c r="K4">
        <v>60</v>
      </c>
      <c r="L4">
        <v>40</v>
      </c>
      <c r="M4">
        <v>30</v>
      </c>
      <c r="N4">
        <v>30</v>
      </c>
      <c r="O4">
        <v>10</v>
      </c>
      <c r="P4">
        <v>0</v>
      </c>
      <c r="Q4">
        <v>0</v>
      </c>
      <c r="R4">
        <v>0</v>
      </c>
      <c r="S4">
        <v>0</v>
      </c>
      <c r="T4">
        <v>0</v>
      </c>
      <c r="U4">
        <v>1060</v>
      </c>
    </row>
    <row r="5" spans="2:21" x14ac:dyDescent="0.35">
      <c r="B5" t="s">
        <v>44</v>
      </c>
      <c r="C5">
        <v>-590</v>
      </c>
      <c r="D5">
        <v>920</v>
      </c>
      <c r="E5">
        <v>810</v>
      </c>
      <c r="F5">
        <v>1880</v>
      </c>
      <c r="G5">
        <v>2270</v>
      </c>
      <c r="H5">
        <v>1950</v>
      </c>
      <c r="I5">
        <v>1680</v>
      </c>
      <c r="J5">
        <v>1140</v>
      </c>
      <c r="K5">
        <v>1000</v>
      </c>
      <c r="L5">
        <v>700</v>
      </c>
      <c r="M5">
        <v>610</v>
      </c>
      <c r="N5">
        <v>480</v>
      </c>
      <c r="O5">
        <v>370</v>
      </c>
      <c r="P5">
        <v>280</v>
      </c>
      <c r="Q5">
        <v>200</v>
      </c>
      <c r="R5">
        <v>70</v>
      </c>
      <c r="S5">
        <v>30</v>
      </c>
      <c r="T5">
        <v>20</v>
      </c>
      <c r="U5">
        <v>13300</v>
      </c>
    </row>
    <row r="6" spans="2:21" x14ac:dyDescent="0.35">
      <c r="B6" t="s">
        <v>45</v>
      </c>
      <c r="C6">
        <v>-20</v>
      </c>
      <c r="D6">
        <v>20</v>
      </c>
      <c r="E6">
        <v>0</v>
      </c>
      <c r="F6">
        <v>20</v>
      </c>
      <c r="G6">
        <v>60</v>
      </c>
      <c r="H6">
        <v>30</v>
      </c>
      <c r="I6">
        <v>40</v>
      </c>
      <c r="J6">
        <v>30</v>
      </c>
      <c r="K6">
        <v>10</v>
      </c>
      <c r="L6">
        <v>10</v>
      </c>
      <c r="M6">
        <v>0</v>
      </c>
      <c r="N6">
        <v>0</v>
      </c>
      <c r="O6">
        <v>10</v>
      </c>
      <c r="P6">
        <v>0</v>
      </c>
      <c r="Q6">
        <v>0</v>
      </c>
      <c r="R6">
        <v>0</v>
      </c>
      <c r="S6">
        <v>0</v>
      </c>
      <c r="T6">
        <v>0</v>
      </c>
      <c r="U6">
        <v>270</v>
      </c>
    </row>
    <row r="7" spans="2:21" x14ac:dyDescent="0.35">
      <c r="B7" t="s">
        <v>46</v>
      </c>
      <c r="C7">
        <v>-290</v>
      </c>
      <c r="D7">
        <v>310</v>
      </c>
      <c r="E7">
        <v>340</v>
      </c>
      <c r="F7">
        <v>730</v>
      </c>
      <c r="G7">
        <v>1160</v>
      </c>
      <c r="H7">
        <v>1140</v>
      </c>
      <c r="I7">
        <v>890</v>
      </c>
      <c r="J7">
        <v>610</v>
      </c>
      <c r="K7">
        <v>480</v>
      </c>
      <c r="L7">
        <v>380</v>
      </c>
      <c r="M7">
        <v>210</v>
      </c>
      <c r="N7">
        <v>250</v>
      </c>
      <c r="O7">
        <v>220</v>
      </c>
      <c r="P7">
        <v>90</v>
      </c>
      <c r="Q7">
        <v>70</v>
      </c>
      <c r="R7">
        <v>20</v>
      </c>
      <c r="S7">
        <v>0</v>
      </c>
      <c r="T7">
        <v>0</v>
      </c>
      <c r="U7">
        <v>6620</v>
      </c>
    </row>
    <row r="8" spans="2:21" x14ac:dyDescent="0.35">
      <c r="B8" t="s">
        <v>47</v>
      </c>
      <c r="C8">
        <v>-30</v>
      </c>
      <c r="D8">
        <v>140</v>
      </c>
      <c r="E8">
        <v>110</v>
      </c>
      <c r="F8">
        <v>200</v>
      </c>
      <c r="G8">
        <v>360</v>
      </c>
      <c r="H8">
        <v>490</v>
      </c>
      <c r="I8">
        <v>380</v>
      </c>
      <c r="J8">
        <v>260</v>
      </c>
      <c r="K8">
        <v>150</v>
      </c>
      <c r="L8">
        <v>90</v>
      </c>
      <c r="M8">
        <v>40</v>
      </c>
      <c r="N8">
        <v>50</v>
      </c>
      <c r="O8">
        <v>60</v>
      </c>
      <c r="P8">
        <v>30</v>
      </c>
      <c r="Q8">
        <v>20</v>
      </c>
      <c r="R8">
        <v>10</v>
      </c>
      <c r="S8">
        <v>0</v>
      </c>
      <c r="T8">
        <v>0</v>
      </c>
      <c r="U8">
        <v>2730</v>
      </c>
    </row>
    <row r="9" spans="2:21" x14ac:dyDescent="0.35">
      <c r="B9" t="s">
        <v>48</v>
      </c>
      <c r="C9">
        <v>-10</v>
      </c>
      <c r="D9">
        <v>40</v>
      </c>
      <c r="E9">
        <v>10</v>
      </c>
      <c r="F9">
        <v>30</v>
      </c>
      <c r="G9">
        <v>80</v>
      </c>
      <c r="H9">
        <v>90</v>
      </c>
      <c r="I9">
        <v>120</v>
      </c>
      <c r="J9">
        <v>70</v>
      </c>
      <c r="K9">
        <v>40</v>
      </c>
      <c r="L9">
        <v>20</v>
      </c>
      <c r="M9">
        <v>0</v>
      </c>
      <c r="N9">
        <v>20</v>
      </c>
      <c r="O9">
        <v>10</v>
      </c>
      <c r="P9">
        <v>0</v>
      </c>
      <c r="Q9">
        <v>0</v>
      </c>
      <c r="R9">
        <v>0</v>
      </c>
      <c r="S9">
        <v>0</v>
      </c>
      <c r="T9">
        <v>0</v>
      </c>
      <c r="U9">
        <v>680</v>
      </c>
    </row>
    <row r="10" spans="2:21" x14ac:dyDescent="0.35">
      <c r="B10" t="s">
        <v>49</v>
      </c>
      <c r="C10">
        <v>-1030</v>
      </c>
      <c r="D10">
        <v>240</v>
      </c>
      <c r="E10">
        <v>290</v>
      </c>
      <c r="F10">
        <v>980</v>
      </c>
      <c r="G10">
        <v>1510</v>
      </c>
      <c r="H10">
        <v>1130</v>
      </c>
      <c r="I10">
        <v>880</v>
      </c>
      <c r="J10">
        <v>540</v>
      </c>
      <c r="K10">
        <v>370</v>
      </c>
      <c r="L10">
        <v>310</v>
      </c>
      <c r="M10">
        <v>180</v>
      </c>
      <c r="N10">
        <v>190</v>
      </c>
      <c r="O10">
        <v>210</v>
      </c>
      <c r="P10">
        <v>140</v>
      </c>
      <c r="Q10">
        <v>130</v>
      </c>
      <c r="R10">
        <v>30</v>
      </c>
      <c r="S10">
        <v>10</v>
      </c>
      <c r="T10">
        <v>0</v>
      </c>
      <c r="U10">
        <v>5290</v>
      </c>
    </row>
    <row r="11" spans="2:21" x14ac:dyDescent="0.35">
      <c r="B11" t="s">
        <v>50</v>
      </c>
      <c r="C11">
        <v>-180</v>
      </c>
      <c r="D11">
        <v>240</v>
      </c>
      <c r="E11">
        <v>280</v>
      </c>
      <c r="F11">
        <v>340</v>
      </c>
      <c r="G11">
        <v>730</v>
      </c>
      <c r="H11">
        <v>830</v>
      </c>
      <c r="I11">
        <v>570</v>
      </c>
      <c r="J11">
        <v>400</v>
      </c>
      <c r="K11">
        <v>270</v>
      </c>
      <c r="L11">
        <v>140</v>
      </c>
      <c r="M11">
        <v>140</v>
      </c>
      <c r="N11">
        <v>130</v>
      </c>
      <c r="O11">
        <v>120</v>
      </c>
      <c r="P11">
        <v>80</v>
      </c>
      <c r="Q11">
        <v>60</v>
      </c>
      <c r="R11">
        <v>40</v>
      </c>
      <c r="S11">
        <v>10</v>
      </c>
      <c r="T11">
        <v>0</v>
      </c>
      <c r="U11">
        <v>4310</v>
      </c>
    </row>
    <row r="14" spans="2:21" x14ac:dyDescent="0.35">
      <c r="B14" t="s">
        <v>19</v>
      </c>
      <c r="C14" t="s">
        <v>0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 t="s">
        <v>48</v>
      </c>
      <c r="J14" t="s">
        <v>49</v>
      </c>
      <c r="K14" t="s">
        <v>50</v>
      </c>
    </row>
    <row r="15" spans="2:21" x14ac:dyDescent="0.35">
      <c r="B15" t="s">
        <v>20</v>
      </c>
      <c r="C15">
        <v>-1870</v>
      </c>
      <c r="D15">
        <v>-30</v>
      </c>
      <c r="E15">
        <v>-590</v>
      </c>
      <c r="F15">
        <v>-20</v>
      </c>
      <c r="G15">
        <v>-290</v>
      </c>
      <c r="H15">
        <v>-30</v>
      </c>
      <c r="I15">
        <v>-10</v>
      </c>
      <c r="J15">
        <v>-1030</v>
      </c>
      <c r="K15">
        <v>-180</v>
      </c>
    </row>
    <row r="16" spans="2:21" x14ac:dyDescent="0.35">
      <c r="B16" t="s">
        <v>41</v>
      </c>
      <c r="C16">
        <v>2220</v>
      </c>
      <c r="D16">
        <v>80</v>
      </c>
      <c r="E16">
        <v>920</v>
      </c>
      <c r="F16">
        <v>20</v>
      </c>
      <c r="G16">
        <v>310</v>
      </c>
      <c r="H16">
        <v>140</v>
      </c>
      <c r="I16">
        <v>40</v>
      </c>
      <c r="J16">
        <v>240</v>
      </c>
      <c r="K16">
        <v>240</v>
      </c>
    </row>
    <row r="17" spans="2:11" x14ac:dyDescent="0.35">
      <c r="B17" t="s">
        <v>42</v>
      </c>
      <c r="C17">
        <v>1970</v>
      </c>
      <c r="D17">
        <v>60</v>
      </c>
      <c r="E17">
        <v>810</v>
      </c>
      <c r="F17">
        <v>0</v>
      </c>
      <c r="G17">
        <v>340</v>
      </c>
      <c r="H17">
        <v>110</v>
      </c>
      <c r="I17">
        <v>10</v>
      </c>
      <c r="J17">
        <v>290</v>
      </c>
      <c r="K17">
        <v>280</v>
      </c>
    </row>
    <row r="18" spans="2:11" x14ac:dyDescent="0.35">
      <c r="B18" t="s">
        <v>23</v>
      </c>
      <c r="C18">
        <v>4480</v>
      </c>
      <c r="D18">
        <v>70</v>
      </c>
      <c r="E18">
        <v>1880</v>
      </c>
      <c r="F18">
        <v>20</v>
      </c>
      <c r="G18">
        <v>730</v>
      </c>
      <c r="H18">
        <v>200</v>
      </c>
      <c r="I18">
        <v>30</v>
      </c>
      <c r="J18">
        <v>980</v>
      </c>
      <c r="K18">
        <v>340</v>
      </c>
    </row>
    <row r="19" spans="2:11" x14ac:dyDescent="0.35">
      <c r="B19" t="s">
        <v>24</v>
      </c>
      <c r="C19">
        <v>5990</v>
      </c>
      <c r="D19">
        <v>60</v>
      </c>
      <c r="E19">
        <v>2270</v>
      </c>
      <c r="F19">
        <v>60</v>
      </c>
      <c r="G19">
        <v>1160</v>
      </c>
      <c r="H19">
        <v>360</v>
      </c>
      <c r="I19">
        <v>80</v>
      </c>
      <c r="J19">
        <v>1510</v>
      </c>
      <c r="K19">
        <v>730</v>
      </c>
    </row>
    <row r="20" spans="2:11" x14ac:dyDescent="0.35">
      <c r="B20" t="s">
        <v>25</v>
      </c>
      <c r="C20">
        <v>5240</v>
      </c>
      <c r="D20">
        <v>100</v>
      </c>
      <c r="E20">
        <v>1950</v>
      </c>
      <c r="F20">
        <v>30</v>
      </c>
      <c r="G20">
        <v>1140</v>
      </c>
      <c r="H20">
        <v>490</v>
      </c>
      <c r="I20">
        <v>90</v>
      </c>
      <c r="J20">
        <v>1130</v>
      </c>
      <c r="K20">
        <v>830</v>
      </c>
    </row>
    <row r="21" spans="2:11" x14ac:dyDescent="0.35">
      <c r="B21" t="s">
        <v>26</v>
      </c>
      <c r="C21">
        <v>4210</v>
      </c>
      <c r="D21">
        <v>120</v>
      </c>
      <c r="E21">
        <v>1680</v>
      </c>
      <c r="F21">
        <v>40</v>
      </c>
      <c r="G21">
        <v>890</v>
      </c>
      <c r="H21">
        <v>380</v>
      </c>
      <c r="I21">
        <v>120</v>
      </c>
      <c r="J21">
        <v>880</v>
      </c>
      <c r="K21">
        <v>570</v>
      </c>
    </row>
    <row r="22" spans="2:11" x14ac:dyDescent="0.35">
      <c r="B22" t="s">
        <v>27</v>
      </c>
      <c r="C22">
        <v>3190</v>
      </c>
      <c r="D22">
        <v>110</v>
      </c>
      <c r="E22">
        <v>1140</v>
      </c>
      <c r="F22">
        <v>30</v>
      </c>
      <c r="G22">
        <v>610</v>
      </c>
      <c r="H22">
        <v>260</v>
      </c>
      <c r="I22">
        <v>70</v>
      </c>
      <c r="J22">
        <v>540</v>
      </c>
      <c r="K22">
        <v>400</v>
      </c>
    </row>
    <row r="23" spans="2:11" x14ac:dyDescent="0.35">
      <c r="B23" t="s">
        <v>28</v>
      </c>
      <c r="C23">
        <v>2450</v>
      </c>
      <c r="D23">
        <v>60</v>
      </c>
      <c r="E23">
        <v>1000</v>
      </c>
      <c r="F23">
        <v>10</v>
      </c>
      <c r="G23">
        <v>480</v>
      </c>
      <c r="H23">
        <v>150</v>
      </c>
      <c r="I23">
        <v>40</v>
      </c>
      <c r="J23">
        <v>370</v>
      </c>
      <c r="K23">
        <v>270</v>
      </c>
    </row>
    <row r="24" spans="2:11" x14ac:dyDescent="0.35">
      <c r="B24" t="s">
        <v>29</v>
      </c>
      <c r="C24">
        <v>1740</v>
      </c>
      <c r="D24">
        <v>40</v>
      </c>
      <c r="E24">
        <v>700</v>
      </c>
      <c r="F24">
        <v>10</v>
      </c>
      <c r="G24">
        <v>380</v>
      </c>
      <c r="H24">
        <v>90</v>
      </c>
      <c r="I24">
        <v>20</v>
      </c>
      <c r="J24">
        <v>310</v>
      </c>
      <c r="K24">
        <v>140</v>
      </c>
    </row>
    <row r="25" spans="2:11" x14ac:dyDescent="0.35">
      <c r="B25" t="s">
        <v>30</v>
      </c>
      <c r="C25">
        <v>1220</v>
      </c>
      <c r="D25">
        <v>30</v>
      </c>
      <c r="E25">
        <v>610</v>
      </c>
      <c r="F25">
        <v>0</v>
      </c>
      <c r="G25">
        <v>210</v>
      </c>
      <c r="H25">
        <v>40</v>
      </c>
      <c r="I25">
        <v>0</v>
      </c>
      <c r="J25">
        <v>180</v>
      </c>
      <c r="K25">
        <v>140</v>
      </c>
    </row>
    <row r="26" spans="2:11" x14ac:dyDescent="0.35">
      <c r="B26" t="s">
        <v>31</v>
      </c>
      <c r="C26">
        <v>1290</v>
      </c>
      <c r="D26">
        <v>30</v>
      </c>
      <c r="E26">
        <v>480</v>
      </c>
      <c r="F26">
        <v>0</v>
      </c>
      <c r="G26">
        <v>250</v>
      </c>
      <c r="H26">
        <v>50</v>
      </c>
      <c r="I26">
        <v>20</v>
      </c>
      <c r="J26">
        <v>190</v>
      </c>
      <c r="K26">
        <v>130</v>
      </c>
    </row>
    <row r="27" spans="2:11" x14ac:dyDescent="0.35">
      <c r="B27" t="s">
        <v>32</v>
      </c>
      <c r="C27">
        <v>1130</v>
      </c>
      <c r="D27">
        <v>10</v>
      </c>
      <c r="E27">
        <v>370</v>
      </c>
      <c r="F27">
        <v>10</v>
      </c>
      <c r="G27">
        <v>220</v>
      </c>
      <c r="H27">
        <v>60</v>
      </c>
      <c r="I27">
        <v>10</v>
      </c>
      <c r="J27">
        <v>210</v>
      </c>
      <c r="K27">
        <v>120</v>
      </c>
    </row>
    <row r="28" spans="2:11" x14ac:dyDescent="0.35">
      <c r="B28" t="s">
        <v>33</v>
      </c>
      <c r="C28">
        <v>730</v>
      </c>
      <c r="D28">
        <v>0</v>
      </c>
      <c r="E28">
        <v>280</v>
      </c>
      <c r="F28">
        <v>0</v>
      </c>
      <c r="G28">
        <v>90</v>
      </c>
      <c r="H28">
        <v>30</v>
      </c>
      <c r="I28">
        <v>0</v>
      </c>
      <c r="J28">
        <v>140</v>
      </c>
      <c r="K28">
        <v>80</v>
      </c>
    </row>
    <row r="29" spans="2:11" x14ac:dyDescent="0.35">
      <c r="B29" t="s">
        <v>34</v>
      </c>
      <c r="C29">
        <v>550</v>
      </c>
      <c r="D29">
        <v>0</v>
      </c>
      <c r="E29">
        <v>200</v>
      </c>
      <c r="F29">
        <v>0</v>
      </c>
      <c r="G29">
        <v>70</v>
      </c>
      <c r="H29">
        <v>20</v>
      </c>
      <c r="I29">
        <v>0</v>
      </c>
      <c r="J29">
        <v>130</v>
      </c>
      <c r="K29">
        <v>60</v>
      </c>
    </row>
    <row r="30" spans="2:11" x14ac:dyDescent="0.35">
      <c r="B30" t="s">
        <v>35</v>
      </c>
      <c r="C30">
        <v>220</v>
      </c>
      <c r="D30">
        <v>0</v>
      </c>
      <c r="E30">
        <v>70</v>
      </c>
      <c r="F30">
        <v>0</v>
      </c>
      <c r="G30">
        <v>20</v>
      </c>
      <c r="H30">
        <v>10</v>
      </c>
      <c r="I30">
        <v>0</v>
      </c>
      <c r="J30">
        <v>30</v>
      </c>
      <c r="K30">
        <v>40</v>
      </c>
    </row>
    <row r="31" spans="2:11" x14ac:dyDescent="0.35">
      <c r="B31" t="s">
        <v>36</v>
      </c>
      <c r="C31">
        <v>70</v>
      </c>
      <c r="D31">
        <v>0</v>
      </c>
      <c r="E31">
        <v>30</v>
      </c>
      <c r="F31">
        <v>0</v>
      </c>
      <c r="G31">
        <v>0</v>
      </c>
      <c r="H31">
        <v>0</v>
      </c>
      <c r="I31">
        <v>0</v>
      </c>
      <c r="J31">
        <v>10</v>
      </c>
      <c r="K31">
        <v>10</v>
      </c>
    </row>
    <row r="32" spans="2:11" x14ac:dyDescent="0.35">
      <c r="B32" t="s">
        <v>37</v>
      </c>
      <c r="C32">
        <v>50</v>
      </c>
      <c r="D32">
        <v>0</v>
      </c>
      <c r="E32">
        <v>20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2:11" x14ac:dyDescent="0.35">
      <c r="B33" t="s">
        <v>38</v>
      </c>
      <c r="C33">
        <v>32910</v>
      </c>
      <c r="D33">
        <v>1060</v>
      </c>
      <c r="E33">
        <v>13300</v>
      </c>
      <c r="F33">
        <v>270</v>
      </c>
      <c r="G33">
        <v>6620</v>
      </c>
      <c r="H33">
        <v>2730</v>
      </c>
      <c r="I33">
        <v>680</v>
      </c>
      <c r="J33">
        <v>5290</v>
      </c>
      <c r="K33">
        <v>4310</v>
      </c>
    </row>
    <row r="34" spans="2:11" x14ac:dyDescent="0.35">
      <c r="B34" s="14" t="s">
        <v>53</v>
      </c>
    </row>
    <row r="35" spans="2:11" x14ac:dyDescent="0.35">
      <c r="B35" t="s">
        <v>19</v>
      </c>
      <c r="C35" t="s">
        <v>0</v>
      </c>
      <c r="D35" t="s">
        <v>43</v>
      </c>
      <c r="E35" t="s">
        <v>44</v>
      </c>
      <c r="F35" t="s">
        <v>45</v>
      </c>
      <c r="G35" t="s">
        <v>46</v>
      </c>
      <c r="H35" t="s">
        <v>47</v>
      </c>
      <c r="I35" t="s">
        <v>48</v>
      </c>
      <c r="J35" t="s">
        <v>49</v>
      </c>
      <c r="K35" t="s">
        <v>50</v>
      </c>
    </row>
    <row r="36" spans="2:11" x14ac:dyDescent="0.35">
      <c r="B36" t="s">
        <v>20</v>
      </c>
      <c r="C36">
        <v>-750</v>
      </c>
      <c r="D36">
        <v>-10</v>
      </c>
      <c r="E36">
        <v>-60</v>
      </c>
      <c r="F36">
        <v>-10</v>
      </c>
      <c r="G36">
        <v>-200</v>
      </c>
      <c r="H36">
        <v>-10</v>
      </c>
      <c r="I36">
        <v>0</v>
      </c>
      <c r="J36">
        <v>-380</v>
      </c>
      <c r="K36">
        <v>-110</v>
      </c>
    </row>
    <row r="37" spans="2:11" x14ac:dyDescent="0.35">
      <c r="B37" t="s">
        <v>41</v>
      </c>
      <c r="C37">
        <v>50</v>
      </c>
      <c r="D37">
        <v>0</v>
      </c>
      <c r="E37">
        <v>210</v>
      </c>
      <c r="F37">
        <v>0</v>
      </c>
      <c r="G37">
        <v>-40</v>
      </c>
      <c r="H37">
        <v>0</v>
      </c>
      <c r="I37">
        <v>0</v>
      </c>
      <c r="J37">
        <v>-100</v>
      </c>
      <c r="K37">
        <v>20</v>
      </c>
    </row>
    <row r="38" spans="2:11" x14ac:dyDescent="0.35">
      <c r="B38" t="s">
        <v>42</v>
      </c>
      <c r="C38">
        <v>160</v>
      </c>
      <c r="D38">
        <v>0</v>
      </c>
      <c r="E38">
        <v>200</v>
      </c>
      <c r="F38">
        <v>0</v>
      </c>
      <c r="G38">
        <v>0</v>
      </c>
      <c r="H38">
        <v>10</v>
      </c>
      <c r="I38">
        <v>0</v>
      </c>
      <c r="J38">
        <v>-30</v>
      </c>
      <c r="K38">
        <v>40</v>
      </c>
    </row>
    <row r="39" spans="2:11" x14ac:dyDescent="0.35">
      <c r="B39" t="s">
        <v>23</v>
      </c>
      <c r="C39">
        <v>110</v>
      </c>
      <c r="D39">
        <v>0</v>
      </c>
      <c r="E39">
        <v>140</v>
      </c>
      <c r="F39">
        <v>0</v>
      </c>
      <c r="G39">
        <v>10</v>
      </c>
      <c r="H39">
        <v>10</v>
      </c>
      <c r="I39">
        <v>0</v>
      </c>
      <c r="J39">
        <v>-40</v>
      </c>
      <c r="K39">
        <v>10</v>
      </c>
    </row>
    <row r="40" spans="2:11" x14ac:dyDescent="0.35">
      <c r="B40" t="s">
        <v>24</v>
      </c>
      <c r="C40">
        <v>-950</v>
      </c>
      <c r="D40">
        <v>0</v>
      </c>
      <c r="E40">
        <v>-110</v>
      </c>
      <c r="F40">
        <v>40</v>
      </c>
      <c r="G40">
        <v>-90</v>
      </c>
      <c r="H40">
        <v>-10</v>
      </c>
      <c r="I40">
        <v>0</v>
      </c>
      <c r="J40">
        <v>-410</v>
      </c>
      <c r="K40">
        <v>-30</v>
      </c>
    </row>
    <row r="41" spans="2:11" x14ac:dyDescent="0.35">
      <c r="B41" t="s">
        <v>25</v>
      </c>
      <c r="C41">
        <v>-1430</v>
      </c>
      <c r="D41">
        <v>0</v>
      </c>
      <c r="E41">
        <v>-140</v>
      </c>
      <c r="F41">
        <v>10</v>
      </c>
      <c r="G41">
        <v>-190</v>
      </c>
      <c r="H41">
        <v>0</v>
      </c>
      <c r="I41">
        <v>10</v>
      </c>
      <c r="J41">
        <v>-640</v>
      </c>
      <c r="K41">
        <v>10</v>
      </c>
    </row>
    <row r="42" spans="2:11" x14ac:dyDescent="0.35">
      <c r="B42" t="s">
        <v>26</v>
      </c>
      <c r="C42">
        <v>-630</v>
      </c>
      <c r="D42">
        <v>0</v>
      </c>
      <c r="E42">
        <v>150</v>
      </c>
      <c r="F42">
        <v>10</v>
      </c>
      <c r="G42">
        <v>-50</v>
      </c>
      <c r="H42">
        <v>20</v>
      </c>
      <c r="I42">
        <v>10</v>
      </c>
      <c r="J42">
        <v>-350</v>
      </c>
      <c r="K42">
        <v>10</v>
      </c>
    </row>
    <row r="43" spans="2:11" x14ac:dyDescent="0.35">
      <c r="B43" t="s">
        <v>27</v>
      </c>
      <c r="C43">
        <v>10</v>
      </c>
      <c r="D43">
        <v>10</v>
      </c>
      <c r="E43">
        <v>230</v>
      </c>
      <c r="F43">
        <v>10</v>
      </c>
      <c r="G43">
        <v>-20</v>
      </c>
      <c r="H43">
        <v>20</v>
      </c>
      <c r="I43">
        <v>10</v>
      </c>
      <c r="J43">
        <v>-130</v>
      </c>
      <c r="K43">
        <v>40</v>
      </c>
    </row>
    <row r="44" spans="2:11" x14ac:dyDescent="0.35">
      <c r="B44" t="s">
        <v>28</v>
      </c>
      <c r="C44">
        <v>250</v>
      </c>
      <c r="D44">
        <v>0</v>
      </c>
      <c r="E44">
        <v>260</v>
      </c>
      <c r="F44">
        <v>0</v>
      </c>
      <c r="G44">
        <v>50</v>
      </c>
      <c r="H44">
        <v>10</v>
      </c>
      <c r="I44">
        <v>10</v>
      </c>
      <c r="J44">
        <v>-10</v>
      </c>
      <c r="K44">
        <v>40</v>
      </c>
    </row>
    <row r="45" spans="2:11" x14ac:dyDescent="0.35">
      <c r="B45" t="s">
        <v>29</v>
      </c>
      <c r="C45">
        <v>230</v>
      </c>
      <c r="D45">
        <v>0</v>
      </c>
      <c r="E45">
        <v>210</v>
      </c>
      <c r="F45">
        <v>0</v>
      </c>
      <c r="G45">
        <v>40</v>
      </c>
      <c r="H45">
        <v>10</v>
      </c>
      <c r="I45">
        <v>0</v>
      </c>
      <c r="J45">
        <v>20</v>
      </c>
      <c r="K45">
        <v>30</v>
      </c>
    </row>
    <row r="46" spans="2:11" x14ac:dyDescent="0.35">
      <c r="B46" t="s">
        <v>30</v>
      </c>
      <c r="C46">
        <v>230</v>
      </c>
      <c r="D46">
        <v>0</v>
      </c>
      <c r="E46">
        <v>180</v>
      </c>
      <c r="F46">
        <v>0</v>
      </c>
      <c r="G46">
        <v>40</v>
      </c>
      <c r="H46">
        <v>10</v>
      </c>
      <c r="I46">
        <v>0</v>
      </c>
      <c r="J46">
        <v>10</v>
      </c>
      <c r="K46">
        <v>30</v>
      </c>
    </row>
    <row r="47" spans="2:11" x14ac:dyDescent="0.35">
      <c r="B47" t="s">
        <v>31</v>
      </c>
      <c r="C47">
        <v>190</v>
      </c>
      <c r="D47">
        <v>10</v>
      </c>
      <c r="E47">
        <v>130</v>
      </c>
      <c r="F47">
        <v>0</v>
      </c>
      <c r="G47">
        <v>30</v>
      </c>
      <c r="H47">
        <v>10</v>
      </c>
      <c r="I47">
        <v>0</v>
      </c>
      <c r="J47">
        <v>10</v>
      </c>
      <c r="K47">
        <v>20</v>
      </c>
    </row>
    <row r="48" spans="2:11" x14ac:dyDescent="0.35">
      <c r="B48" t="s">
        <v>32</v>
      </c>
      <c r="C48">
        <v>120</v>
      </c>
      <c r="D48">
        <v>0</v>
      </c>
      <c r="E48">
        <v>80</v>
      </c>
      <c r="F48">
        <v>0</v>
      </c>
      <c r="G48">
        <v>30</v>
      </c>
      <c r="H48">
        <v>10</v>
      </c>
      <c r="I48">
        <v>0</v>
      </c>
      <c r="J48">
        <v>10</v>
      </c>
      <c r="K48">
        <v>20</v>
      </c>
    </row>
    <row r="49" spans="2:11" x14ac:dyDescent="0.35">
      <c r="B49" t="s">
        <v>33</v>
      </c>
      <c r="C49">
        <v>70</v>
      </c>
      <c r="D49">
        <v>0</v>
      </c>
      <c r="E49">
        <v>60</v>
      </c>
      <c r="F49">
        <v>0</v>
      </c>
      <c r="G49">
        <v>20</v>
      </c>
      <c r="H49">
        <v>10</v>
      </c>
      <c r="I49">
        <v>0</v>
      </c>
      <c r="J49">
        <v>0</v>
      </c>
      <c r="K49">
        <v>10</v>
      </c>
    </row>
    <row r="50" spans="2:11" x14ac:dyDescent="0.35">
      <c r="B50" t="s">
        <v>34</v>
      </c>
      <c r="C50">
        <v>30</v>
      </c>
      <c r="D50">
        <v>0</v>
      </c>
      <c r="E50">
        <v>30</v>
      </c>
      <c r="F50">
        <v>0</v>
      </c>
      <c r="G50">
        <v>10</v>
      </c>
      <c r="H50">
        <v>0</v>
      </c>
      <c r="I50">
        <v>0</v>
      </c>
      <c r="J50">
        <v>-10</v>
      </c>
      <c r="K50">
        <v>0</v>
      </c>
    </row>
    <row r="51" spans="2:11" x14ac:dyDescent="0.35">
      <c r="B51" t="s">
        <v>35</v>
      </c>
      <c r="C51">
        <v>20</v>
      </c>
      <c r="D51">
        <v>0</v>
      </c>
      <c r="E51">
        <v>10</v>
      </c>
      <c r="F51">
        <v>0</v>
      </c>
      <c r="G51">
        <v>10</v>
      </c>
      <c r="H51">
        <v>0</v>
      </c>
      <c r="I51">
        <v>0</v>
      </c>
      <c r="J51">
        <v>0</v>
      </c>
      <c r="K51">
        <v>0</v>
      </c>
    </row>
    <row r="52" spans="2:11" x14ac:dyDescent="0.35">
      <c r="B52" t="s">
        <v>36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2:11" x14ac:dyDescent="0.35">
      <c r="B53" t="s">
        <v>37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2:11" x14ac:dyDescent="0.35">
      <c r="B54" t="s">
        <v>38</v>
      </c>
      <c r="C54">
        <v>-3970</v>
      </c>
      <c r="D54">
        <v>10</v>
      </c>
      <c r="E54">
        <v>960</v>
      </c>
      <c r="F54">
        <v>50</v>
      </c>
      <c r="G54">
        <v>-840</v>
      </c>
      <c r="H54">
        <v>30</v>
      </c>
      <c r="I54">
        <v>30</v>
      </c>
      <c r="J54">
        <v>-3200</v>
      </c>
      <c r="K54">
        <v>-30</v>
      </c>
    </row>
    <row r="56" spans="2:11" x14ac:dyDescent="0.35">
      <c r="B56" t="s">
        <v>19</v>
      </c>
      <c r="C56" t="s">
        <v>0</v>
      </c>
      <c r="D56" t="s">
        <v>43</v>
      </c>
      <c r="E56" t="s">
        <v>44</v>
      </c>
      <c r="F56" t="s">
        <v>45</v>
      </c>
      <c r="G56" t="s">
        <v>46</v>
      </c>
      <c r="H56" t="s">
        <v>47</v>
      </c>
      <c r="I56" t="s">
        <v>48</v>
      </c>
      <c r="J56" t="s">
        <v>49</v>
      </c>
      <c r="K56" t="s">
        <v>50</v>
      </c>
    </row>
    <row r="57" spans="2:11" x14ac:dyDescent="0.35">
      <c r="B57" t="s">
        <v>20</v>
      </c>
      <c r="C57">
        <f t="shared" ref="C57:K57" si="0">C15+C36</f>
        <v>-2620</v>
      </c>
      <c r="D57">
        <f t="shared" si="0"/>
        <v>-40</v>
      </c>
      <c r="E57">
        <f t="shared" si="0"/>
        <v>-650</v>
      </c>
      <c r="F57">
        <f t="shared" si="0"/>
        <v>-30</v>
      </c>
      <c r="G57">
        <f t="shared" si="0"/>
        <v>-490</v>
      </c>
      <c r="H57">
        <f t="shared" si="0"/>
        <v>-40</v>
      </c>
      <c r="I57">
        <f t="shared" si="0"/>
        <v>-10</v>
      </c>
      <c r="J57">
        <f t="shared" si="0"/>
        <v>-1410</v>
      </c>
      <c r="K57">
        <f t="shared" si="0"/>
        <v>-290</v>
      </c>
    </row>
    <row r="58" spans="2:11" x14ac:dyDescent="0.35">
      <c r="B58" t="s">
        <v>41</v>
      </c>
      <c r="C58">
        <f t="shared" ref="C58:K58" si="1">C16+C37</f>
        <v>2270</v>
      </c>
      <c r="D58">
        <f t="shared" si="1"/>
        <v>80</v>
      </c>
      <c r="E58">
        <f t="shared" si="1"/>
        <v>1130</v>
      </c>
      <c r="F58">
        <f t="shared" si="1"/>
        <v>20</v>
      </c>
      <c r="G58">
        <f t="shared" si="1"/>
        <v>270</v>
      </c>
      <c r="H58">
        <f t="shared" si="1"/>
        <v>140</v>
      </c>
      <c r="I58">
        <f t="shared" si="1"/>
        <v>40</v>
      </c>
      <c r="J58">
        <f t="shared" si="1"/>
        <v>140</v>
      </c>
      <c r="K58">
        <f t="shared" si="1"/>
        <v>260</v>
      </c>
    </row>
    <row r="59" spans="2:11" x14ac:dyDescent="0.35">
      <c r="B59" t="s">
        <v>42</v>
      </c>
      <c r="C59">
        <f t="shared" ref="C59:K59" si="2">C17+C38</f>
        <v>2130</v>
      </c>
      <c r="D59">
        <f t="shared" si="2"/>
        <v>60</v>
      </c>
      <c r="E59">
        <f t="shared" si="2"/>
        <v>1010</v>
      </c>
      <c r="F59">
        <f t="shared" si="2"/>
        <v>0</v>
      </c>
      <c r="G59">
        <f t="shared" si="2"/>
        <v>340</v>
      </c>
      <c r="H59">
        <f t="shared" si="2"/>
        <v>120</v>
      </c>
      <c r="I59">
        <f t="shared" si="2"/>
        <v>10</v>
      </c>
      <c r="J59">
        <f t="shared" si="2"/>
        <v>260</v>
      </c>
      <c r="K59">
        <f t="shared" si="2"/>
        <v>320</v>
      </c>
    </row>
    <row r="60" spans="2:11" x14ac:dyDescent="0.35">
      <c r="B60" t="s">
        <v>23</v>
      </c>
      <c r="C60">
        <f t="shared" ref="C60:K60" si="3">C18+C39</f>
        <v>4590</v>
      </c>
      <c r="D60">
        <f t="shared" si="3"/>
        <v>70</v>
      </c>
      <c r="E60">
        <f t="shared" si="3"/>
        <v>2020</v>
      </c>
      <c r="F60">
        <f t="shared" si="3"/>
        <v>20</v>
      </c>
      <c r="G60">
        <f t="shared" si="3"/>
        <v>740</v>
      </c>
      <c r="H60">
        <f t="shared" si="3"/>
        <v>210</v>
      </c>
      <c r="I60">
        <f t="shared" si="3"/>
        <v>30</v>
      </c>
      <c r="J60">
        <f t="shared" si="3"/>
        <v>940</v>
      </c>
      <c r="K60">
        <f t="shared" si="3"/>
        <v>350</v>
      </c>
    </row>
    <row r="61" spans="2:11" x14ac:dyDescent="0.35">
      <c r="B61" t="s">
        <v>24</v>
      </c>
      <c r="C61">
        <f t="shared" ref="C61:K61" si="4">C19+C40</f>
        <v>5040</v>
      </c>
      <c r="D61">
        <f t="shared" si="4"/>
        <v>60</v>
      </c>
      <c r="E61">
        <f t="shared" si="4"/>
        <v>2160</v>
      </c>
      <c r="F61">
        <f t="shared" si="4"/>
        <v>100</v>
      </c>
      <c r="G61">
        <f t="shared" si="4"/>
        <v>1070</v>
      </c>
      <c r="H61">
        <f t="shared" si="4"/>
        <v>350</v>
      </c>
      <c r="I61">
        <f t="shared" si="4"/>
        <v>80</v>
      </c>
      <c r="J61">
        <f t="shared" si="4"/>
        <v>1100</v>
      </c>
      <c r="K61">
        <f t="shared" si="4"/>
        <v>700</v>
      </c>
    </row>
    <row r="62" spans="2:11" x14ac:dyDescent="0.35">
      <c r="B62" t="s">
        <v>25</v>
      </c>
      <c r="C62">
        <f t="shared" ref="C62:K62" si="5">C20+C41</f>
        <v>3810</v>
      </c>
      <c r="D62">
        <f t="shared" si="5"/>
        <v>100</v>
      </c>
      <c r="E62">
        <f t="shared" si="5"/>
        <v>1810</v>
      </c>
      <c r="F62">
        <f t="shared" si="5"/>
        <v>40</v>
      </c>
      <c r="G62">
        <f t="shared" si="5"/>
        <v>950</v>
      </c>
      <c r="H62">
        <f t="shared" si="5"/>
        <v>490</v>
      </c>
      <c r="I62">
        <f t="shared" si="5"/>
        <v>100</v>
      </c>
      <c r="J62">
        <f t="shared" si="5"/>
        <v>490</v>
      </c>
      <c r="K62">
        <f t="shared" si="5"/>
        <v>840</v>
      </c>
    </row>
    <row r="63" spans="2:11" x14ac:dyDescent="0.35">
      <c r="B63" t="s">
        <v>26</v>
      </c>
      <c r="C63">
        <f t="shared" ref="C63:K63" si="6">C21+C42</f>
        <v>3580</v>
      </c>
      <c r="D63">
        <f t="shared" si="6"/>
        <v>120</v>
      </c>
      <c r="E63">
        <f t="shared" si="6"/>
        <v>1830</v>
      </c>
      <c r="F63">
        <f t="shared" si="6"/>
        <v>50</v>
      </c>
      <c r="G63">
        <f t="shared" si="6"/>
        <v>840</v>
      </c>
      <c r="H63">
        <f t="shared" si="6"/>
        <v>400</v>
      </c>
      <c r="I63">
        <f t="shared" si="6"/>
        <v>130</v>
      </c>
      <c r="J63">
        <f t="shared" si="6"/>
        <v>530</v>
      </c>
      <c r="K63">
        <f t="shared" si="6"/>
        <v>580</v>
      </c>
    </row>
    <row r="64" spans="2:11" x14ac:dyDescent="0.35">
      <c r="B64" t="s">
        <v>27</v>
      </c>
      <c r="C64">
        <f t="shared" ref="C64:K64" si="7">C22+C43</f>
        <v>3200</v>
      </c>
      <c r="D64">
        <f t="shared" si="7"/>
        <v>120</v>
      </c>
      <c r="E64">
        <f t="shared" si="7"/>
        <v>1370</v>
      </c>
      <c r="F64">
        <f t="shared" si="7"/>
        <v>40</v>
      </c>
      <c r="G64">
        <f t="shared" si="7"/>
        <v>590</v>
      </c>
      <c r="H64">
        <f t="shared" si="7"/>
        <v>280</v>
      </c>
      <c r="I64">
        <f t="shared" si="7"/>
        <v>80</v>
      </c>
      <c r="J64">
        <f t="shared" si="7"/>
        <v>410</v>
      </c>
      <c r="K64">
        <f t="shared" si="7"/>
        <v>440</v>
      </c>
    </row>
    <row r="65" spans="2:11" x14ac:dyDescent="0.35">
      <c r="B65" t="s">
        <v>28</v>
      </c>
      <c r="C65">
        <f t="shared" ref="C65:K65" si="8">C23+C44</f>
        <v>2700</v>
      </c>
      <c r="D65">
        <f t="shared" si="8"/>
        <v>60</v>
      </c>
      <c r="E65">
        <f t="shared" si="8"/>
        <v>1260</v>
      </c>
      <c r="F65">
        <f t="shared" si="8"/>
        <v>10</v>
      </c>
      <c r="G65">
        <f t="shared" si="8"/>
        <v>530</v>
      </c>
      <c r="H65">
        <f t="shared" si="8"/>
        <v>160</v>
      </c>
      <c r="I65">
        <f t="shared" si="8"/>
        <v>50</v>
      </c>
      <c r="J65">
        <f t="shared" si="8"/>
        <v>360</v>
      </c>
      <c r="K65">
        <f t="shared" si="8"/>
        <v>310</v>
      </c>
    </row>
    <row r="66" spans="2:11" x14ac:dyDescent="0.35">
      <c r="B66" t="s">
        <v>29</v>
      </c>
      <c r="C66">
        <f t="shared" ref="C66:K66" si="9">C24+C45</f>
        <v>1970</v>
      </c>
      <c r="D66">
        <f t="shared" si="9"/>
        <v>40</v>
      </c>
      <c r="E66">
        <f t="shared" si="9"/>
        <v>910</v>
      </c>
      <c r="F66">
        <f t="shared" si="9"/>
        <v>10</v>
      </c>
      <c r="G66">
        <f t="shared" si="9"/>
        <v>420</v>
      </c>
      <c r="H66">
        <f t="shared" si="9"/>
        <v>100</v>
      </c>
      <c r="I66">
        <f t="shared" si="9"/>
        <v>20</v>
      </c>
      <c r="J66">
        <f t="shared" si="9"/>
        <v>330</v>
      </c>
      <c r="K66">
        <f t="shared" si="9"/>
        <v>170</v>
      </c>
    </row>
    <row r="67" spans="2:11" x14ac:dyDescent="0.35">
      <c r="B67" t="s">
        <v>30</v>
      </c>
      <c r="C67">
        <f t="shared" ref="C67:K67" si="10">C25+C46</f>
        <v>1450</v>
      </c>
      <c r="D67">
        <f t="shared" si="10"/>
        <v>30</v>
      </c>
      <c r="E67">
        <f t="shared" si="10"/>
        <v>790</v>
      </c>
      <c r="F67">
        <f t="shared" si="10"/>
        <v>0</v>
      </c>
      <c r="G67">
        <f t="shared" si="10"/>
        <v>250</v>
      </c>
      <c r="H67">
        <f t="shared" si="10"/>
        <v>50</v>
      </c>
      <c r="I67">
        <f t="shared" si="10"/>
        <v>0</v>
      </c>
      <c r="J67">
        <f t="shared" si="10"/>
        <v>190</v>
      </c>
      <c r="K67">
        <f t="shared" si="10"/>
        <v>170</v>
      </c>
    </row>
    <row r="68" spans="2:11" x14ac:dyDescent="0.35">
      <c r="B68" t="s">
        <v>31</v>
      </c>
      <c r="C68">
        <f t="shared" ref="C68:K68" si="11">C26+C47</f>
        <v>1480</v>
      </c>
      <c r="D68">
        <f t="shared" si="11"/>
        <v>40</v>
      </c>
      <c r="E68">
        <f t="shared" si="11"/>
        <v>610</v>
      </c>
      <c r="F68">
        <f t="shared" si="11"/>
        <v>0</v>
      </c>
      <c r="G68">
        <f t="shared" si="11"/>
        <v>280</v>
      </c>
      <c r="H68">
        <f t="shared" si="11"/>
        <v>60</v>
      </c>
      <c r="I68">
        <f t="shared" si="11"/>
        <v>20</v>
      </c>
      <c r="J68">
        <f t="shared" si="11"/>
        <v>200</v>
      </c>
      <c r="K68">
        <f t="shared" si="11"/>
        <v>150</v>
      </c>
    </row>
    <row r="69" spans="2:11" x14ac:dyDescent="0.35">
      <c r="B69" t="s">
        <v>32</v>
      </c>
      <c r="C69">
        <f t="shared" ref="C69:K69" si="12">C27+C48</f>
        <v>1250</v>
      </c>
      <c r="D69">
        <f t="shared" si="12"/>
        <v>10</v>
      </c>
      <c r="E69">
        <f t="shared" si="12"/>
        <v>450</v>
      </c>
      <c r="F69">
        <f t="shared" si="12"/>
        <v>10</v>
      </c>
      <c r="G69">
        <f t="shared" si="12"/>
        <v>250</v>
      </c>
      <c r="H69">
        <f t="shared" si="12"/>
        <v>70</v>
      </c>
      <c r="I69">
        <f t="shared" si="12"/>
        <v>10</v>
      </c>
      <c r="J69">
        <f t="shared" si="12"/>
        <v>220</v>
      </c>
      <c r="K69">
        <f t="shared" si="12"/>
        <v>140</v>
      </c>
    </row>
    <row r="70" spans="2:11" x14ac:dyDescent="0.35">
      <c r="B70" t="s">
        <v>33</v>
      </c>
      <c r="C70">
        <f t="shared" ref="C70:K70" si="13">C28+C49</f>
        <v>800</v>
      </c>
      <c r="D70">
        <f t="shared" si="13"/>
        <v>0</v>
      </c>
      <c r="E70">
        <f t="shared" si="13"/>
        <v>340</v>
      </c>
      <c r="F70">
        <f t="shared" si="13"/>
        <v>0</v>
      </c>
      <c r="G70">
        <f t="shared" si="13"/>
        <v>110</v>
      </c>
      <c r="H70">
        <f t="shared" si="13"/>
        <v>40</v>
      </c>
      <c r="I70">
        <f t="shared" si="13"/>
        <v>0</v>
      </c>
      <c r="J70">
        <f t="shared" si="13"/>
        <v>140</v>
      </c>
      <c r="K70">
        <f t="shared" si="13"/>
        <v>90</v>
      </c>
    </row>
    <row r="71" spans="2:11" x14ac:dyDescent="0.35">
      <c r="B71" t="s">
        <v>34</v>
      </c>
      <c r="C71">
        <f t="shared" ref="C71:K71" si="14">C29+C50</f>
        <v>580</v>
      </c>
      <c r="D71">
        <f t="shared" si="14"/>
        <v>0</v>
      </c>
      <c r="E71">
        <f t="shared" si="14"/>
        <v>230</v>
      </c>
      <c r="F71">
        <f t="shared" si="14"/>
        <v>0</v>
      </c>
      <c r="G71">
        <f t="shared" si="14"/>
        <v>80</v>
      </c>
      <c r="H71">
        <f t="shared" si="14"/>
        <v>20</v>
      </c>
      <c r="I71">
        <f t="shared" si="14"/>
        <v>0</v>
      </c>
      <c r="J71">
        <f t="shared" si="14"/>
        <v>120</v>
      </c>
      <c r="K71">
        <f t="shared" si="14"/>
        <v>60</v>
      </c>
    </row>
    <row r="72" spans="2:11" x14ac:dyDescent="0.35">
      <c r="B72" t="s">
        <v>35</v>
      </c>
      <c r="C72">
        <f t="shared" ref="C72:K72" si="15">C30+C51</f>
        <v>240</v>
      </c>
      <c r="D72">
        <f t="shared" si="15"/>
        <v>0</v>
      </c>
      <c r="E72">
        <f t="shared" si="15"/>
        <v>80</v>
      </c>
      <c r="F72">
        <f t="shared" si="15"/>
        <v>0</v>
      </c>
      <c r="G72">
        <f t="shared" si="15"/>
        <v>30</v>
      </c>
      <c r="H72">
        <f t="shared" si="15"/>
        <v>10</v>
      </c>
      <c r="I72">
        <f t="shared" si="15"/>
        <v>0</v>
      </c>
      <c r="J72">
        <f t="shared" si="15"/>
        <v>30</v>
      </c>
      <c r="K72">
        <f t="shared" si="15"/>
        <v>40</v>
      </c>
    </row>
    <row r="73" spans="2:11" x14ac:dyDescent="0.35">
      <c r="B73" t="s">
        <v>36</v>
      </c>
      <c r="C73">
        <f t="shared" ref="C73:K73" si="16">C31+C52</f>
        <v>70</v>
      </c>
      <c r="D73">
        <f t="shared" si="16"/>
        <v>0</v>
      </c>
      <c r="E73">
        <f t="shared" si="16"/>
        <v>30</v>
      </c>
      <c r="F73">
        <f t="shared" si="16"/>
        <v>0</v>
      </c>
      <c r="G73">
        <f t="shared" si="16"/>
        <v>0</v>
      </c>
      <c r="H73">
        <f t="shared" si="16"/>
        <v>0</v>
      </c>
      <c r="I73">
        <f t="shared" si="16"/>
        <v>0</v>
      </c>
      <c r="J73">
        <f t="shared" si="16"/>
        <v>10</v>
      </c>
      <c r="K73">
        <f t="shared" si="16"/>
        <v>10</v>
      </c>
    </row>
    <row r="74" spans="2:11" x14ac:dyDescent="0.35">
      <c r="B74" t="s">
        <v>37</v>
      </c>
      <c r="C74">
        <f t="shared" ref="C74:K74" si="17">C32+C53</f>
        <v>50</v>
      </c>
      <c r="D74">
        <f t="shared" si="17"/>
        <v>0</v>
      </c>
      <c r="E74">
        <f t="shared" si="17"/>
        <v>20</v>
      </c>
      <c r="F74">
        <f t="shared" si="17"/>
        <v>0</v>
      </c>
      <c r="G74">
        <f t="shared" si="17"/>
        <v>0</v>
      </c>
      <c r="H74">
        <f t="shared" si="17"/>
        <v>0</v>
      </c>
      <c r="I74">
        <f t="shared" si="17"/>
        <v>0</v>
      </c>
      <c r="J74">
        <f t="shared" si="17"/>
        <v>0</v>
      </c>
      <c r="K74">
        <f t="shared" si="17"/>
        <v>0</v>
      </c>
    </row>
    <row r="75" spans="2:11" x14ac:dyDescent="0.35">
      <c r="B75" t="s">
        <v>38</v>
      </c>
      <c r="C75">
        <f>C33+C54</f>
        <v>28940</v>
      </c>
      <c r="D75">
        <f>D33+D54</f>
        <v>1070</v>
      </c>
      <c r="E75">
        <f t="shared" ref="E75:J75" si="18">E33+E54</f>
        <v>14260</v>
      </c>
      <c r="F75">
        <f t="shared" si="18"/>
        <v>320</v>
      </c>
      <c r="G75">
        <f t="shared" si="18"/>
        <v>5780</v>
      </c>
      <c r="H75">
        <f t="shared" si="18"/>
        <v>2760</v>
      </c>
      <c r="I75">
        <f t="shared" si="18"/>
        <v>710</v>
      </c>
      <c r="J75">
        <f t="shared" si="18"/>
        <v>2090</v>
      </c>
      <c r="K75">
        <f>K33+K54</f>
        <v>4280</v>
      </c>
    </row>
    <row r="77" spans="2:11" x14ac:dyDescent="0.35">
      <c r="B77" s="14" t="s">
        <v>19</v>
      </c>
      <c r="C77" s="14" t="s">
        <v>0</v>
      </c>
      <c r="D77" s="14" t="s">
        <v>43</v>
      </c>
      <c r="E77" s="14" t="s">
        <v>44</v>
      </c>
      <c r="F77" s="14" t="s">
        <v>45</v>
      </c>
      <c r="G77" s="14" t="s">
        <v>46</v>
      </c>
      <c r="H77" s="14" t="s">
        <v>47</v>
      </c>
      <c r="I77" s="14" t="s">
        <v>48</v>
      </c>
      <c r="J77" s="14" t="s">
        <v>49</v>
      </c>
      <c r="K77" s="14" t="s">
        <v>50</v>
      </c>
    </row>
    <row r="78" spans="2:11" x14ac:dyDescent="0.35">
      <c r="B78" s="14" t="s">
        <v>20</v>
      </c>
      <c r="C78" s="14">
        <f>C57/C$75</f>
        <v>-9.0532135452660673E-2</v>
      </c>
      <c r="D78" s="14">
        <f t="shared" ref="D78:K78" si="19">D57/D$75</f>
        <v>-3.7383177570093455E-2</v>
      </c>
      <c r="E78" s="14">
        <f t="shared" si="19"/>
        <v>-4.5582047685834501E-2</v>
      </c>
      <c r="F78" s="14">
        <f t="shared" si="19"/>
        <v>-9.375E-2</v>
      </c>
      <c r="G78" s="14">
        <f t="shared" si="19"/>
        <v>-8.4775086505190306E-2</v>
      </c>
      <c r="H78" s="14">
        <f t="shared" si="19"/>
        <v>-1.4492753623188406E-2</v>
      </c>
      <c r="I78" s="14">
        <f t="shared" si="19"/>
        <v>-1.4084507042253521E-2</v>
      </c>
      <c r="J78" s="14">
        <f t="shared" si="19"/>
        <v>-0.67464114832535882</v>
      </c>
      <c r="K78" s="14">
        <f t="shared" si="19"/>
        <v>-6.7757009345794386E-2</v>
      </c>
    </row>
    <row r="79" spans="2:11" x14ac:dyDescent="0.35">
      <c r="B79" s="14" t="s">
        <v>41</v>
      </c>
      <c r="C79" s="14">
        <f t="shared" ref="C79:K96" si="20">C58/C$75</f>
        <v>7.8438147892190738E-2</v>
      </c>
      <c r="D79" s="14">
        <f t="shared" si="20"/>
        <v>7.476635514018691E-2</v>
      </c>
      <c r="E79" s="14">
        <f t="shared" si="20"/>
        <v>7.9242636746143055E-2</v>
      </c>
      <c r="F79" s="14">
        <f t="shared" si="20"/>
        <v>6.25E-2</v>
      </c>
      <c r="G79" s="14">
        <f t="shared" si="20"/>
        <v>4.6712802768166091E-2</v>
      </c>
      <c r="H79" s="14">
        <f t="shared" si="20"/>
        <v>5.0724637681159424E-2</v>
      </c>
      <c r="I79" s="14">
        <f t="shared" si="20"/>
        <v>5.6338028169014086E-2</v>
      </c>
      <c r="J79" s="14">
        <f t="shared" si="20"/>
        <v>6.6985645933014357E-2</v>
      </c>
      <c r="K79" s="14">
        <f t="shared" si="20"/>
        <v>6.0747663551401869E-2</v>
      </c>
    </row>
    <row r="80" spans="2:11" x14ac:dyDescent="0.35">
      <c r="B80" s="14" t="s">
        <v>42</v>
      </c>
      <c r="C80" s="14">
        <f t="shared" si="20"/>
        <v>7.3600552868002767E-2</v>
      </c>
      <c r="D80" s="14">
        <f t="shared" si="20"/>
        <v>5.6074766355140186E-2</v>
      </c>
      <c r="E80" s="14">
        <f t="shared" si="20"/>
        <v>7.0827489481065917E-2</v>
      </c>
      <c r="F80" s="14">
        <f t="shared" si="20"/>
        <v>0</v>
      </c>
      <c r="G80" s="14">
        <f t="shared" si="20"/>
        <v>5.8823529411764705E-2</v>
      </c>
      <c r="H80" s="14">
        <f t="shared" si="20"/>
        <v>4.3478260869565216E-2</v>
      </c>
      <c r="I80" s="14">
        <f t="shared" si="20"/>
        <v>1.4084507042253521E-2</v>
      </c>
      <c r="J80" s="14">
        <f t="shared" si="20"/>
        <v>0.12440191387559808</v>
      </c>
      <c r="K80" s="14">
        <f t="shared" si="20"/>
        <v>7.476635514018691E-2</v>
      </c>
    </row>
    <row r="81" spans="2:11" x14ac:dyDescent="0.35">
      <c r="B81" s="14" t="s">
        <v>23</v>
      </c>
      <c r="C81" s="14">
        <f t="shared" si="20"/>
        <v>0.15860400829302004</v>
      </c>
      <c r="D81" s="14">
        <f t="shared" si="20"/>
        <v>6.5420560747663545E-2</v>
      </c>
      <c r="E81" s="14">
        <f t="shared" si="20"/>
        <v>0.14165497896213183</v>
      </c>
      <c r="F81" s="14">
        <f t="shared" si="20"/>
        <v>6.25E-2</v>
      </c>
      <c r="G81" s="14">
        <f t="shared" si="20"/>
        <v>0.12802768166089964</v>
      </c>
      <c r="H81" s="14">
        <f t="shared" si="20"/>
        <v>7.6086956521739135E-2</v>
      </c>
      <c r="I81" s="14">
        <f t="shared" si="20"/>
        <v>4.2253521126760563E-2</v>
      </c>
      <c r="J81" s="14">
        <f t="shared" si="20"/>
        <v>0.44976076555023925</v>
      </c>
      <c r="K81" s="14">
        <f t="shared" si="20"/>
        <v>8.1775700934579434E-2</v>
      </c>
    </row>
    <row r="82" spans="2:11" x14ac:dyDescent="0.35">
      <c r="B82" s="14" t="s">
        <v>24</v>
      </c>
      <c r="C82" s="14">
        <f t="shared" si="20"/>
        <v>0.1741534208707671</v>
      </c>
      <c r="D82" s="14">
        <f t="shared" si="20"/>
        <v>5.6074766355140186E-2</v>
      </c>
      <c r="E82" s="14">
        <f t="shared" si="20"/>
        <v>0.1514726507713885</v>
      </c>
      <c r="F82" s="14">
        <f t="shared" si="20"/>
        <v>0.3125</v>
      </c>
      <c r="G82" s="14">
        <f t="shared" si="20"/>
        <v>0.18512110726643599</v>
      </c>
      <c r="H82" s="14">
        <f t="shared" si="20"/>
        <v>0.12681159420289856</v>
      </c>
      <c r="I82" s="14">
        <f t="shared" si="20"/>
        <v>0.11267605633802817</v>
      </c>
      <c r="J82" s="14">
        <f t="shared" si="20"/>
        <v>0.52631578947368418</v>
      </c>
      <c r="K82" s="14">
        <f t="shared" si="20"/>
        <v>0.16355140186915887</v>
      </c>
    </row>
    <row r="83" spans="2:11" x14ac:dyDescent="0.35">
      <c r="B83" s="14" t="s">
        <v>25</v>
      </c>
      <c r="C83" s="14">
        <f t="shared" si="20"/>
        <v>0.13165169315825848</v>
      </c>
      <c r="D83" s="14">
        <f t="shared" si="20"/>
        <v>9.3457943925233641E-2</v>
      </c>
      <c r="E83" s="14">
        <f t="shared" si="20"/>
        <v>0.12692847124824685</v>
      </c>
      <c r="F83" s="14">
        <f t="shared" si="20"/>
        <v>0.125</v>
      </c>
      <c r="G83" s="14">
        <f t="shared" si="20"/>
        <v>0.16435986159169549</v>
      </c>
      <c r="H83" s="14">
        <f t="shared" si="20"/>
        <v>0.17753623188405798</v>
      </c>
      <c r="I83" s="14">
        <f t="shared" si="20"/>
        <v>0.14084507042253522</v>
      </c>
      <c r="J83" s="14">
        <f t="shared" si="20"/>
        <v>0.23444976076555024</v>
      </c>
      <c r="K83" s="14">
        <f t="shared" si="20"/>
        <v>0.19626168224299065</v>
      </c>
    </row>
    <row r="84" spans="2:11" x14ac:dyDescent="0.35">
      <c r="B84" s="14" t="s">
        <v>26</v>
      </c>
      <c r="C84" s="14">
        <f t="shared" si="20"/>
        <v>0.12370421561852107</v>
      </c>
      <c r="D84" s="14">
        <f t="shared" si="20"/>
        <v>0.11214953271028037</v>
      </c>
      <c r="E84" s="14">
        <f t="shared" si="20"/>
        <v>0.12833099579242638</v>
      </c>
      <c r="F84" s="14">
        <f t="shared" si="20"/>
        <v>0.15625</v>
      </c>
      <c r="G84" s="14">
        <f t="shared" si="20"/>
        <v>0.1453287197231834</v>
      </c>
      <c r="H84" s="14">
        <f t="shared" si="20"/>
        <v>0.14492753623188406</v>
      </c>
      <c r="I84" s="14">
        <f t="shared" si="20"/>
        <v>0.18309859154929578</v>
      </c>
      <c r="J84" s="14">
        <f t="shared" si="20"/>
        <v>0.25358851674641147</v>
      </c>
      <c r="K84" s="14">
        <f t="shared" si="20"/>
        <v>0.13551401869158877</v>
      </c>
    </row>
    <row r="85" spans="2:11" x14ac:dyDescent="0.35">
      <c r="B85" s="14" t="s">
        <v>27</v>
      </c>
      <c r="C85" s="14">
        <f t="shared" si="20"/>
        <v>0.11057360055286801</v>
      </c>
      <c r="D85" s="14">
        <f t="shared" si="20"/>
        <v>0.11214953271028037</v>
      </c>
      <c r="E85" s="14">
        <f t="shared" si="20"/>
        <v>9.6072931276297333E-2</v>
      </c>
      <c r="F85" s="14">
        <f t="shared" si="20"/>
        <v>0.125</v>
      </c>
      <c r="G85" s="14">
        <f t="shared" si="20"/>
        <v>0.10207612456747404</v>
      </c>
      <c r="H85" s="14">
        <f t="shared" si="20"/>
        <v>0.10144927536231885</v>
      </c>
      <c r="I85" s="14">
        <f t="shared" si="20"/>
        <v>0.11267605633802817</v>
      </c>
      <c r="J85" s="14">
        <f t="shared" si="20"/>
        <v>0.19617224880382775</v>
      </c>
      <c r="K85" s="14">
        <f t="shared" si="20"/>
        <v>0.10280373831775701</v>
      </c>
    </row>
    <row r="86" spans="2:11" x14ac:dyDescent="0.35">
      <c r="B86" s="14" t="s">
        <v>28</v>
      </c>
      <c r="C86" s="14">
        <f t="shared" si="20"/>
        <v>9.3296475466482384E-2</v>
      </c>
      <c r="D86" s="14">
        <f t="shared" si="20"/>
        <v>5.6074766355140186E-2</v>
      </c>
      <c r="E86" s="14">
        <f t="shared" si="20"/>
        <v>8.8359046283309955E-2</v>
      </c>
      <c r="F86" s="14">
        <f t="shared" si="20"/>
        <v>3.125E-2</v>
      </c>
      <c r="G86" s="14">
        <f t="shared" si="20"/>
        <v>9.1695501730103809E-2</v>
      </c>
      <c r="H86" s="14">
        <f t="shared" si="20"/>
        <v>5.7971014492753624E-2</v>
      </c>
      <c r="I86" s="14">
        <f t="shared" si="20"/>
        <v>7.0422535211267609E-2</v>
      </c>
      <c r="J86" s="14">
        <f t="shared" si="20"/>
        <v>0.17224880382775121</v>
      </c>
      <c r="K86" s="14">
        <f t="shared" si="20"/>
        <v>7.2429906542056069E-2</v>
      </c>
    </row>
    <row r="87" spans="2:11" x14ac:dyDescent="0.35">
      <c r="B87" s="14" t="s">
        <v>29</v>
      </c>
      <c r="C87" s="14">
        <f t="shared" si="20"/>
        <v>6.8071872840359371E-2</v>
      </c>
      <c r="D87" s="14">
        <f t="shared" si="20"/>
        <v>3.7383177570093455E-2</v>
      </c>
      <c r="E87" s="14">
        <f t="shared" si="20"/>
        <v>6.3814866760168301E-2</v>
      </c>
      <c r="F87" s="14">
        <f t="shared" si="20"/>
        <v>3.125E-2</v>
      </c>
      <c r="G87" s="14">
        <f t="shared" si="20"/>
        <v>7.2664359861591699E-2</v>
      </c>
      <c r="H87" s="14">
        <f t="shared" si="20"/>
        <v>3.6231884057971016E-2</v>
      </c>
      <c r="I87" s="14">
        <f t="shared" si="20"/>
        <v>2.8169014084507043E-2</v>
      </c>
      <c r="J87" s="14">
        <f t="shared" si="20"/>
        <v>0.15789473684210525</v>
      </c>
      <c r="K87" s="14">
        <f t="shared" si="20"/>
        <v>3.9719626168224297E-2</v>
      </c>
    </row>
    <row r="88" spans="2:11" x14ac:dyDescent="0.35">
      <c r="B88" s="14" t="s">
        <v>30</v>
      </c>
      <c r="C88" s="14">
        <f t="shared" si="20"/>
        <v>5.0103662750518314E-2</v>
      </c>
      <c r="D88" s="14">
        <f t="shared" si="20"/>
        <v>2.8037383177570093E-2</v>
      </c>
      <c r="E88" s="14">
        <f t="shared" si="20"/>
        <v>5.5399719495091163E-2</v>
      </c>
      <c r="F88" s="14">
        <f t="shared" si="20"/>
        <v>0</v>
      </c>
      <c r="G88" s="14">
        <f t="shared" si="20"/>
        <v>4.3252595155709339E-2</v>
      </c>
      <c r="H88" s="14">
        <f t="shared" si="20"/>
        <v>1.8115942028985508E-2</v>
      </c>
      <c r="I88" s="14">
        <f t="shared" si="20"/>
        <v>0</v>
      </c>
      <c r="J88" s="14">
        <f t="shared" si="20"/>
        <v>9.0909090909090912E-2</v>
      </c>
      <c r="K88" s="14">
        <f t="shared" si="20"/>
        <v>3.9719626168224297E-2</v>
      </c>
    </row>
    <row r="89" spans="2:11" x14ac:dyDescent="0.35">
      <c r="B89" s="14" t="s">
        <v>31</v>
      </c>
      <c r="C89" s="14">
        <f t="shared" si="20"/>
        <v>5.1140290255701451E-2</v>
      </c>
      <c r="D89" s="14">
        <f t="shared" si="20"/>
        <v>3.7383177570093455E-2</v>
      </c>
      <c r="E89" s="14">
        <f t="shared" si="20"/>
        <v>4.2776998597475455E-2</v>
      </c>
      <c r="F89" s="14">
        <f t="shared" si="20"/>
        <v>0</v>
      </c>
      <c r="G89" s="14">
        <f t="shared" si="20"/>
        <v>4.8442906574394463E-2</v>
      </c>
      <c r="H89" s="14">
        <f t="shared" si="20"/>
        <v>2.1739130434782608E-2</v>
      </c>
      <c r="I89" s="14">
        <f t="shared" si="20"/>
        <v>2.8169014084507043E-2</v>
      </c>
      <c r="J89" s="14">
        <f t="shared" si="20"/>
        <v>9.569377990430622E-2</v>
      </c>
      <c r="K89" s="14">
        <f t="shared" si="20"/>
        <v>3.5046728971962614E-2</v>
      </c>
    </row>
    <row r="90" spans="2:11" x14ac:dyDescent="0.35">
      <c r="B90" s="14" t="s">
        <v>32</v>
      </c>
      <c r="C90" s="14">
        <f t="shared" si="20"/>
        <v>4.3192812715964063E-2</v>
      </c>
      <c r="D90" s="14">
        <f t="shared" si="20"/>
        <v>9.3457943925233638E-3</v>
      </c>
      <c r="E90" s="14">
        <f t="shared" si="20"/>
        <v>3.155680224403927E-2</v>
      </c>
      <c r="F90" s="14">
        <f t="shared" si="20"/>
        <v>3.125E-2</v>
      </c>
      <c r="G90" s="14">
        <f t="shared" si="20"/>
        <v>4.3252595155709339E-2</v>
      </c>
      <c r="H90" s="14">
        <f t="shared" si="20"/>
        <v>2.5362318840579712E-2</v>
      </c>
      <c r="I90" s="14">
        <f t="shared" si="20"/>
        <v>1.4084507042253521E-2</v>
      </c>
      <c r="J90" s="14">
        <f t="shared" si="20"/>
        <v>0.10526315789473684</v>
      </c>
      <c r="K90" s="14">
        <f t="shared" si="20"/>
        <v>3.2710280373831772E-2</v>
      </c>
    </row>
    <row r="91" spans="2:11" x14ac:dyDescent="0.35">
      <c r="B91" s="14" t="s">
        <v>33</v>
      </c>
      <c r="C91" s="14">
        <f t="shared" si="20"/>
        <v>2.7643400138217002E-2</v>
      </c>
      <c r="D91" s="14">
        <f t="shared" si="20"/>
        <v>0</v>
      </c>
      <c r="E91" s="14">
        <f t="shared" si="20"/>
        <v>2.3842917251051893E-2</v>
      </c>
      <c r="F91" s="14">
        <f t="shared" si="20"/>
        <v>0</v>
      </c>
      <c r="G91" s="14">
        <f t="shared" si="20"/>
        <v>1.9031141868512111E-2</v>
      </c>
      <c r="H91" s="14">
        <f t="shared" si="20"/>
        <v>1.4492753623188406E-2</v>
      </c>
      <c r="I91" s="14">
        <f t="shared" si="20"/>
        <v>0</v>
      </c>
      <c r="J91" s="14">
        <f t="shared" si="20"/>
        <v>6.6985645933014357E-2</v>
      </c>
      <c r="K91" s="14">
        <f t="shared" si="20"/>
        <v>2.1028037383177569E-2</v>
      </c>
    </row>
    <row r="92" spans="2:11" x14ac:dyDescent="0.35">
      <c r="B92" s="14" t="s">
        <v>34</v>
      </c>
      <c r="C92" s="14">
        <f t="shared" si="20"/>
        <v>2.0041465100207326E-2</v>
      </c>
      <c r="D92" s="14">
        <f t="shared" si="20"/>
        <v>0</v>
      </c>
      <c r="E92" s="14">
        <f t="shared" si="20"/>
        <v>1.6129032258064516E-2</v>
      </c>
      <c r="F92" s="14">
        <f t="shared" si="20"/>
        <v>0</v>
      </c>
      <c r="G92" s="14">
        <f t="shared" si="20"/>
        <v>1.384083044982699E-2</v>
      </c>
      <c r="H92" s="14">
        <f t="shared" si="20"/>
        <v>7.246376811594203E-3</v>
      </c>
      <c r="I92" s="14">
        <f t="shared" si="20"/>
        <v>0</v>
      </c>
      <c r="J92" s="14">
        <f t="shared" si="20"/>
        <v>5.7416267942583733E-2</v>
      </c>
      <c r="K92" s="14">
        <f t="shared" si="20"/>
        <v>1.4018691588785047E-2</v>
      </c>
    </row>
    <row r="93" spans="2:11" x14ac:dyDescent="0.35">
      <c r="B93" s="14" t="s">
        <v>35</v>
      </c>
      <c r="C93" s="14">
        <f t="shared" si="20"/>
        <v>8.2930200414651004E-3</v>
      </c>
      <c r="D93" s="14">
        <f t="shared" si="20"/>
        <v>0</v>
      </c>
      <c r="E93" s="14">
        <f t="shared" si="20"/>
        <v>5.6100981767180924E-3</v>
      </c>
      <c r="F93" s="14">
        <f t="shared" si="20"/>
        <v>0</v>
      </c>
      <c r="G93" s="14">
        <f t="shared" si="20"/>
        <v>5.1903114186851208E-3</v>
      </c>
      <c r="H93" s="14">
        <f t="shared" si="20"/>
        <v>3.6231884057971015E-3</v>
      </c>
      <c r="I93" s="14">
        <f t="shared" si="20"/>
        <v>0</v>
      </c>
      <c r="J93" s="14">
        <f t="shared" si="20"/>
        <v>1.4354066985645933E-2</v>
      </c>
      <c r="K93" s="14">
        <f t="shared" si="20"/>
        <v>9.3457943925233638E-3</v>
      </c>
    </row>
    <row r="94" spans="2:11" x14ac:dyDescent="0.35">
      <c r="B94" s="14" t="s">
        <v>36</v>
      </c>
      <c r="C94" s="14">
        <f t="shared" si="20"/>
        <v>2.4187975120939877E-3</v>
      </c>
      <c r="D94" s="14">
        <f t="shared" si="20"/>
        <v>0</v>
      </c>
      <c r="E94" s="14">
        <f t="shared" si="20"/>
        <v>2.1037868162692847E-3</v>
      </c>
      <c r="F94" s="14">
        <f t="shared" si="20"/>
        <v>0</v>
      </c>
      <c r="G94" s="14">
        <f t="shared" si="20"/>
        <v>0</v>
      </c>
      <c r="H94" s="14">
        <f t="shared" si="20"/>
        <v>0</v>
      </c>
      <c r="I94" s="14">
        <f t="shared" si="20"/>
        <v>0</v>
      </c>
      <c r="J94" s="14">
        <f t="shared" si="20"/>
        <v>4.7846889952153108E-3</v>
      </c>
      <c r="K94" s="14">
        <f t="shared" si="20"/>
        <v>2.3364485981308409E-3</v>
      </c>
    </row>
    <row r="95" spans="2:11" x14ac:dyDescent="0.35">
      <c r="B95" s="14" t="s">
        <v>37</v>
      </c>
      <c r="C95" s="14">
        <f t="shared" si="20"/>
        <v>1.7277125086385626E-3</v>
      </c>
      <c r="D95" s="14">
        <f t="shared" si="20"/>
        <v>0</v>
      </c>
      <c r="E95" s="14">
        <f t="shared" si="20"/>
        <v>1.4025245441795231E-3</v>
      </c>
      <c r="F95" s="14">
        <f t="shared" si="20"/>
        <v>0</v>
      </c>
      <c r="G95" s="14">
        <f t="shared" si="20"/>
        <v>0</v>
      </c>
      <c r="H95" s="14">
        <f t="shared" si="20"/>
        <v>0</v>
      </c>
      <c r="I95" s="14">
        <f t="shared" si="20"/>
        <v>0</v>
      </c>
      <c r="J95" s="14">
        <f t="shared" si="20"/>
        <v>0</v>
      </c>
      <c r="K95" s="14">
        <f t="shared" si="20"/>
        <v>0</v>
      </c>
    </row>
    <row r="96" spans="2:11" x14ac:dyDescent="0.35">
      <c r="B96" s="14" t="s">
        <v>38</v>
      </c>
      <c r="C96" s="14">
        <f t="shared" si="20"/>
        <v>1</v>
      </c>
      <c r="D96" s="14">
        <f>D75/D$75</f>
        <v>1</v>
      </c>
      <c r="E96" s="14">
        <f t="shared" si="20"/>
        <v>1</v>
      </c>
      <c r="F96" s="14">
        <f t="shared" si="20"/>
        <v>1</v>
      </c>
      <c r="G96" s="14">
        <f t="shared" si="20"/>
        <v>1</v>
      </c>
      <c r="H96" s="14">
        <f t="shared" si="20"/>
        <v>1</v>
      </c>
      <c r="I96" s="14">
        <f t="shared" si="20"/>
        <v>1</v>
      </c>
      <c r="J96" s="14">
        <f t="shared" si="20"/>
        <v>1</v>
      </c>
      <c r="K96" s="14">
        <f t="shared" si="20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4003-2FD1-4D01-B7C5-1633AB237DA0}">
  <dimension ref="A2:O66"/>
  <sheetViews>
    <sheetView tabSelected="1" topLeftCell="A3" zoomScaleNormal="100" workbookViewId="0">
      <selection activeCell="N21" sqref="N21"/>
    </sheetView>
  </sheetViews>
  <sheetFormatPr defaultRowHeight="14.5" x14ac:dyDescent="0.35"/>
  <cols>
    <col min="1" max="1" width="17.1796875" customWidth="1"/>
    <col min="2" max="2" width="14.54296875" customWidth="1"/>
    <col min="3" max="3" width="25.1796875" bestFit="1" customWidth="1"/>
    <col min="4" max="4" width="16.7265625" bestFit="1" customWidth="1"/>
    <col min="5" max="5" width="17.54296875" bestFit="1" customWidth="1"/>
    <col min="6" max="6" width="12.7265625" bestFit="1" customWidth="1"/>
    <col min="7" max="7" width="14.54296875" bestFit="1" customWidth="1"/>
    <col min="8" max="9" width="12.7265625" bestFit="1" customWidth="1"/>
    <col min="10" max="10" width="17" bestFit="1" customWidth="1"/>
  </cols>
  <sheetData>
    <row r="2" spans="1:13" x14ac:dyDescent="0.35">
      <c r="A2" t="s">
        <v>19</v>
      </c>
      <c r="B2" t="s">
        <v>0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M2" t="s">
        <v>0</v>
      </c>
    </row>
    <row r="3" spans="1:13" x14ac:dyDescent="0.35">
      <c r="A3" t="s">
        <v>20</v>
      </c>
      <c r="B3">
        <v>-3495</v>
      </c>
      <c r="C3">
        <v>-190</v>
      </c>
      <c r="D3">
        <v>-850</v>
      </c>
      <c r="E3">
        <v>-50</v>
      </c>
      <c r="F3">
        <v>-750</v>
      </c>
      <c r="G3">
        <v>-120</v>
      </c>
      <c r="H3">
        <v>-40</v>
      </c>
      <c r="I3">
        <v>-1330</v>
      </c>
      <c r="J3">
        <v>-550</v>
      </c>
      <c r="M3">
        <f>B3-15</f>
        <v>-3510</v>
      </c>
    </row>
    <row r="4" spans="1:13" x14ac:dyDescent="0.35">
      <c r="A4" t="s">
        <v>41</v>
      </c>
      <c r="B4">
        <v>895</v>
      </c>
      <c r="C4">
        <v>-30</v>
      </c>
      <c r="D4">
        <v>930</v>
      </c>
      <c r="E4">
        <v>0</v>
      </c>
      <c r="F4">
        <v>-110</v>
      </c>
      <c r="G4">
        <v>50</v>
      </c>
      <c r="H4">
        <v>0</v>
      </c>
      <c r="I4">
        <v>-190</v>
      </c>
      <c r="J4">
        <v>10</v>
      </c>
      <c r="M4">
        <f t="shared" ref="M4:M20" si="0">B4-15</f>
        <v>880</v>
      </c>
    </row>
    <row r="5" spans="1:13" x14ac:dyDescent="0.35">
      <c r="A5" t="s">
        <v>42</v>
      </c>
      <c r="B5">
        <v>1355</v>
      </c>
      <c r="C5">
        <v>10</v>
      </c>
      <c r="D5">
        <v>850</v>
      </c>
      <c r="E5">
        <v>-10</v>
      </c>
      <c r="F5">
        <v>90</v>
      </c>
      <c r="G5">
        <v>30</v>
      </c>
      <c r="H5">
        <v>0</v>
      </c>
      <c r="I5">
        <v>180</v>
      </c>
      <c r="J5">
        <v>80</v>
      </c>
      <c r="M5">
        <f t="shared" si="0"/>
        <v>1340</v>
      </c>
    </row>
    <row r="6" spans="1:13" x14ac:dyDescent="0.35">
      <c r="A6" t="s">
        <v>23</v>
      </c>
      <c r="B6">
        <v>1265</v>
      </c>
      <c r="C6">
        <v>30</v>
      </c>
      <c r="D6">
        <v>960</v>
      </c>
      <c r="E6">
        <v>0</v>
      </c>
      <c r="F6">
        <v>-130</v>
      </c>
      <c r="G6">
        <v>-10</v>
      </c>
      <c r="H6">
        <v>0</v>
      </c>
      <c r="I6">
        <v>230</v>
      </c>
      <c r="J6">
        <v>-10</v>
      </c>
      <c r="M6">
        <f t="shared" si="0"/>
        <v>1250</v>
      </c>
    </row>
    <row r="7" spans="1:13" x14ac:dyDescent="0.35">
      <c r="A7" t="s">
        <v>24</v>
      </c>
      <c r="B7">
        <v>1125</v>
      </c>
      <c r="C7">
        <v>40</v>
      </c>
      <c r="D7">
        <v>1560</v>
      </c>
      <c r="E7">
        <v>-40</v>
      </c>
      <c r="F7">
        <v>-220</v>
      </c>
      <c r="G7">
        <v>70</v>
      </c>
      <c r="H7">
        <v>140</v>
      </c>
      <c r="I7">
        <v>140</v>
      </c>
      <c r="J7">
        <v>-50</v>
      </c>
      <c r="M7">
        <f t="shared" si="0"/>
        <v>1110</v>
      </c>
    </row>
    <row r="8" spans="1:13" x14ac:dyDescent="0.35">
      <c r="A8" t="s">
        <v>25</v>
      </c>
      <c r="B8">
        <v>-1295</v>
      </c>
      <c r="C8">
        <v>30</v>
      </c>
      <c r="D8">
        <v>350</v>
      </c>
      <c r="E8">
        <v>50</v>
      </c>
      <c r="F8">
        <v>-590</v>
      </c>
      <c r="G8">
        <v>60</v>
      </c>
      <c r="H8">
        <v>220</v>
      </c>
      <c r="I8">
        <v>-980</v>
      </c>
      <c r="J8">
        <v>-130</v>
      </c>
      <c r="M8">
        <f t="shared" si="0"/>
        <v>-1310</v>
      </c>
    </row>
    <row r="9" spans="1:13" x14ac:dyDescent="0.35">
      <c r="A9" t="s">
        <v>26</v>
      </c>
      <c r="B9">
        <v>-65</v>
      </c>
      <c r="C9">
        <v>20</v>
      </c>
      <c r="D9">
        <v>520</v>
      </c>
      <c r="E9">
        <v>40</v>
      </c>
      <c r="F9">
        <v>-110</v>
      </c>
      <c r="G9">
        <v>190</v>
      </c>
      <c r="H9">
        <v>190</v>
      </c>
      <c r="I9">
        <v>-550</v>
      </c>
      <c r="J9">
        <v>-10</v>
      </c>
      <c r="M9">
        <f t="shared" si="0"/>
        <v>-80</v>
      </c>
    </row>
    <row r="10" spans="1:13" x14ac:dyDescent="0.35">
      <c r="A10" t="s">
        <v>27</v>
      </c>
      <c r="B10">
        <v>1545</v>
      </c>
      <c r="C10">
        <v>-10</v>
      </c>
      <c r="D10">
        <v>1100</v>
      </c>
      <c r="E10">
        <v>40</v>
      </c>
      <c r="F10">
        <v>280</v>
      </c>
      <c r="G10">
        <v>170</v>
      </c>
      <c r="H10">
        <v>140</v>
      </c>
      <c r="I10">
        <v>10</v>
      </c>
      <c r="J10">
        <v>160</v>
      </c>
      <c r="M10">
        <f t="shared" si="0"/>
        <v>1530</v>
      </c>
    </row>
    <row r="11" spans="1:13" x14ac:dyDescent="0.35">
      <c r="A11" t="s">
        <v>28</v>
      </c>
      <c r="B11">
        <v>1495</v>
      </c>
      <c r="C11">
        <v>20</v>
      </c>
      <c r="D11">
        <v>970</v>
      </c>
      <c r="E11">
        <v>20</v>
      </c>
      <c r="F11">
        <v>160</v>
      </c>
      <c r="G11">
        <v>120</v>
      </c>
      <c r="H11">
        <v>80</v>
      </c>
      <c r="I11">
        <v>130</v>
      </c>
      <c r="J11">
        <v>150</v>
      </c>
      <c r="M11">
        <f t="shared" si="0"/>
        <v>1480</v>
      </c>
    </row>
    <row r="12" spans="1:13" x14ac:dyDescent="0.35">
      <c r="A12" t="s">
        <v>29</v>
      </c>
      <c r="B12">
        <v>1095</v>
      </c>
      <c r="C12">
        <v>10</v>
      </c>
      <c r="D12">
        <v>770</v>
      </c>
      <c r="E12">
        <v>10</v>
      </c>
      <c r="F12">
        <v>160</v>
      </c>
      <c r="G12">
        <v>80</v>
      </c>
      <c r="H12">
        <v>60</v>
      </c>
      <c r="I12">
        <v>210</v>
      </c>
      <c r="J12">
        <v>60</v>
      </c>
      <c r="M12">
        <f t="shared" si="0"/>
        <v>1080</v>
      </c>
    </row>
    <row r="13" spans="1:13" x14ac:dyDescent="0.35">
      <c r="A13" t="s">
        <v>30</v>
      </c>
      <c r="B13">
        <v>415</v>
      </c>
      <c r="C13">
        <v>-10</v>
      </c>
      <c r="D13">
        <v>380</v>
      </c>
      <c r="E13">
        <v>0</v>
      </c>
      <c r="F13">
        <v>90</v>
      </c>
      <c r="G13">
        <v>10</v>
      </c>
      <c r="H13">
        <v>20</v>
      </c>
      <c r="I13">
        <v>90</v>
      </c>
      <c r="J13">
        <v>10</v>
      </c>
      <c r="M13">
        <f t="shared" si="0"/>
        <v>400</v>
      </c>
    </row>
    <row r="14" spans="1:13" x14ac:dyDescent="0.35">
      <c r="A14" t="s">
        <v>31</v>
      </c>
      <c r="B14">
        <v>-105</v>
      </c>
      <c r="C14">
        <v>-20</v>
      </c>
      <c r="D14">
        <v>100</v>
      </c>
      <c r="E14">
        <v>0</v>
      </c>
      <c r="F14">
        <v>10</v>
      </c>
      <c r="G14">
        <v>-10</v>
      </c>
      <c r="H14">
        <v>-10</v>
      </c>
      <c r="I14">
        <v>-50</v>
      </c>
      <c r="J14">
        <v>0</v>
      </c>
      <c r="M14">
        <f t="shared" si="0"/>
        <v>-120</v>
      </c>
    </row>
    <row r="15" spans="1:13" x14ac:dyDescent="0.35">
      <c r="A15" t="s">
        <v>32</v>
      </c>
      <c r="B15">
        <v>-355</v>
      </c>
      <c r="C15">
        <v>-10</v>
      </c>
      <c r="D15">
        <v>-50</v>
      </c>
      <c r="E15">
        <v>0</v>
      </c>
      <c r="F15">
        <v>0</v>
      </c>
      <c r="G15">
        <v>-20</v>
      </c>
      <c r="H15">
        <v>10</v>
      </c>
      <c r="I15">
        <v>-70</v>
      </c>
      <c r="J15">
        <v>-70</v>
      </c>
      <c r="M15">
        <f t="shared" si="0"/>
        <v>-370</v>
      </c>
    </row>
    <row r="16" spans="1:13" x14ac:dyDescent="0.35">
      <c r="A16" t="s">
        <v>33</v>
      </c>
      <c r="B16">
        <v>-525</v>
      </c>
      <c r="C16">
        <v>-10</v>
      </c>
      <c r="D16">
        <v>10</v>
      </c>
      <c r="E16">
        <v>0</v>
      </c>
      <c r="F16">
        <v>-90</v>
      </c>
      <c r="G16">
        <v>10</v>
      </c>
      <c r="H16">
        <v>0</v>
      </c>
      <c r="I16">
        <v>-130</v>
      </c>
      <c r="J16">
        <v>-80</v>
      </c>
      <c r="M16">
        <f t="shared" si="0"/>
        <v>-540</v>
      </c>
    </row>
    <row r="17" spans="1:15" x14ac:dyDescent="0.35">
      <c r="A17" t="s">
        <v>34</v>
      </c>
      <c r="B17">
        <v>-325</v>
      </c>
      <c r="C17">
        <v>0</v>
      </c>
      <c r="D17">
        <v>-50</v>
      </c>
      <c r="E17">
        <v>0</v>
      </c>
      <c r="F17">
        <v>-10</v>
      </c>
      <c r="G17">
        <v>-10</v>
      </c>
      <c r="H17">
        <v>0</v>
      </c>
      <c r="I17">
        <v>-90</v>
      </c>
      <c r="J17">
        <v>-30</v>
      </c>
      <c r="M17">
        <f t="shared" si="0"/>
        <v>-340</v>
      </c>
    </row>
    <row r="18" spans="1:15" x14ac:dyDescent="0.35">
      <c r="A18" t="s">
        <v>35</v>
      </c>
      <c r="B18">
        <v>-115</v>
      </c>
      <c r="C18">
        <v>0</v>
      </c>
      <c r="D18">
        <v>50</v>
      </c>
      <c r="E18">
        <v>0</v>
      </c>
      <c r="F18">
        <v>-20</v>
      </c>
      <c r="G18">
        <v>10</v>
      </c>
      <c r="H18">
        <v>0</v>
      </c>
      <c r="I18">
        <v>-30</v>
      </c>
      <c r="J18">
        <v>-10</v>
      </c>
      <c r="M18">
        <f t="shared" si="0"/>
        <v>-130</v>
      </c>
    </row>
    <row r="19" spans="1:15" x14ac:dyDescent="0.35">
      <c r="A19" t="s">
        <v>36</v>
      </c>
      <c r="B19">
        <v>-45</v>
      </c>
      <c r="C19">
        <v>0</v>
      </c>
      <c r="D19">
        <v>20</v>
      </c>
      <c r="E19">
        <v>0</v>
      </c>
      <c r="F19">
        <v>10</v>
      </c>
      <c r="G19">
        <v>0</v>
      </c>
      <c r="H19">
        <v>0</v>
      </c>
      <c r="I19">
        <v>0</v>
      </c>
      <c r="J19">
        <v>0</v>
      </c>
      <c r="M19">
        <f t="shared" si="0"/>
        <v>-60</v>
      </c>
    </row>
    <row r="20" spans="1:15" x14ac:dyDescent="0.35">
      <c r="A20" t="s">
        <v>37</v>
      </c>
      <c r="B20">
        <v>-25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M20">
        <f t="shared" si="0"/>
        <v>-40</v>
      </c>
    </row>
    <row r="21" spans="1:15" x14ac:dyDescent="0.35">
      <c r="A21" t="s">
        <v>38</v>
      </c>
      <c r="B21" s="23">
        <f>SUM(B3:B20)</f>
        <v>2840</v>
      </c>
      <c r="C21" s="23">
        <f>SUM(C3:C20)</f>
        <v>-120</v>
      </c>
      <c r="D21" s="23">
        <f t="shared" ref="D21:J21" si="1">SUM(D3:D20)</f>
        <v>7620</v>
      </c>
      <c r="E21" s="23">
        <f>SUM(E3:E20)</f>
        <v>60</v>
      </c>
      <c r="F21" s="23">
        <f t="shared" si="1"/>
        <v>-1230</v>
      </c>
      <c r="G21" s="23">
        <f t="shared" si="1"/>
        <v>630</v>
      </c>
      <c r="H21" s="23">
        <f t="shared" si="1"/>
        <v>810</v>
      </c>
      <c r="I21" s="23">
        <f t="shared" si="1"/>
        <v>-2430</v>
      </c>
      <c r="J21" s="23">
        <f t="shared" si="1"/>
        <v>-470</v>
      </c>
      <c r="M21">
        <f>SUM(M3:M20)</f>
        <v>2570</v>
      </c>
      <c r="N21">
        <v>2830</v>
      </c>
      <c r="O21">
        <f>(M21-N21)/18</f>
        <v>-14.444444444444445</v>
      </c>
    </row>
    <row r="24" spans="1:15" ht="13.5" customHeight="1" x14ac:dyDescent="0.35">
      <c r="A24" t="s">
        <v>56</v>
      </c>
    </row>
    <row r="25" spans="1:15" x14ac:dyDescent="0.35">
      <c r="A25" s="14" t="s">
        <v>19</v>
      </c>
      <c r="B25" s="14" t="s">
        <v>0</v>
      </c>
      <c r="C25" s="14" t="s">
        <v>43</v>
      </c>
      <c r="D25" s="14" t="s">
        <v>44</v>
      </c>
      <c r="E25" s="14" t="s">
        <v>45</v>
      </c>
      <c r="F25" s="14" t="s">
        <v>46</v>
      </c>
      <c r="G25" s="14" t="s">
        <v>47</v>
      </c>
      <c r="H25" s="14" t="s">
        <v>48</v>
      </c>
      <c r="I25" s="14" t="s">
        <v>49</v>
      </c>
      <c r="J25" s="14" t="s">
        <v>50</v>
      </c>
    </row>
    <row r="26" spans="1:15" x14ac:dyDescent="0.35">
      <c r="A26" s="14" t="s">
        <v>20</v>
      </c>
      <c r="B26" s="14">
        <f>B3/$B$21</f>
        <v>-1.2306338028169015</v>
      </c>
      <c r="C26" s="14">
        <f>C3/$C$21*(-1)</f>
        <v>-1.5833333333333333</v>
      </c>
      <c r="D26" s="14">
        <f>D3/$D$21</f>
        <v>-0.1115485564304462</v>
      </c>
      <c r="E26" s="14">
        <f>E3/$E$21</f>
        <v>-0.83333333333333337</v>
      </c>
      <c r="F26" s="14">
        <f>F3/$F$21*(-1)</f>
        <v>-0.6097560975609756</v>
      </c>
      <c r="G26" s="14">
        <f>G3/$G$21</f>
        <v>-0.19047619047619047</v>
      </c>
      <c r="H26" s="14">
        <f>H3/$H$21</f>
        <v>-4.9382716049382713E-2</v>
      </c>
      <c r="I26" s="14">
        <f>I3/$I$21*(-1)</f>
        <v>-0.54732510288065839</v>
      </c>
      <c r="J26" s="14">
        <f>J3/$J$21*(-1)</f>
        <v>-1.1702127659574468</v>
      </c>
    </row>
    <row r="27" spans="1:15" x14ac:dyDescent="0.35">
      <c r="A27" s="14" t="s">
        <v>41</v>
      </c>
      <c r="B27" s="14">
        <f t="shared" ref="B27:B42" si="2">B4/$B$21</f>
        <v>0.31514084507042256</v>
      </c>
      <c r="C27" s="14">
        <f t="shared" ref="C27:C43" si="3">C4/$C$21*(-1)</f>
        <v>-0.25</v>
      </c>
      <c r="D27" s="14">
        <f t="shared" ref="D27:D43" si="4">D4/$D$21</f>
        <v>0.12204724409448819</v>
      </c>
      <c r="E27" s="14">
        <f t="shared" ref="E27:E43" si="5">E4/$E$21</f>
        <v>0</v>
      </c>
      <c r="F27" s="14">
        <f t="shared" ref="F27:F43" si="6">F4/$F$21*(-1)</f>
        <v>-8.943089430894309E-2</v>
      </c>
      <c r="G27" s="14">
        <f t="shared" ref="G27:G43" si="7">G4/$G$21</f>
        <v>7.9365079365079361E-2</v>
      </c>
      <c r="H27" s="14">
        <f t="shared" ref="H27:H43" si="8">H4/$H$21</f>
        <v>0</v>
      </c>
      <c r="I27" s="14">
        <f t="shared" ref="I27:I43" si="9">I4/$I$21*(-1)</f>
        <v>-7.8189300411522639E-2</v>
      </c>
      <c r="J27" s="14">
        <f t="shared" ref="J27:J43" si="10">J4/$J$21*(-1)</f>
        <v>2.1276595744680851E-2</v>
      </c>
    </row>
    <row r="28" spans="1:15" x14ac:dyDescent="0.35">
      <c r="A28" s="14" t="s">
        <v>42</v>
      </c>
      <c r="B28" s="14">
        <f t="shared" si="2"/>
        <v>0.477112676056338</v>
      </c>
      <c r="C28" s="14">
        <f t="shared" si="3"/>
        <v>8.3333333333333329E-2</v>
      </c>
      <c r="D28" s="14">
        <f t="shared" si="4"/>
        <v>0.1115485564304462</v>
      </c>
      <c r="E28" s="14">
        <f t="shared" si="5"/>
        <v>-0.16666666666666666</v>
      </c>
      <c r="F28" s="14">
        <f t="shared" si="6"/>
        <v>7.3170731707317069E-2</v>
      </c>
      <c r="G28" s="14">
        <f t="shared" si="7"/>
        <v>4.7619047619047616E-2</v>
      </c>
      <c r="H28" s="14">
        <f t="shared" si="8"/>
        <v>0</v>
      </c>
      <c r="I28" s="14">
        <f t="shared" si="9"/>
        <v>7.407407407407407E-2</v>
      </c>
      <c r="J28" s="14">
        <f t="shared" si="10"/>
        <v>0.1702127659574468</v>
      </c>
    </row>
    <row r="29" spans="1:15" x14ac:dyDescent="0.35">
      <c r="A29" s="14" t="s">
        <v>23</v>
      </c>
      <c r="B29" s="14">
        <f t="shared" si="2"/>
        <v>0.44542253521126762</v>
      </c>
      <c r="C29" s="14">
        <f t="shared" si="3"/>
        <v>0.25</v>
      </c>
      <c r="D29" s="14">
        <f t="shared" si="4"/>
        <v>0.12598425196850394</v>
      </c>
      <c r="E29" s="14">
        <f t="shared" si="5"/>
        <v>0</v>
      </c>
      <c r="F29" s="14">
        <f t="shared" si="6"/>
        <v>-0.10569105691056911</v>
      </c>
      <c r="G29" s="14">
        <f t="shared" si="7"/>
        <v>-1.5873015873015872E-2</v>
      </c>
      <c r="H29" s="14">
        <f t="shared" si="8"/>
        <v>0</v>
      </c>
      <c r="I29" s="14">
        <f t="shared" si="9"/>
        <v>9.4650205761316872E-2</v>
      </c>
      <c r="J29" s="14">
        <f t="shared" si="10"/>
        <v>-2.1276595744680851E-2</v>
      </c>
    </row>
    <row r="30" spans="1:15" x14ac:dyDescent="0.35">
      <c r="A30" s="14" t="s">
        <v>24</v>
      </c>
      <c r="B30" s="14">
        <f t="shared" si="2"/>
        <v>0.39612676056338031</v>
      </c>
      <c r="C30" s="14">
        <f t="shared" si="3"/>
        <v>0.33333333333333331</v>
      </c>
      <c r="D30" s="14">
        <f t="shared" si="4"/>
        <v>0.20472440944881889</v>
      </c>
      <c r="E30" s="14">
        <f t="shared" si="5"/>
        <v>-0.66666666666666663</v>
      </c>
      <c r="F30" s="14">
        <f t="shared" si="6"/>
        <v>-0.17886178861788618</v>
      </c>
      <c r="G30" s="14">
        <f t="shared" si="7"/>
        <v>0.1111111111111111</v>
      </c>
      <c r="H30" s="14">
        <f t="shared" si="8"/>
        <v>0.1728395061728395</v>
      </c>
      <c r="I30" s="14">
        <f t="shared" si="9"/>
        <v>5.7613168724279837E-2</v>
      </c>
      <c r="J30" s="14">
        <f t="shared" si="10"/>
        <v>-0.10638297872340426</v>
      </c>
    </row>
    <row r="31" spans="1:15" x14ac:dyDescent="0.35">
      <c r="A31" s="14" t="s">
        <v>25</v>
      </c>
      <c r="B31" s="14">
        <f t="shared" si="2"/>
        <v>-0.45598591549295775</v>
      </c>
      <c r="C31" s="14">
        <f t="shared" si="3"/>
        <v>0.25</v>
      </c>
      <c r="D31" s="14">
        <f t="shared" si="4"/>
        <v>4.5931758530183726E-2</v>
      </c>
      <c r="E31" s="14">
        <f t="shared" si="5"/>
        <v>0.83333333333333337</v>
      </c>
      <c r="F31" s="14">
        <f t="shared" si="6"/>
        <v>-0.47967479674796748</v>
      </c>
      <c r="G31" s="14">
        <f t="shared" si="7"/>
        <v>9.5238095238095233E-2</v>
      </c>
      <c r="H31" s="14">
        <f t="shared" si="8"/>
        <v>0.27160493827160492</v>
      </c>
      <c r="I31" s="14">
        <f t="shared" si="9"/>
        <v>-0.40329218106995884</v>
      </c>
      <c r="J31" s="14">
        <f t="shared" si="10"/>
        <v>-0.27659574468085107</v>
      </c>
    </row>
    <row r="32" spans="1:15" x14ac:dyDescent="0.35">
      <c r="A32" s="14" t="s">
        <v>26</v>
      </c>
      <c r="B32" s="14">
        <f t="shared" si="2"/>
        <v>-2.2887323943661973E-2</v>
      </c>
      <c r="C32" s="14">
        <f t="shared" si="3"/>
        <v>0.16666666666666666</v>
      </c>
      <c r="D32" s="14">
        <f t="shared" si="4"/>
        <v>6.8241469816272965E-2</v>
      </c>
      <c r="E32" s="14">
        <f t="shared" si="5"/>
        <v>0.66666666666666663</v>
      </c>
      <c r="F32" s="14">
        <f t="shared" si="6"/>
        <v>-8.943089430894309E-2</v>
      </c>
      <c r="G32" s="14">
        <f t="shared" si="7"/>
        <v>0.30158730158730157</v>
      </c>
      <c r="H32" s="14">
        <f t="shared" si="8"/>
        <v>0.23456790123456789</v>
      </c>
      <c r="I32" s="14">
        <f t="shared" si="9"/>
        <v>-0.22633744855967078</v>
      </c>
      <c r="J32" s="14">
        <f t="shared" si="10"/>
        <v>-2.1276595744680851E-2</v>
      </c>
    </row>
    <row r="33" spans="1:11" x14ac:dyDescent="0.35">
      <c r="A33" s="14" t="s">
        <v>27</v>
      </c>
      <c r="B33" s="14">
        <f t="shared" si="2"/>
        <v>0.54401408450704225</v>
      </c>
      <c r="C33" s="14">
        <f t="shared" si="3"/>
        <v>-8.3333333333333329E-2</v>
      </c>
      <c r="D33" s="14">
        <f t="shared" si="4"/>
        <v>0.14435695538057744</v>
      </c>
      <c r="E33" s="14">
        <f t="shared" si="5"/>
        <v>0.66666666666666663</v>
      </c>
      <c r="F33" s="14">
        <f t="shared" si="6"/>
        <v>0.22764227642276422</v>
      </c>
      <c r="G33" s="14">
        <f t="shared" si="7"/>
        <v>0.26984126984126983</v>
      </c>
      <c r="H33" s="14">
        <f t="shared" si="8"/>
        <v>0.1728395061728395</v>
      </c>
      <c r="I33" s="14">
        <f t="shared" si="9"/>
        <v>4.11522633744856E-3</v>
      </c>
      <c r="J33" s="14">
        <f t="shared" si="10"/>
        <v>0.34042553191489361</v>
      </c>
    </row>
    <row r="34" spans="1:11" x14ac:dyDescent="0.35">
      <c r="A34" s="14" t="s">
        <v>28</v>
      </c>
      <c r="B34" s="14">
        <f t="shared" si="2"/>
        <v>0.52640845070422537</v>
      </c>
      <c r="C34" s="14">
        <f t="shared" si="3"/>
        <v>0.16666666666666666</v>
      </c>
      <c r="D34" s="14">
        <f t="shared" si="4"/>
        <v>0.12729658792650919</v>
      </c>
      <c r="E34" s="14">
        <f t="shared" si="5"/>
        <v>0.33333333333333331</v>
      </c>
      <c r="F34" s="14">
        <f t="shared" si="6"/>
        <v>0.13008130081300814</v>
      </c>
      <c r="G34" s="14">
        <f t="shared" si="7"/>
        <v>0.19047619047619047</v>
      </c>
      <c r="H34" s="14">
        <f t="shared" si="8"/>
        <v>9.8765432098765427E-2</v>
      </c>
      <c r="I34" s="14">
        <f t="shared" si="9"/>
        <v>5.3497942386831275E-2</v>
      </c>
      <c r="J34" s="14">
        <f t="shared" si="10"/>
        <v>0.31914893617021278</v>
      </c>
    </row>
    <row r="35" spans="1:11" x14ac:dyDescent="0.35">
      <c r="A35" s="14" t="s">
        <v>29</v>
      </c>
      <c r="B35" s="14">
        <f t="shared" si="2"/>
        <v>0.38556338028169013</v>
      </c>
      <c r="C35" s="14">
        <f t="shared" si="3"/>
        <v>8.3333333333333329E-2</v>
      </c>
      <c r="D35" s="14">
        <f t="shared" si="4"/>
        <v>0.10104986876640421</v>
      </c>
      <c r="E35" s="14">
        <f t="shared" si="5"/>
        <v>0.16666666666666666</v>
      </c>
      <c r="F35" s="14">
        <f t="shared" si="6"/>
        <v>0.13008130081300814</v>
      </c>
      <c r="G35" s="14">
        <f t="shared" si="7"/>
        <v>0.12698412698412698</v>
      </c>
      <c r="H35" s="14">
        <f t="shared" si="8"/>
        <v>7.407407407407407E-2</v>
      </c>
      <c r="I35" s="14">
        <f t="shared" si="9"/>
        <v>8.6419753086419748E-2</v>
      </c>
      <c r="J35" s="14">
        <f t="shared" si="10"/>
        <v>0.1276595744680851</v>
      </c>
    </row>
    <row r="36" spans="1:11" x14ac:dyDescent="0.35">
      <c r="A36" s="14" t="s">
        <v>30</v>
      </c>
      <c r="B36" s="14">
        <f t="shared" si="2"/>
        <v>0.14612676056338028</v>
      </c>
      <c r="C36" s="14">
        <f t="shared" si="3"/>
        <v>-8.3333333333333329E-2</v>
      </c>
      <c r="D36" s="14">
        <f t="shared" si="4"/>
        <v>4.9868766404199474E-2</v>
      </c>
      <c r="E36" s="14">
        <f t="shared" si="5"/>
        <v>0</v>
      </c>
      <c r="F36" s="14">
        <f t="shared" si="6"/>
        <v>7.3170731707317069E-2</v>
      </c>
      <c r="G36" s="14">
        <f t="shared" si="7"/>
        <v>1.5873015873015872E-2</v>
      </c>
      <c r="H36" s="14">
        <f t="shared" si="8"/>
        <v>2.4691358024691357E-2</v>
      </c>
      <c r="I36" s="14">
        <f t="shared" si="9"/>
        <v>3.7037037037037035E-2</v>
      </c>
      <c r="J36" s="14">
        <f t="shared" si="10"/>
        <v>2.1276595744680851E-2</v>
      </c>
    </row>
    <row r="37" spans="1:11" x14ac:dyDescent="0.35">
      <c r="A37" s="14" t="s">
        <v>31</v>
      </c>
      <c r="B37" s="14">
        <f t="shared" si="2"/>
        <v>-3.6971830985915492E-2</v>
      </c>
      <c r="C37" s="14">
        <f t="shared" si="3"/>
        <v>-0.16666666666666666</v>
      </c>
      <c r="D37" s="14">
        <f t="shared" si="4"/>
        <v>1.3123359580052493E-2</v>
      </c>
      <c r="E37" s="14">
        <f t="shared" si="5"/>
        <v>0</v>
      </c>
      <c r="F37" s="14">
        <f t="shared" si="6"/>
        <v>8.130081300813009E-3</v>
      </c>
      <c r="G37" s="14">
        <f t="shared" si="7"/>
        <v>-1.5873015873015872E-2</v>
      </c>
      <c r="H37" s="14">
        <f t="shared" si="8"/>
        <v>-1.2345679012345678E-2</v>
      </c>
      <c r="I37" s="14">
        <f t="shared" si="9"/>
        <v>-2.0576131687242798E-2</v>
      </c>
      <c r="J37" s="14">
        <f t="shared" si="10"/>
        <v>0</v>
      </c>
    </row>
    <row r="38" spans="1:11" x14ac:dyDescent="0.35">
      <c r="A38" s="14" t="s">
        <v>32</v>
      </c>
      <c r="B38" s="14">
        <f t="shared" si="2"/>
        <v>-0.125</v>
      </c>
      <c r="C38" s="14">
        <f t="shared" si="3"/>
        <v>-8.3333333333333329E-2</v>
      </c>
      <c r="D38" s="14">
        <f t="shared" si="4"/>
        <v>-6.5616797900262466E-3</v>
      </c>
      <c r="E38" s="14">
        <f t="shared" si="5"/>
        <v>0</v>
      </c>
      <c r="F38" s="14">
        <f t="shared" si="6"/>
        <v>0</v>
      </c>
      <c r="G38" s="14">
        <f t="shared" si="7"/>
        <v>-3.1746031746031744E-2</v>
      </c>
      <c r="H38" s="14">
        <f t="shared" si="8"/>
        <v>1.2345679012345678E-2</v>
      </c>
      <c r="I38" s="14">
        <f t="shared" si="9"/>
        <v>-2.8806584362139918E-2</v>
      </c>
      <c r="J38" s="14">
        <f t="shared" si="10"/>
        <v>-0.14893617021276595</v>
      </c>
    </row>
    <row r="39" spans="1:11" x14ac:dyDescent="0.35">
      <c r="A39" s="14" t="s">
        <v>33</v>
      </c>
      <c r="B39" s="14">
        <f t="shared" si="2"/>
        <v>-0.18485915492957747</v>
      </c>
      <c r="C39" s="14">
        <f t="shared" si="3"/>
        <v>-8.3333333333333329E-2</v>
      </c>
      <c r="D39" s="14">
        <f t="shared" si="4"/>
        <v>1.3123359580052493E-3</v>
      </c>
      <c r="E39" s="14">
        <f t="shared" si="5"/>
        <v>0</v>
      </c>
      <c r="F39" s="14">
        <f t="shared" si="6"/>
        <v>-7.3170731707317069E-2</v>
      </c>
      <c r="G39" s="14">
        <f t="shared" si="7"/>
        <v>1.5873015873015872E-2</v>
      </c>
      <c r="H39" s="14">
        <f t="shared" si="8"/>
        <v>0</v>
      </c>
      <c r="I39" s="14">
        <f t="shared" si="9"/>
        <v>-5.3497942386831275E-2</v>
      </c>
      <c r="J39" s="14">
        <f t="shared" si="10"/>
        <v>-0.1702127659574468</v>
      </c>
    </row>
    <row r="40" spans="1:11" x14ac:dyDescent="0.35">
      <c r="A40" s="14" t="s">
        <v>34</v>
      </c>
      <c r="B40" s="14">
        <f t="shared" si="2"/>
        <v>-0.11443661971830986</v>
      </c>
      <c r="C40" s="14">
        <f t="shared" si="3"/>
        <v>0</v>
      </c>
      <c r="D40" s="14">
        <f t="shared" si="4"/>
        <v>-6.5616797900262466E-3</v>
      </c>
      <c r="E40" s="14">
        <f t="shared" si="5"/>
        <v>0</v>
      </c>
      <c r="F40" s="14">
        <f t="shared" si="6"/>
        <v>-8.130081300813009E-3</v>
      </c>
      <c r="G40" s="14">
        <f t="shared" si="7"/>
        <v>-1.5873015873015872E-2</v>
      </c>
      <c r="H40" s="14">
        <f t="shared" si="8"/>
        <v>0</v>
      </c>
      <c r="I40" s="14">
        <f t="shared" si="9"/>
        <v>-3.7037037037037035E-2</v>
      </c>
      <c r="J40" s="14">
        <f t="shared" si="10"/>
        <v>-6.3829787234042548E-2</v>
      </c>
    </row>
    <row r="41" spans="1:11" x14ac:dyDescent="0.35">
      <c r="A41" s="14" t="s">
        <v>35</v>
      </c>
      <c r="B41" s="14">
        <f t="shared" si="2"/>
        <v>-4.0492957746478875E-2</v>
      </c>
      <c r="C41" s="14">
        <f t="shared" si="3"/>
        <v>0</v>
      </c>
      <c r="D41" s="14">
        <f t="shared" si="4"/>
        <v>6.5616797900262466E-3</v>
      </c>
      <c r="E41" s="14">
        <f t="shared" si="5"/>
        <v>0</v>
      </c>
      <c r="F41" s="14">
        <f t="shared" si="6"/>
        <v>-1.6260162601626018E-2</v>
      </c>
      <c r="G41" s="14">
        <f t="shared" si="7"/>
        <v>1.5873015873015872E-2</v>
      </c>
      <c r="H41" s="14">
        <f t="shared" si="8"/>
        <v>0</v>
      </c>
      <c r="I41" s="14">
        <f t="shared" si="9"/>
        <v>-1.2345679012345678E-2</v>
      </c>
      <c r="J41" s="14">
        <f t="shared" si="10"/>
        <v>-2.1276595744680851E-2</v>
      </c>
    </row>
    <row r="42" spans="1:11" x14ac:dyDescent="0.35">
      <c r="A42" s="14" t="s">
        <v>36</v>
      </c>
      <c r="B42" s="14">
        <f t="shared" si="2"/>
        <v>-1.5845070422535211E-2</v>
      </c>
      <c r="C42" s="14">
        <f t="shared" si="3"/>
        <v>0</v>
      </c>
      <c r="D42" s="14">
        <f t="shared" si="4"/>
        <v>2.6246719160104987E-3</v>
      </c>
      <c r="E42" s="14">
        <f t="shared" si="5"/>
        <v>0</v>
      </c>
      <c r="F42" s="14">
        <f t="shared" si="6"/>
        <v>8.130081300813009E-3</v>
      </c>
      <c r="G42" s="14">
        <f t="shared" si="7"/>
        <v>0</v>
      </c>
      <c r="H42" s="14">
        <f t="shared" si="8"/>
        <v>0</v>
      </c>
      <c r="I42" s="14">
        <f t="shared" si="9"/>
        <v>0</v>
      </c>
      <c r="J42" s="14">
        <f t="shared" si="10"/>
        <v>0</v>
      </c>
    </row>
    <row r="43" spans="1:11" x14ac:dyDescent="0.35">
      <c r="A43" s="14" t="s">
        <v>37</v>
      </c>
      <c r="B43" s="14">
        <f>B20/$B$21</f>
        <v>-8.8028169014084511E-3</v>
      </c>
      <c r="C43" s="14">
        <f t="shared" si="3"/>
        <v>0</v>
      </c>
      <c r="D43" s="14">
        <f t="shared" si="4"/>
        <v>0</v>
      </c>
      <c r="E43" s="14">
        <f t="shared" si="5"/>
        <v>0</v>
      </c>
      <c r="F43" s="14">
        <f t="shared" si="6"/>
        <v>0</v>
      </c>
      <c r="G43" s="14">
        <f t="shared" si="7"/>
        <v>0</v>
      </c>
      <c r="H43" s="14">
        <f t="shared" si="8"/>
        <v>0</v>
      </c>
      <c r="I43" s="14">
        <f t="shared" si="9"/>
        <v>0</v>
      </c>
      <c r="J43" s="14">
        <f t="shared" si="10"/>
        <v>0</v>
      </c>
    </row>
    <row r="44" spans="1:11" x14ac:dyDescent="0.35">
      <c r="A44" s="14" t="s">
        <v>38</v>
      </c>
      <c r="B44" s="14">
        <f>SUM(B26:B43)</f>
        <v>0.99999999999999978</v>
      </c>
      <c r="C44" s="14">
        <f t="shared" ref="C44:I44" si="11">SUM(C26:C43)</f>
        <v>-1.0000000000000002</v>
      </c>
      <c r="D44" s="14">
        <f t="shared" si="11"/>
        <v>1.0000000000000002</v>
      </c>
      <c r="E44" s="14">
        <f t="shared" si="11"/>
        <v>1.0000000000000002</v>
      </c>
      <c r="F44" s="14">
        <f t="shared" si="11"/>
        <v>-1.0000000000000002</v>
      </c>
      <c r="G44" s="14">
        <f t="shared" si="11"/>
        <v>1</v>
      </c>
      <c r="H44" s="14">
        <f t="shared" si="11"/>
        <v>1</v>
      </c>
      <c r="I44" s="14">
        <f t="shared" si="11"/>
        <v>-1</v>
      </c>
      <c r="J44" s="14">
        <f>SUM(J26:J43)</f>
        <v>-1</v>
      </c>
      <c r="K44" s="14"/>
    </row>
    <row r="45" spans="1:11" x14ac:dyDescent="0.3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7" spans="1:11" x14ac:dyDescent="0.35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 spans="1:11" x14ac:dyDescent="0.3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3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3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3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3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3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3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3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3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3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35">
      <c r="A58" s="14"/>
      <c r="B58" s="14"/>
      <c r="C58" s="14"/>
      <c r="D58" s="14"/>
      <c r="E58" s="14"/>
      <c r="F58" s="14"/>
      <c r="G58" s="14"/>
      <c r="H58" s="14"/>
      <c r="I58" s="14"/>
      <c r="J58" s="14"/>
    </row>
    <row r="59" spans="1:10" x14ac:dyDescent="0.35">
      <c r="A59" s="14"/>
      <c r="B59" s="14"/>
      <c r="C59" s="14"/>
      <c r="D59" s="14"/>
      <c r="E59" s="14"/>
      <c r="F59" s="14"/>
      <c r="G59" s="14"/>
      <c r="H59" s="14"/>
      <c r="I59" s="14"/>
      <c r="J59" s="14"/>
    </row>
    <row r="60" spans="1:10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</row>
    <row r="61" spans="1:10" x14ac:dyDescent="0.35">
      <c r="A61" s="14"/>
      <c r="B61" s="14"/>
      <c r="C61" s="14"/>
      <c r="D61" s="14"/>
      <c r="E61" s="14"/>
      <c r="F61" s="14"/>
      <c r="G61" s="14"/>
      <c r="H61" s="14"/>
      <c r="I61" s="14"/>
      <c r="J61" s="14"/>
    </row>
    <row r="62" spans="1:10" x14ac:dyDescent="0.35">
      <c r="A62" s="14"/>
      <c r="B62" s="14"/>
      <c r="C62" s="14"/>
      <c r="D62" s="14"/>
      <c r="E62" s="14"/>
      <c r="F62" s="14"/>
      <c r="G62" s="14"/>
      <c r="H62" s="14"/>
      <c r="I62" s="14"/>
      <c r="J62" s="14"/>
    </row>
    <row r="63" spans="1:10" x14ac:dyDescent="0.35">
      <c r="A63" s="14"/>
      <c r="B63" s="14"/>
      <c r="C63" s="14"/>
      <c r="D63" s="14"/>
      <c r="E63" s="14"/>
      <c r="F63" s="14"/>
      <c r="G63" s="14"/>
      <c r="H63" s="14"/>
      <c r="I63" s="14"/>
      <c r="J63" s="14"/>
    </row>
    <row r="64" spans="1:10" x14ac:dyDescent="0.35">
      <c r="A64" s="14"/>
      <c r="B64" s="14"/>
      <c r="C64" s="14"/>
      <c r="D64" s="14"/>
      <c r="E64" s="14"/>
      <c r="F64" s="14"/>
      <c r="G64" s="14"/>
      <c r="H64" s="14"/>
      <c r="I64" s="14"/>
      <c r="J64" s="14"/>
    </row>
    <row r="65" spans="1:10" x14ac:dyDescent="0.35">
      <c r="A65" s="14"/>
      <c r="B65" s="14"/>
      <c r="C65" s="14"/>
      <c r="D65" s="14"/>
      <c r="E65" s="14"/>
      <c r="F65" s="14"/>
      <c r="G65" s="14"/>
      <c r="H65" s="14"/>
      <c r="I65" s="14"/>
      <c r="J65" s="14"/>
    </row>
    <row r="66" spans="1:10" x14ac:dyDescent="0.35">
      <c r="A66" s="14"/>
      <c r="B66" s="14"/>
      <c r="C66" s="14"/>
      <c r="D66" s="14"/>
      <c r="E66" s="14"/>
      <c r="F66" s="14"/>
      <c r="G66" s="14"/>
      <c r="H66" s="14"/>
      <c r="I66" s="14"/>
      <c r="J66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50BF-7C55-42C0-9C5E-02ACD159D3C6}">
  <dimension ref="A1:AV254"/>
  <sheetViews>
    <sheetView topLeftCell="C1" zoomScale="85" zoomScaleNormal="85" workbookViewId="0">
      <selection activeCell="S2" sqref="S2:S19"/>
    </sheetView>
  </sheetViews>
  <sheetFormatPr defaultRowHeight="14.5" x14ac:dyDescent="0.35"/>
  <cols>
    <col min="1" max="1" width="16.1796875" customWidth="1"/>
    <col min="18" max="30" width="9.1796875" style="1"/>
  </cols>
  <sheetData>
    <row r="1" spans="1:48" x14ac:dyDescent="0.35">
      <c r="A1" t="s">
        <v>54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2">
        <v>2019</v>
      </c>
      <c r="R1" s="19">
        <v>2020</v>
      </c>
      <c r="S1" s="22">
        <v>2021</v>
      </c>
      <c r="T1" s="18">
        <v>2022</v>
      </c>
      <c r="U1" s="18">
        <v>2023</v>
      </c>
      <c r="V1" s="18">
        <v>2024</v>
      </c>
      <c r="W1" s="18">
        <v>2025</v>
      </c>
      <c r="X1" s="18">
        <v>2026</v>
      </c>
      <c r="Y1" s="18">
        <v>2027</v>
      </c>
      <c r="Z1" s="18">
        <v>2028</v>
      </c>
      <c r="AA1" s="18">
        <v>2029</v>
      </c>
      <c r="AB1" s="18">
        <v>2030</v>
      </c>
      <c r="AC1" s="18">
        <v>2031</v>
      </c>
      <c r="AD1" s="18">
        <v>2032</v>
      </c>
      <c r="AE1" s="18">
        <v>2033</v>
      </c>
      <c r="AF1" s="18">
        <v>2034</v>
      </c>
      <c r="AG1" s="18">
        <v>2035</v>
      </c>
      <c r="AH1" s="18">
        <v>2036</v>
      </c>
      <c r="AI1" s="18">
        <v>2037</v>
      </c>
      <c r="AJ1" s="18">
        <v>2038</v>
      </c>
      <c r="AK1" s="18">
        <v>2039</v>
      </c>
      <c r="AL1" s="18">
        <v>2040</v>
      </c>
      <c r="AM1" s="18">
        <v>2041</v>
      </c>
      <c r="AN1" s="18">
        <v>2042</v>
      </c>
      <c r="AO1" s="18">
        <v>2043</v>
      </c>
      <c r="AP1" s="18">
        <v>2044</v>
      </c>
      <c r="AQ1" s="18">
        <v>2045</v>
      </c>
      <c r="AR1" s="18">
        <v>2046</v>
      </c>
      <c r="AS1" s="18">
        <v>2047</v>
      </c>
      <c r="AT1" s="18">
        <v>2048</v>
      </c>
      <c r="AU1" s="18">
        <v>2049</v>
      </c>
      <c r="AV1" s="18">
        <v>2050</v>
      </c>
    </row>
    <row r="2" spans="1:48" x14ac:dyDescent="0.35">
      <c r="A2" t="s">
        <v>1</v>
      </c>
      <c r="B2">
        <v>0.24830699774266365</v>
      </c>
      <c r="C2">
        <v>0.54491017964071853</v>
      </c>
      <c r="D2">
        <v>-1.696969696969697</v>
      </c>
      <c r="E2">
        <v>-2.2222222222222223</v>
      </c>
      <c r="F2">
        <v>-5.1748251748251747E-2</v>
      </c>
      <c r="G2">
        <v>-0.10435931307793923</v>
      </c>
      <c r="H2">
        <v>-0.20758928571428573</v>
      </c>
      <c r="I2">
        <v>-5.9627329192546583E-2</v>
      </c>
      <c r="J2">
        <v>-7.9701120797011207E-2</v>
      </c>
      <c r="K2">
        <v>-0.31002331002331002</v>
      </c>
      <c r="L2">
        <v>-1.1296296296296295</v>
      </c>
      <c r="M2">
        <v>-1.4561403508771931</v>
      </c>
      <c r="N2">
        <v>-0.21165048543689322</v>
      </c>
      <c r="O2">
        <v>-0.12995245641838352</v>
      </c>
      <c r="P2">
        <v>-2.0114942528735632E-2</v>
      </c>
      <c r="Q2" s="1">
        <v>0</v>
      </c>
      <c r="R2" s="19">
        <v>-3.7383177570093455E-2</v>
      </c>
      <c r="S2" s="22">
        <v>-1.5833333333333333</v>
      </c>
      <c r="T2" s="18">
        <v>-0.36357164705224099</v>
      </c>
      <c r="U2" s="18">
        <v>-0.3635716470522411</v>
      </c>
      <c r="V2" s="18">
        <v>-0.3635716470522411</v>
      </c>
      <c r="W2" s="18">
        <v>-0.3635716470522411</v>
      </c>
      <c r="X2" s="18">
        <v>-0.3635716470522411</v>
      </c>
      <c r="Y2" s="18">
        <v>-0.3635716470522411</v>
      </c>
      <c r="Z2" s="18">
        <v>-0.3635716470522411</v>
      </c>
      <c r="AA2" s="18">
        <v>-0.3635716470522411</v>
      </c>
      <c r="AB2" s="18">
        <v>-0.3635716470522411</v>
      </c>
      <c r="AC2" s="18">
        <v>-0.3635716470522411</v>
      </c>
      <c r="AD2" s="18">
        <v>-0.3635716470522411</v>
      </c>
      <c r="AE2" s="18">
        <v>-0.3635716470522411</v>
      </c>
      <c r="AF2" s="18">
        <v>-0.3635716470522411</v>
      </c>
      <c r="AG2" s="18">
        <v>-0.3635716470522411</v>
      </c>
      <c r="AH2" s="18">
        <v>-0.3635716470522411</v>
      </c>
      <c r="AI2" s="18">
        <v>-0.3635716470522411</v>
      </c>
      <c r="AJ2" s="18">
        <v>-0.3635716470522411</v>
      </c>
      <c r="AK2" s="18">
        <v>-0.3635716470522411</v>
      </c>
      <c r="AL2" s="18">
        <v>-0.3635716470522411</v>
      </c>
      <c r="AM2" s="18">
        <v>-0.3635716470522411</v>
      </c>
      <c r="AN2" s="18">
        <v>-0.3635716470522411</v>
      </c>
      <c r="AO2" s="18">
        <v>-0.3635716470522411</v>
      </c>
      <c r="AP2" s="18">
        <v>-0.3635716470522411</v>
      </c>
      <c r="AQ2" s="18">
        <v>-0.3635716470522411</v>
      </c>
      <c r="AR2" s="18">
        <v>-0.3635716470522411</v>
      </c>
      <c r="AS2" s="18">
        <v>-0.3635716470522411</v>
      </c>
      <c r="AT2" s="18">
        <v>-0.3635716470522411</v>
      </c>
      <c r="AU2" s="18">
        <v>-0.3635716470522411</v>
      </c>
      <c r="AV2" s="18">
        <v>-0.3635716470522411</v>
      </c>
    </row>
    <row r="3" spans="1:48" x14ac:dyDescent="0.35">
      <c r="A3" t="s">
        <v>2</v>
      </c>
      <c r="B3">
        <v>8.1264108352144468E-2</v>
      </c>
      <c r="C3">
        <v>-0.16167664670658682</v>
      </c>
      <c r="D3">
        <v>1.0606060606060606</v>
      </c>
      <c r="E3">
        <v>0.66666666666666663</v>
      </c>
      <c r="F3">
        <v>6.9930069930069935E-2</v>
      </c>
      <c r="G3">
        <v>0.12153236459709379</v>
      </c>
      <c r="H3">
        <v>1.5625E-2</v>
      </c>
      <c r="I3">
        <v>0.14037267080745341</v>
      </c>
      <c r="J3">
        <v>0.11457036114570361</v>
      </c>
      <c r="K3">
        <v>3.2634032634032632E-2</v>
      </c>
      <c r="L3">
        <v>0</v>
      </c>
      <c r="M3">
        <v>0.54385964912280704</v>
      </c>
      <c r="N3">
        <v>0.19223300970873786</v>
      </c>
      <c r="O3">
        <v>0.12995245641838352</v>
      </c>
      <c r="P3">
        <v>8.7164750957854406E-2</v>
      </c>
      <c r="Q3" s="1">
        <v>4.046242774566474E-2</v>
      </c>
      <c r="R3" s="19">
        <v>7.476635514018691E-2</v>
      </c>
      <c r="S3" s="22">
        <v>-0.25</v>
      </c>
      <c r="T3" s="18">
        <v>0.19873445879068949</v>
      </c>
      <c r="U3" s="18">
        <v>0.19873445879068949</v>
      </c>
      <c r="V3" s="18">
        <v>0.19873445879068949</v>
      </c>
      <c r="W3" s="18">
        <v>0.19873445879068949</v>
      </c>
      <c r="X3" s="18">
        <v>0.19873445879068949</v>
      </c>
      <c r="Y3" s="18">
        <v>0.19873445879068949</v>
      </c>
      <c r="Z3" s="18">
        <v>0.19873445879068949</v>
      </c>
      <c r="AA3" s="18">
        <v>0.19873445879068949</v>
      </c>
      <c r="AB3" s="18">
        <v>0.19873445879068949</v>
      </c>
      <c r="AC3" s="18">
        <v>0.19873445879068949</v>
      </c>
      <c r="AD3" s="18">
        <v>0.19873445879068949</v>
      </c>
      <c r="AE3" s="18">
        <v>0.19873445879068949</v>
      </c>
      <c r="AF3" s="18">
        <v>0.19873445879068949</v>
      </c>
      <c r="AG3" s="18">
        <v>0.19873445879068949</v>
      </c>
      <c r="AH3" s="18">
        <v>0.19873445879068949</v>
      </c>
      <c r="AI3" s="18">
        <v>0.19873445879068949</v>
      </c>
      <c r="AJ3" s="18">
        <v>0.19873445879068949</v>
      </c>
      <c r="AK3" s="18">
        <v>0.19873445879068949</v>
      </c>
      <c r="AL3" s="18">
        <v>0.19873445879068949</v>
      </c>
      <c r="AM3" s="18">
        <v>0.19873445879068949</v>
      </c>
      <c r="AN3" s="18">
        <v>0.19873445879068949</v>
      </c>
      <c r="AO3" s="18">
        <v>0.19873445879068949</v>
      </c>
      <c r="AP3" s="18">
        <v>0.19873445879068949</v>
      </c>
      <c r="AQ3" s="18">
        <v>0.19873445879068949</v>
      </c>
      <c r="AR3" s="18">
        <v>0.19873445879068949</v>
      </c>
      <c r="AS3" s="18">
        <v>0.19873445879068949</v>
      </c>
      <c r="AT3" s="18">
        <v>0.19873445879068949</v>
      </c>
      <c r="AU3" s="18">
        <v>0.19873445879068949</v>
      </c>
      <c r="AV3" s="18">
        <v>0.19873445879068949</v>
      </c>
    </row>
    <row r="4" spans="1:48" x14ac:dyDescent="0.35">
      <c r="A4" t="s">
        <v>3</v>
      </c>
      <c r="B4">
        <v>-3.3860045146726865E-2</v>
      </c>
      <c r="C4">
        <v>1.1976047904191617E-2</v>
      </c>
      <c r="D4">
        <v>1.393939393939394</v>
      </c>
      <c r="E4">
        <v>-3.7037037037037035E-2</v>
      </c>
      <c r="F4">
        <v>6.7132867132867133E-2</v>
      </c>
      <c r="G4">
        <v>0.10039630118890357</v>
      </c>
      <c r="H4">
        <v>0.12723214285714285</v>
      </c>
      <c r="I4">
        <v>7.2049689440993783E-2</v>
      </c>
      <c r="J4">
        <v>0.10709838107098381</v>
      </c>
      <c r="K4">
        <v>0.12587412587412589</v>
      </c>
      <c r="L4">
        <v>0.1388888888888889</v>
      </c>
      <c r="M4">
        <v>0.25438596491228072</v>
      </c>
      <c r="N4">
        <v>0.1436893203883495</v>
      </c>
      <c r="O4">
        <v>0.12361331220285261</v>
      </c>
      <c r="P4">
        <v>9.9616858237547887E-2</v>
      </c>
      <c r="Q4" s="1">
        <v>6.358381502890173E-2</v>
      </c>
      <c r="R4" s="19">
        <v>5.6074766355140186E-2</v>
      </c>
      <c r="S4" s="22">
        <v>8.3333333333333329E-2</v>
      </c>
      <c r="T4" s="18">
        <v>0.1369778541539865</v>
      </c>
      <c r="U4" s="18">
        <v>0.1369778541539865</v>
      </c>
      <c r="V4" s="18">
        <v>0.1369778541539865</v>
      </c>
      <c r="W4" s="18">
        <v>0.1369778541539865</v>
      </c>
      <c r="X4" s="18">
        <v>0.1369778541539865</v>
      </c>
      <c r="Y4" s="18">
        <v>0.1369778541539865</v>
      </c>
      <c r="Z4" s="18">
        <v>0.1369778541539865</v>
      </c>
      <c r="AA4" s="18">
        <v>0.1369778541539865</v>
      </c>
      <c r="AB4" s="18">
        <v>0.1369778541539865</v>
      </c>
      <c r="AC4" s="18">
        <v>0.1369778541539865</v>
      </c>
      <c r="AD4" s="18">
        <v>0.1369778541539865</v>
      </c>
      <c r="AE4" s="18">
        <v>0.1369778541539865</v>
      </c>
      <c r="AF4" s="18">
        <v>0.1369778541539865</v>
      </c>
      <c r="AG4" s="18">
        <v>0.1369778541539865</v>
      </c>
      <c r="AH4" s="18">
        <v>0.1369778541539865</v>
      </c>
      <c r="AI4" s="18">
        <v>0.1369778541539865</v>
      </c>
      <c r="AJ4" s="18">
        <v>0.1369778541539865</v>
      </c>
      <c r="AK4" s="18">
        <v>0.1369778541539865</v>
      </c>
      <c r="AL4" s="18">
        <v>0.1369778541539865</v>
      </c>
      <c r="AM4" s="18">
        <v>0.1369778541539865</v>
      </c>
      <c r="AN4" s="18">
        <v>0.1369778541539865</v>
      </c>
      <c r="AO4" s="18">
        <v>0.1369778541539865</v>
      </c>
      <c r="AP4" s="18">
        <v>0.1369778541539865</v>
      </c>
      <c r="AQ4" s="18">
        <v>0.1369778541539865</v>
      </c>
      <c r="AR4" s="18">
        <v>0.1369778541539865</v>
      </c>
      <c r="AS4" s="18">
        <v>0.1369778541539865</v>
      </c>
      <c r="AT4" s="18">
        <v>0.1369778541539865</v>
      </c>
      <c r="AU4" s="18">
        <v>0.1369778541539865</v>
      </c>
      <c r="AV4" s="18">
        <v>0.1369778541539865</v>
      </c>
    </row>
    <row r="5" spans="1:48" x14ac:dyDescent="0.35">
      <c r="A5" t="s">
        <v>4</v>
      </c>
      <c r="B5">
        <v>-1.1286681715575621E-2</v>
      </c>
      <c r="C5">
        <v>-0.11976047904191617</v>
      </c>
      <c r="D5">
        <v>1.303030303030303</v>
      </c>
      <c r="E5">
        <v>1.4814814814814814</v>
      </c>
      <c r="F5">
        <v>0.15804195804195803</v>
      </c>
      <c r="G5">
        <v>0.10171730515191546</v>
      </c>
      <c r="H5">
        <v>0.17857142857142858</v>
      </c>
      <c r="I5">
        <v>9.6894409937888198E-2</v>
      </c>
      <c r="J5">
        <v>0.12204234122042341</v>
      </c>
      <c r="K5">
        <v>0.25174825174825177</v>
      </c>
      <c r="L5">
        <v>0.54629629629629628</v>
      </c>
      <c r="M5">
        <v>0.79824561403508776</v>
      </c>
      <c r="N5">
        <v>0.21359223300970873</v>
      </c>
      <c r="O5">
        <v>0.18225039619651348</v>
      </c>
      <c r="P5">
        <v>0.11206896551724138</v>
      </c>
      <c r="Q5" s="1">
        <v>0.10404624277456648</v>
      </c>
      <c r="R5" s="19">
        <v>6.5420560747663545E-2</v>
      </c>
      <c r="S5" s="22">
        <v>0.25</v>
      </c>
      <c r="T5" s="18">
        <v>0.28204069030662354</v>
      </c>
      <c r="U5" s="18">
        <v>0.28204069030662354</v>
      </c>
      <c r="V5" s="18">
        <v>0.28204069030662354</v>
      </c>
      <c r="W5" s="18">
        <v>0.28204069030662354</v>
      </c>
      <c r="X5" s="18">
        <v>0.28204069030662354</v>
      </c>
      <c r="Y5" s="18">
        <v>0.28204069030662354</v>
      </c>
      <c r="Z5" s="18">
        <v>0.28204069030662354</v>
      </c>
      <c r="AA5" s="18">
        <v>0.28204069030662354</v>
      </c>
      <c r="AB5" s="18">
        <v>0.28204069030662354</v>
      </c>
      <c r="AC5" s="18">
        <v>0.28204069030662354</v>
      </c>
      <c r="AD5" s="18">
        <v>0.28204069030662354</v>
      </c>
      <c r="AE5" s="18">
        <v>0.28204069030662354</v>
      </c>
      <c r="AF5" s="18">
        <v>0.28204069030662354</v>
      </c>
      <c r="AG5" s="18">
        <v>0.28204069030662354</v>
      </c>
      <c r="AH5" s="18">
        <v>0.28204069030662354</v>
      </c>
      <c r="AI5" s="18">
        <v>0.28204069030662354</v>
      </c>
      <c r="AJ5" s="18">
        <v>0.28204069030662354</v>
      </c>
      <c r="AK5" s="18">
        <v>0.28204069030662354</v>
      </c>
      <c r="AL5" s="18">
        <v>0.28204069030662354</v>
      </c>
      <c r="AM5" s="18">
        <v>0.28204069030662354</v>
      </c>
      <c r="AN5" s="18">
        <v>0.28204069030662354</v>
      </c>
      <c r="AO5" s="18">
        <v>0.28204069030662354</v>
      </c>
      <c r="AP5" s="18">
        <v>0.28204069030662354</v>
      </c>
      <c r="AQ5" s="18">
        <v>0.28204069030662354</v>
      </c>
      <c r="AR5" s="18">
        <v>0.28204069030662354</v>
      </c>
      <c r="AS5" s="18">
        <v>0.28204069030662354</v>
      </c>
      <c r="AT5" s="18">
        <v>0.28204069030662354</v>
      </c>
      <c r="AU5" s="18">
        <v>0.28204069030662354</v>
      </c>
      <c r="AV5" s="18">
        <v>0.28204069030662354</v>
      </c>
    </row>
    <row r="6" spans="1:48" x14ac:dyDescent="0.35">
      <c r="A6" t="s">
        <v>5</v>
      </c>
      <c r="B6">
        <v>0.24604966139954854</v>
      </c>
      <c r="C6">
        <v>0.3473053892215569</v>
      </c>
      <c r="D6">
        <v>-0.84848484848484851</v>
      </c>
      <c r="E6">
        <v>1.3333333333333333</v>
      </c>
      <c r="F6">
        <v>5.7342657342657345E-2</v>
      </c>
      <c r="G6">
        <v>0.18361955085865259</v>
      </c>
      <c r="H6">
        <v>0.16071428571428573</v>
      </c>
      <c r="I6">
        <v>9.5652173913043481E-2</v>
      </c>
      <c r="J6">
        <v>3.8605230386052306E-2</v>
      </c>
      <c r="K6">
        <v>0.11421911421911422</v>
      </c>
      <c r="L6">
        <v>0.37962962962962965</v>
      </c>
      <c r="M6">
        <v>0.17543859649122806</v>
      </c>
      <c r="N6">
        <v>8.9320388349514557E-2</v>
      </c>
      <c r="O6">
        <v>5.8637083993660855E-2</v>
      </c>
      <c r="P6">
        <v>7.3754789272030649E-2</v>
      </c>
      <c r="Q6" s="1">
        <v>8.6705202312138727E-2</v>
      </c>
      <c r="R6" s="19">
        <v>5.6074766355140186E-2</v>
      </c>
      <c r="S6" s="22">
        <v>0.33333333333333331</v>
      </c>
      <c r="T6" s="18">
        <v>9.6771212083714572E-2</v>
      </c>
      <c r="U6" s="18">
        <v>9.6771212083714572E-2</v>
      </c>
      <c r="V6" s="18">
        <v>9.6771212083714572E-2</v>
      </c>
      <c r="W6" s="18">
        <v>9.6771212083714572E-2</v>
      </c>
      <c r="X6" s="18">
        <v>9.6771212083714572E-2</v>
      </c>
      <c r="Y6" s="18">
        <v>9.6771212083714572E-2</v>
      </c>
      <c r="Z6" s="18">
        <v>9.6771212083714572E-2</v>
      </c>
      <c r="AA6" s="18">
        <v>9.6771212083714572E-2</v>
      </c>
      <c r="AB6" s="18">
        <v>9.6771212083714572E-2</v>
      </c>
      <c r="AC6" s="18">
        <v>9.6771212083714572E-2</v>
      </c>
      <c r="AD6" s="18">
        <v>9.6771212083714572E-2</v>
      </c>
      <c r="AE6" s="18">
        <v>9.6771212083714572E-2</v>
      </c>
      <c r="AF6" s="18">
        <v>9.6771212083714572E-2</v>
      </c>
      <c r="AG6" s="18">
        <v>9.6771212083714572E-2</v>
      </c>
      <c r="AH6" s="18">
        <v>9.6771212083714572E-2</v>
      </c>
      <c r="AI6" s="18">
        <v>9.6771212083714572E-2</v>
      </c>
      <c r="AJ6" s="18">
        <v>9.6771212083714572E-2</v>
      </c>
      <c r="AK6" s="18">
        <v>9.6771212083714572E-2</v>
      </c>
      <c r="AL6" s="18">
        <v>9.6771212083714572E-2</v>
      </c>
      <c r="AM6" s="18">
        <v>9.6771212083714572E-2</v>
      </c>
      <c r="AN6" s="18">
        <v>9.6771212083714572E-2</v>
      </c>
      <c r="AO6" s="18">
        <v>9.6771212083714572E-2</v>
      </c>
      <c r="AP6" s="18">
        <v>9.6771212083714572E-2</v>
      </c>
      <c r="AQ6" s="18">
        <v>9.6771212083714572E-2</v>
      </c>
      <c r="AR6" s="18">
        <v>9.6771212083714572E-2</v>
      </c>
      <c r="AS6" s="18">
        <v>9.6771212083714572E-2</v>
      </c>
      <c r="AT6" s="18">
        <v>9.6771212083714572E-2</v>
      </c>
      <c r="AU6" s="18">
        <v>9.6771212083714572E-2</v>
      </c>
      <c r="AV6" s="18">
        <v>9.6771212083714572E-2</v>
      </c>
    </row>
    <row r="7" spans="1:48" x14ac:dyDescent="0.35">
      <c r="A7" t="s">
        <v>6</v>
      </c>
      <c r="B7">
        <v>0.18510158013544017</v>
      </c>
      <c r="C7">
        <v>0.3413173652694611</v>
      </c>
      <c r="D7">
        <v>-2.6363636363636362</v>
      </c>
      <c r="E7">
        <v>-2.3703703703703702</v>
      </c>
      <c r="F7">
        <v>0.16083916083916083</v>
      </c>
      <c r="G7">
        <v>0.26816380449141347</v>
      </c>
      <c r="H7">
        <v>3.7946428571428568E-2</v>
      </c>
      <c r="I7">
        <v>0.1031055900621118</v>
      </c>
      <c r="J7">
        <v>0.10709838107098381</v>
      </c>
      <c r="K7">
        <v>6.5268065268065265E-2</v>
      </c>
      <c r="L7">
        <v>-0.78703703703703709</v>
      </c>
      <c r="M7">
        <v>0.11403508771929824</v>
      </c>
      <c r="N7">
        <v>9.9029126213592236E-2</v>
      </c>
      <c r="O7">
        <v>7.9239302694136288E-2</v>
      </c>
      <c r="P7">
        <v>0.13505747126436782</v>
      </c>
      <c r="Q7" s="1">
        <v>8.0924855491329481E-2</v>
      </c>
      <c r="R7" s="19">
        <v>9.3457943925233641E-2</v>
      </c>
      <c r="S7" s="22">
        <v>0.25</v>
      </c>
      <c r="T7" s="18">
        <v>0.10165716867654481</v>
      </c>
      <c r="U7" s="18">
        <v>0.10165716867654481</v>
      </c>
      <c r="V7" s="18">
        <v>0.10165716867654481</v>
      </c>
      <c r="W7" s="18">
        <v>0.10165716867654481</v>
      </c>
      <c r="X7" s="18">
        <v>0.10165716867654481</v>
      </c>
      <c r="Y7" s="18">
        <v>0.10165716867654481</v>
      </c>
      <c r="Z7" s="18">
        <v>0.10165716867654481</v>
      </c>
      <c r="AA7" s="18">
        <v>0.10165716867654481</v>
      </c>
      <c r="AB7" s="18">
        <v>0.10165716867654481</v>
      </c>
      <c r="AC7" s="18">
        <v>0.10165716867654481</v>
      </c>
      <c r="AD7" s="18">
        <v>0.10165716867654481</v>
      </c>
      <c r="AE7" s="18">
        <v>0.10165716867654481</v>
      </c>
      <c r="AF7" s="18">
        <v>0.10165716867654481</v>
      </c>
      <c r="AG7" s="18">
        <v>0.10165716867654481</v>
      </c>
      <c r="AH7" s="18">
        <v>0.10165716867654481</v>
      </c>
      <c r="AI7" s="18">
        <v>0.10165716867654481</v>
      </c>
      <c r="AJ7" s="18">
        <v>0.10165716867654481</v>
      </c>
      <c r="AK7" s="18">
        <v>0.10165716867654481</v>
      </c>
      <c r="AL7" s="18">
        <v>0.10165716867654481</v>
      </c>
      <c r="AM7" s="18">
        <v>0.10165716867654481</v>
      </c>
      <c r="AN7" s="18">
        <v>0.10165716867654481</v>
      </c>
      <c r="AO7" s="18">
        <v>0.10165716867654481</v>
      </c>
      <c r="AP7" s="18">
        <v>0.10165716867654481</v>
      </c>
      <c r="AQ7" s="18">
        <v>0.10165716867654481</v>
      </c>
      <c r="AR7" s="18">
        <v>0.10165716867654481</v>
      </c>
      <c r="AS7" s="18">
        <v>0.10165716867654481</v>
      </c>
      <c r="AT7" s="18">
        <v>0.10165716867654481</v>
      </c>
      <c r="AU7" s="18">
        <v>0.10165716867654481</v>
      </c>
      <c r="AV7" s="18">
        <v>0.10165716867654481</v>
      </c>
    </row>
    <row r="8" spans="1:48" x14ac:dyDescent="0.35">
      <c r="A8" t="s">
        <v>7</v>
      </c>
      <c r="B8">
        <v>9.2550790067720087E-2</v>
      </c>
      <c r="C8">
        <v>-8.3832335329341312E-2</v>
      </c>
      <c r="D8">
        <v>0.51515151515151514</v>
      </c>
      <c r="E8">
        <v>1.5555555555555556</v>
      </c>
      <c r="F8">
        <v>0.13986013986013987</v>
      </c>
      <c r="G8">
        <v>0.12549537648612946</v>
      </c>
      <c r="H8">
        <v>0.32142857142857145</v>
      </c>
      <c r="I8">
        <v>0.19875776397515527</v>
      </c>
      <c r="J8">
        <v>0.12453300124533001</v>
      </c>
      <c r="K8">
        <v>0.14918414918414918</v>
      </c>
      <c r="L8">
        <v>5.5555555555555552E-2</v>
      </c>
      <c r="M8">
        <v>0.40350877192982454</v>
      </c>
      <c r="N8">
        <v>0.16699029126213591</v>
      </c>
      <c r="O8">
        <v>0.17274167987321712</v>
      </c>
      <c r="P8">
        <v>0.17145593869731801</v>
      </c>
      <c r="Q8" s="1">
        <v>0.13872832369942195</v>
      </c>
      <c r="R8" s="19">
        <v>0.11214953271028037</v>
      </c>
      <c r="S8" s="22">
        <v>0.16666666666666666</v>
      </c>
      <c r="T8" s="18">
        <v>0.21068500109238347</v>
      </c>
      <c r="U8" s="18">
        <v>0.21068500109238347</v>
      </c>
      <c r="V8" s="18">
        <v>0.21068500109238347</v>
      </c>
      <c r="W8" s="18">
        <v>0.21068500109238347</v>
      </c>
      <c r="X8" s="18">
        <v>0.21068500109238347</v>
      </c>
      <c r="Y8" s="18">
        <v>0.21068500109238347</v>
      </c>
      <c r="Z8" s="18">
        <v>0.21068500109238347</v>
      </c>
      <c r="AA8" s="18">
        <v>0.21068500109238347</v>
      </c>
      <c r="AB8" s="18">
        <v>0.21068500109238347</v>
      </c>
      <c r="AC8" s="18">
        <v>0.21068500109238347</v>
      </c>
      <c r="AD8" s="18">
        <v>0.21068500109238347</v>
      </c>
      <c r="AE8" s="18">
        <v>0.21068500109238347</v>
      </c>
      <c r="AF8" s="18">
        <v>0.21068500109238347</v>
      </c>
      <c r="AG8" s="18">
        <v>0.21068500109238347</v>
      </c>
      <c r="AH8" s="18">
        <v>0.21068500109238347</v>
      </c>
      <c r="AI8" s="18">
        <v>0.21068500109238347</v>
      </c>
      <c r="AJ8" s="18">
        <v>0.21068500109238347</v>
      </c>
      <c r="AK8" s="18">
        <v>0.21068500109238347</v>
      </c>
      <c r="AL8" s="18">
        <v>0.21068500109238347</v>
      </c>
      <c r="AM8" s="18">
        <v>0.21068500109238347</v>
      </c>
      <c r="AN8" s="18">
        <v>0.21068500109238347</v>
      </c>
      <c r="AO8" s="18">
        <v>0.21068500109238347</v>
      </c>
      <c r="AP8" s="18">
        <v>0.21068500109238347</v>
      </c>
      <c r="AQ8" s="18">
        <v>0.21068500109238347</v>
      </c>
      <c r="AR8" s="18">
        <v>0.21068500109238347</v>
      </c>
      <c r="AS8" s="18">
        <v>0.21068500109238347</v>
      </c>
      <c r="AT8" s="18">
        <v>0.21068500109238347</v>
      </c>
      <c r="AU8" s="18">
        <v>0.21068500109238347</v>
      </c>
      <c r="AV8" s="18">
        <v>0.21068500109238347</v>
      </c>
    </row>
    <row r="9" spans="1:48" x14ac:dyDescent="0.35">
      <c r="A9" t="s">
        <v>8</v>
      </c>
      <c r="B9">
        <v>6.5462753950338598E-2</v>
      </c>
      <c r="C9">
        <v>-0.16766467065868262</v>
      </c>
      <c r="D9">
        <v>0.48484848484848486</v>
      </c>
      <c r="E9">
        <v>-0.1111111111111111</v>
      </c>
      <c r="F9">
        <v>0.12727272727272726</v>
      </c>
      <c r="G9">
        <v>5.2840158520475564E-2</v>
      </c>
      <c r="H9">
        <v>0.15625</v>
      </c>
      <c r="I9">
        <v>0.13788819875776398</v>
      </c>
      <c r="J9">
        <v>0.19676214196762143</v>
      </c>
      <c r="K9">
        <v>0.18648018648018649</v>
      </c>
      <c r="L9">
        <v>5.5555555555555552E-2</v>
      </c>
      <c r="M9">
        <v>-0.45614035087719296</v>
      </c>
      <c r="N9">
        <v>4.8543689320388349E-2</v>
      </c>
      <c r="O9">
        <v>0.12995245641838352</v>
      </c>
      <c r="P9">
        <v>0.12739463601532566</v>
      </c>
      <c r="Q9" s="1">
        <v>8.0924855491329481E-2</v>
      </c>
      <c r="R9" s="19">
        <v>0.11214953271028037</v>
      </c>
      <c r="S9" s="22">
        <v>-8.3333333333333329E-2</v>
      </c>
      <c r="T9" s="18">
        <v>-1.38649427263532E-2</v>
      </c>
      <c r="U9" s="18">
        <v>-1.38649427263532E-2</v>
      </c>
      <c r="V9" s="18">
        <v>-1.38649427263532E-2</v>
      </c>
      <c r="W9" s="18">
        <v>-1.38649427263532E-2</v>
      </c>
      <c r="X9" s="18">
        <v>-1.38649427263532E-2</v>
      </c>
      <c r="Y9" s="18">
        <v>-1.38649427263532E-2</v>
      </c>
      <c r="Z9" s="18">
        <v>-1.38649427263532E-2</v>
      </c>
      <c r="AA9" s="18">
        <v>-1.38649427263532E-2</v>
      </c>
      <c r="AB9" s="18">
        <v>-1.38649427263532E-2</v>
      </c>
      <c r="AC9" s="18">
        <v>-1.38649427263532E-2</v>
      </c>
      <c r="AD9" s="18">
        <v>-1.38649427263532E-2</v>
      </c>
      <c r="AE9" s="18">
        <v>-1.38649427263532E-2</v>
      </c>
      <c r="AF9" s="18">
        <v>-1.38649427263532E-2</v>
      </c>
      <c r="AG9" s="18">
        <v>-1.38649427263532E-2</v>
      </c>
      <c r="AH9" s="18">
        <v>-1.38649427263532E-2</v>
      </c>
      <c r="AI9" s="18">
        <v>-1.38649427263532E-2</v>
      </c>
      <c r="AJ9" s="18">
        <v>-1.38649427263532E-2</v>
      </c>
      <c r="AK9" s="18">
        <v>-1.38649427263532E-2</v>
      </c>
      <c r="AL9" s="18">
        <v>-1.38649427263532E-2</v>
      </c>
      <c r="AM9" s="18">
        <v>-1.38649427263532E-2</v>
      </c>
      <c r="AN9" s="18">
        <v>-1.38649427263532E-2</v>
      </c>
      <c r="AO9" s="18">
        <v>-1.38649427263532E-2</v>
      </c>
      <c r="AP9" s="18">
        <v>-1.38649427263532E-2</v>
      </c>
      <c r="AQ9" s="18">
        <v>-1.38649427263532E-2</v>
      </c>
      <c r="AR9" s="18">
        <v>-1.38649427263532E-2</v>
      </c>
      <c r="AS9" s="18">
        <v>-1.38649427263532E-2</v>
      </c>
      <c r="AT9" s="18">
        <v>-1.38649427263532E-2</v>
      </c>
      <c r="AU9" s="18">
        <v>-1.38649427263532E-2</v>
      </c>
      <c r="AV9" s="18">
        <v>-1.38649427263532E-2</v>
      </c>
    </row>
    <row r="10" spans="1:48" x14ac:dyDescent="0.35">
      <c r="A10" t="s">
        <v>9</v>
      </c>
      <c r="B10">
        <v>-4.5146726862302479E-3</v>
      </c>
      <c r="C10">
        <v>5.9880239520958084E-2</v>
      </c>
      <c r="D10">
        <v>1.5151515151515151</v>
      </c>
      <c r="E10">
        <v>1.4814814814814814</v>
      </c>
      <c r="F10">
        <v>6.2937062937062943E-2</v>
      </c>
      <c r="G10">
        <v>1.1889035667107001E-2</v>
      </c>
      <c r="H10">
        <v>2.9017857142857144E-2</v>
      </c>
      <c r="I10">
        <v>0.15527950310559005</v>
      </c>
      <c r="J10">
        <v>0.11581569115815692</v>
      </c>
      <c r="K10">
        <v>5.5944055944055944E-2</v>
      </c>
      <c r="L10">
        <v>0.40740740740740738</v>
      </c>
      <c r="M10">
        <v>0.21929824561403508</v>
      </c>
      <c r="N10">
        <v>0.12427184466019417</v>
      </c>
      <c r="O10">
        <v>0.11251980982567353</v>
      </c>
      <c r="P10">
        <v>8.4291187739463605E-2</v>
      </c>
      <c r="Q10" s="1">
        <v>4.6242774566473986E-2</v>
      </c>
      <c r="R10" s="19">
        <v>5.6074766355140186E-2</v>
      </c>
      <c r="S10" s="22">
        <v>0.16666666666666666</v>
      </c>
      <c r="T10" s="18">
        <v>0.11732477248116809</v>
      </c>
      <c r="U10" s="18">
        <v>0.11732477248116809</v>
      </c>
      <c r="V10" s="18">
        <v>0.11732477248116809</v>
      </c>
      <c r="W10" s="18">
        <v>0.11732477248116809</v>
      </c>
      <c r="X10" s="18">
        <v>0.11732477248116809</v>
      </c>
      <c r="Y10" s="18">
        <v>0.11732477248116809</v>
      </c>
      <c r="Z10" s="18">
        <v>0.11732477248116809</v>
      </c>
      <c r="AA10" s="18">
        <v>0.11732477248116809</v>
      </c>
      <c r="AB10" s="18">
        <v>0.11732477248116809</v>
      </c>
      <c r="AC10" s="18">
        <v>0.11732477248116809</v>
      </c>
      <c r="AD10" s="18">
        <v>0.11732477248116809</v>
      </c>
      <c r="AE10" s="18">
        <v>0.11732477248116809</v>
      </c>
      <c r="AF10" s="18">
        <v>0.11732477248116809</v>
      </c>
      <c r="AG10" s="18">
        <v>0.11732477248116809</v>
      </c>
      <c r="AH10" s="18">
        <v>0.11732477248116809</v>
      </c>
      <c r="AI10" s="18">
        <v>0.11732477248116809</v>
      </c>
      <c r="AJ10" s="18">
        <v>0.11732477248116809</v>
      </c>
      <c r="AK10" s="18">
        <v>0.11732477248116809</v>
      </c>
      <c r="AL10" s="18">
        <v>0.11732477248116809</v>
      </c>
      <c r="AM10" s="18">
        <v>0.11732477248116809</v>
      </c>
      <c r="AN10" s="18">
        <v>0.11732477248116809</v>
      </c>
      <c r="AO10" s="18">
        <v>0.11732477248116809</v>
      </c>
      <c r="AP10" s="18">
        <v>0.11732477248116809</v>
      </c>
      <c r="AQ10" s="18">
        <v>0.11732477248116809</v>
      </c>
      <c r="AR10" s="18">
        <v>0.11732477248116809</v>
      </c>
      <c r="AS10" s="18">
        <v>0.11732477248116809</v>
      </c>
      <c r="AT10" s="18">
        <v>0.11732477248116809</v>
      </c>
      <c r="AU10" s="18">
        <v>0.11732477248116809</v>
      </c>
      <c r="AV10" s="18">
        <v>0.11732477248116809</v>
      </c>
    </row>
    <row r="11" spans="1:48" x14ac:dyDescent="0.35">
      <c r="A11" t="s">
        <v>10</v>
      </c>
      <c r="B11">
        <v>6.0948081264108354E-2</v>
      </c>
      <c r="C11">
        <v>0.29940119760479039</v>
      </c>
      <c r="D11">
        <v>-0.60606060606060608</v>
      </c>
      <c r="E11">
        <v>1</v>
      </c>
      <c r="F11">
        <v>1.8181818181818181E-2</v>
      </c>
      <c r="G11">
        <v>2.5099075297225892E-2</v>
      </c>
      <c r="H11">
        <v>0.12053571428571429</v>
      </c>
      <c r="I11">
        <v>4.3478260869565216E-2</v>
      </c>
      <c r="J11">
        <v>0.11581569115815692</v>
      </c>
      <c r="K11">
        <v>1.6317016317016316E-2</v>
      </c>
      <c r="L11">
        <v>0.26851851851851855</v>
      </c>
      <c r="M11">
        <v>0.28947368421052633</v>
      </c>
      <c r="N11">
        <v>3.4951456310679613E-2</v>
      </c>
      <c r="O11">
        <v>-1.4263074484944533E-2</v>
      </c>
      <c r="P11">
        <v>8.3333333333333329E-2</v>
      </c>
      <c r="Q11" s="1">
        <v>6.358381502890173E-2</v>
      </c>
      <c r="R11" s="19">
        <v>3.7383177570093455E-2</v>
      </c>
      <c r="S11" s="22">
        <v>8.3333333333333329E-2</v>
      </c>
      <c r="T11" s="18">
        <v>9.1415842879699311E-2</v>
      </c>
      <c r="U11" s="18">
        <v>9.1415842879699311E-2</v>
      </c>
      <c r="V11" s="18">
        <v>9.1415842879699311E-2</v>
      </c>
      <c r="W11" s="18">
        <v>9.1415842879699311E-2</v>
      </c>
      <c r="X11" s="18">
        <v>9.1415842879699311E-2</v>
      </c>
      <c r="Y11" s="18">
        <v>9.1415842879699311E-2</v>
      </c>
      <c r="Z11" s="18">
        <v>9.1415842879699311E-2</v>
      </c>
      <c r="AA11" s="18">
        <v>9.1415842879699311E-2</v>
      </c>
      <c r="AB11" s="18">
        <v>9.1415842879699311E-2</v>
      </c>
      <c r="AC11" s="18">
        <v>9.1415842879699311E-2</v>
      </c>
      <c r="AD11" s="18">
        <v>9.1415842879699311E-2</v>
      </c>
      <c r="AE11" s="18">
        <v>9.1415842879699311E-2</v>
      </c>
      <c r="AF11" s="18">
        <v>9.1415842879699311E-2</v>
      </c>
      <c r="AG11" s="18">
        <v>9.1415842879699311E-2</v>
      </c>
      <c r="AH11" s="18">
        <v>9.1415842879699311E-2</v>
      </c>
      <c r="AI11" s="18">
        <v>9.1415842879699311E-2</v>
      </c>
      <c r="AJ11" s="18">
        <v>9.1415842879699311E-2</v>
      </c>
      <c r="AK11" s="18">
        <v>9.1415842879699311E-2</v>
      </c>
      <c r="AL11" s="18">
        <v>9.1415842879699311E-2</v>
      </c>
      <c r="AM11" s="18">
        <v>9.1415842879699311E-2</v>
      </c>
      <c r="AN11" s="18">
        <v>9.1415842879699311E-2</v>
      </c>
      <c r="AO11" s="18">
        <v>9.1415842879699311E-2</v>
      </c>
      <c r="AP11" s="18">
        <v>9.1415842879699311E-2</v>
      </c>
      <c r="AQ11" s="18">
        <v>9.1415842879699311E-2</v>
      </c>
      <c r="AR11" s="18">
        <v>9.1415842879699311E-2</v>
      </c>
      <c r="AS11" s="18">
        <v>9.1415842879699311E-2</v>
      </c>
      <c r="AT11" s="18">
        <v>9.1415842879699311E-2</v>
      </c>
      <c r="AU11" s="18">
        <v>9.1415842879699311E-2</v>
      </c>
      <c r="AV11" s="18">
        <v>9.1415842879699311E-2</v>
      </c>
    </row>
    <row r="12" spans="1:48" x14ac:dyDescent="0.35">
      <c r="A12" t="s">
        <v>11</v>
      </c>
      <c r="B12">
        <v>-4.5146726862302479E-3</v>
      </c>
      <c r="C12">
        <v>-6.5868263473053898E-2</v>
      </c>
      <c r="D12">
        <v>-0.30303030303030304</v>
      </c>
      <c r="E12">
        <v>-1.1111111111111112</v>
      </c>
      <c r="F12">
        <v>5.1748251748251747E-2</v>
      </c>
      <c r="G12">
        <v>2.1136063408190225E-2</v>
      </c>
      <c r="H12">
        <v>6.4732142857142863E-2</v>
      </c>
      <c r="I12">
        <v>-3.7267080745341614E-3</v>
      </c>
      <c r="J12">
        <v>1.2453300124533001E-2</v>
      </c>
      <c r="K12">
        <v>4.8951048951048952E-2</v>
      </c>
      <c r="L12">
        <v>-0.23148148148148148</v>
      </c>
      <c r="M12">
        <v>-0.13157894736842105</v>
      </c>
      <c r="N12">
        <v>4.6601941747572817E-2</v>
      </c>
      <c r="O12">
        <v>3.486529318541997E-2</v>
      </c>
      <c r="P12">
        <v>1.9157088122605363E-3</v>
      </c>
      <c r="Q12" s="1">
        <v>2.8901734104046242E-2</v>
      </c>
      <c r="R12" s="19">
        <v>2.8037383177570093E-2</v>
      </c>
      <c r="S12" s="22">
        <v>-8.3333333333333329E-2</v>
      </c>
      <c r="T12" s="18">
        <v>-3.8588539038242956E-3</v>
      </c>
      <c r="U12" s="18">
        <v>-3.8588539038242956E-3</v>
      </c>
      <c r="V12" s="18">
        <v>-3.8588539038242956E-3</v>
      </c>
      <c r="W12" s="18">
        <v>-3.8588539038242956E-3</v>
      </c>
      <c r="X12" s="18">
        <v>-3.8588539038242956E-3</v>
      </c>
      <c r="Y12" s="18">
        <v>-3.8588539038242956E-3</v>
      </c>
      <c r="Z12" s="18">
        <v>-3.8588539038242956E-3</v>
      </c>
      <c r="AA12" s="18">
        <v>-3.8588539038242956E-3</v>
      </c>
      <c r="AB12" s="18">
        <v>-3.8588539038242956E-3</v>
      </c>
      <c r="AC12" s="18">
        <v>-3.8588539038242956E-3</v>
      </c>
      <c r="AD12" s="18">
        <v>-3.8588539038242956E-3</v>
      </c>
      <c r="AE12" s="18">
        <v>-3.8588539038242956E-3</v>
      </c>
      <c r="AF12" s="18">
        <v>-3.8588539038242956E-3</v>
      </c>
      <c r="AG12" s="18">
        <v>-3.8588539038242956E-3</v>
      </c>
      <c r="AH12" s="18">
        <v>-3.8588539038242956E-3</v>
      </c>
      <c r="AI12" s="18">
        <v>-3.8588539038242956E-3</v>
      </c>
      <c r="AJ12" s="18">
        <v>-3.8588539038242956E-3</v>
      </c>
      <c r="AK12" s="18">
        <v>-3.8588539038242956E-3</v>
      </c>
      <c r="AL12" s="18">
        <v>-3.8588539038242956E-3</v>
      </c>
      <c r="AM12" s="18">
        <v>-3.8588539038242956E-3</v>
      </c>
      <c r="AN12" s="18">
        <v>-3.8588539038242956E-3</v>
      </c>
      <c r="AO12" s="18">
        <v>-3.8588539038242956E-3</v>
      </c>
      <c r="AP12" s="18">
        <v>-3.8588539038242956E-3</v>
      </c>
      <c r="AQ12" s="18">
        <v>-3.8588539038242956E-3</v>
      </c>
      <c r="AR12" s="18">
        <v>-3.8588539038242956E-3</v>
      </c>
      <c r="AS12" s="18">
        <v>-3.8588539038242956E-3</v>
      </c>
      <c r="AT12" s="18">
        <v>-3.8588539038242956E-3</v>
      </c>
      <c r="AU12" s="18">
        <v>-3.8588539038242956E-3</v>
      </c>
      <c r="AV12" s="18">
        <v>-3.8588539038242956E-3</v>
      </c>
    </row>
    <row r="13" spans="1:48" x14ac:dyDescent="0.35">
      <c r="A13" t="s">
        <v>12</v>
      </c>
      <c r="B13">
        <v>3.160270880361174E-2</v>
      </c>
      <c r="C13">
        <v>0</v>
      </c>
      <c r="D13">
        <v>0.27272727272727271</v>
      </c>
      <c r="E13">
        <v>-0.96296296296296291</v>
      </c>
      <c r="F13">
        <v>-1.1188811188811189E-2</v>
      </c>
      <c r="G13">
        <v>1.5852047556142668E-2</v>
      </c>
      <c r="H13">
        <v>8.9285714285714281E-3</v>
      </c>
      <c r="I13">
        <v>1.2422360248447205E-3</v>
      </c>
      <c r="J13">
        <v>1.1207970112079701E-2</v>
      </c>
      <c r="K13">
        <v>0</v>
      </c>
      <c r="L13">
        <v>0.24074074074074073</v>
      </c>
      <c r="M13">
        <v>-2.6315789473684209E-2</v>
      </c>
      <c r="N13">
        <v>5.6310679611650483E-2</v>
      </c>
      <c r="O13">
        <v>2.2187004754358162E-2</v>
      </c>
      <c r="P13">
        <v>5.0766283524904213E-2</v>
      </c>
      <c r="Q13" s="1">
        <v>3.4682080924855488E-2</v>
      </c>
      <c r="R13" s="19">
        <v>3.7383177570093455E-2</v>
      </c>
      <c r="S13" s="22">
        <v>-0.16666666666666666</v>
      </c>
      <c r="T13" s="18">
        <v>2.7526051868416824E-2</v>
      </c>
      <c r="U13" s="18">
        <v>2.7526051868416824E-2</v>
      </c>
      <c r="V13" s="18">
        <v>2.7526051868416824E-2</v>
      </c>
      <c r="W13" s="18">
        <v>2.7526051868416824E-2</v>
      </c>
      <c r="X13" s="18">
        <v>2.7526051868416824E-2</v>
      </c>
      <c r="Y13" s="18">
        <v>2.7526051868416824E-2</v>
      </c>
      <c r="Z13" s="18">
        <v>2.7526051868416824E-2</v>
      </c>
      <c r="AA13" s="18">
        <v>2.7526051868416824E-2</v>
      </c>
      <c r="AB13" s="18">
        <v>2.7526051868416824E-2</v>
      </c>
      <c r="AC13" s="18">
        <v>2.7526051868416824E-2</v>
      </c>
      <c r="AD13" s="18">
        <v>2.7526051868416824E-2</v>
      </c>
      <c r="AE13" s="18">
        <v>2.7526051868416824E-2</v>
      </c>
      <c r="AF13" s="18">
        <v>2.7526051868416824E-2</v>
      </c>
      <c r="AG13" s="18">
        <v>2.7526051868416824E-2</v>
      </c>
      <c r="AH13" s="18">
        <v>2.7526051868416824E-2</v>
      </c>
      <c r="AI13" s="18">
        <v>2.7526051868416824E-2</v>
      </c>
      <c r="AJ13" s="18">
        <v>2.7526051868416824E-2</v>
      </c>
      <c r="AK13" s="18">
        <v>2.7526051868416824E-2</v>
      </c>
      <c r="AL13" s="18">
        <v>2.7526051868416824E-2</v>
      </c>
      <c r="AM13" s="18">
        <v>2.7526051868416824E-2</v>
      </c>
      <c r="AN13" s="18">
        <v>2.7526051868416824E-2</v>
      </c>
      <c r="AO13" s="18">
        <v>2.7526051868416824E-2</v>
      </c>
      <c r="AP13" s="18">
        <v>2.7526051868416824E-2</v>
      </c>
      <c r="AQ13" s="18">
        <v>2.7526051868416824E-2</v>
      </c>
      <c r="AR13" s="18">
        <v>2.7526051868416824E-2</v>
      </c>
      <c r="AS13" s="18">
        <v>2.7526051868416824E-2</v>
      </c>
      <c r="AT13" s="18">
        <v>2.7526051868416824E-2</v>
      </c>
      <c r="AU13" s="18">
        <v>2.7526051868416824E-2</v>
      </c>
      <c r="AV13" s="18">
        <v>2.7526051868416824E-2</v>
      </c>
    </row>
    <row r="14" spans="1:48" x14ac:dyDescent="0.35">
      <c r="A14" t="s">
        <v>13</v>
      </c>
      <c r="B14">
        <v>4.5146726862302479E-3</v>
      </c>
      <c r="C14">
        <v>-4.1916167664670656E-2</v>
      </c>
      <c r="D14">
        <v>0.30303030303030304</v>
      </c>
      <c r="E14">
        <v>-0.1111111111111111</v>
      </c>
      <c r="F14">
        <v>3.0769230769230771E-2</v>
      </c>
      <c r="G14">
        <v>2.2457067371202115E-2</v>
      </c>
      <c r="H14">
        <v>-4.464285714285714E-3</v>
      </c>
      <c r="I14">
        <v>-4.9689440993788822E-3</v>
      </c>
      <c r="J14">
        <v>3.3623910336239106E-2</v>
      </c>
      <c r="K14">
        <v>3.7296037296037296E-2</v>
      </c>
      <c r="L14">
        <v>0</v>
      </c>
      <c r="M14">
        <v>0.39473684210526316</v>
      </c>
      <c r="N14">
        <v>9.7087378640776691E-3</v>
      </c>
      <c r="O14">
        <v>2.0602218700475437E-2</v>
      </c>
      <c r="P14">
        <v>1.0536398467432951E-2</v>
      </c>
      <c r="Q14" s="1">
        <v>2.3121387283236993E-2</v>
      </c>
      <c r="R14" s="19">
        <v>9.3457943925233638E-3</v>
      </c>
      <c r="S14" s="22">
        <v>-8.3333333333333329E-2</v>
      </c>
      <c r="T14" s="18">
        <v>9.1741116884097237E-2</v>
      </c>
      <c r="U14" s="18">
        <v>9.1741116884097237E-2</v>
      </c>
      <c r="V14" s="18">
        <v>9.1741116884097237E-2</v>
      </c>
      <c r="W14" s="18">
        <v>9.1741116884097237E-2</v>
      </c>
      <c r="X14" s="18">
        <v>9.1741116884097237E-2</v>
      </c>
      <c r="Y14" s="18">
        <v>9.1741116884097237E-2</v>
      </c>
      <c r="Z14" s="18">
        <v>9.1741116884097237E-2</v>
      </c>
      <c r="AA14" s="18">
        <v>9.1741116884097237E-2</v>
      </c>
      <c r="AB14" s="18">
        <v>9.1741116884097237E-2</v>
      </c>
      <c r="AC14" s="18">
        <v>9.1741116884097237E-2</v>
      </c>
      <c r="AD14" s="18">
        <v>9.1741116884097237E-2</v>
      </c>
      <c r="AE14" s="18">
        <v>9.1741116884097237E-2</v>
      </c>
      <c r="AF14" s="18">
        <v>9.1741116884097237E-2</v>
      </c>
      <c r="AG14" s="18">
        <v>9.1741116884097237E-2</v>
      </c>
      <c r="AH14" s="18">
        <v>9.1741116884097237E-2</v>
      </c>
      <c r="AI14" s="18">
        <v>9.1741116884097237E-2</v>
      </c>
      <c r="AJ14" s="18">
        <v>9.1741116884097237E-2</v>
      </c>
      <c r="AK14" s="18">
        <v>9.1741116884097237E-2</v>
      </c>
      <c r="AL14" s="18">
        <v>9.1741116884097237E-2</v>
      </c>
      <c r="AM14" s="18">
        <v>9.1741116884097237E-2</v>
      </c>
      <c r="AN14" s="18">
        <v>9.1741116884097237E-2</v>
      </c>
      <c r="AO14" s="18">
        <v>9.1741116884097237E-2</v>
      </c>
      <c r="AP14" s="18">
        <v>9.1741116884097237E-2</v>
      </c>
      <c r="AQ14" s="18">
        <v>9.1741116884097237E-2</v>
      </c>
      <c r="AR14" s="18">
        <v>9.1741116884097237E-2</v>
      </c>
      <c r="AS14" s="18">
        <v>9.1741116884097237E-2</v>
      </c>
      <c r="AT14" s="18">
        <v>9.1741116884097237E-2</v>
      </c>
      <c r="AU14" s="18">
        <v>9.1741116884097237E-2</v>
      </c>
      <c r="AV14" s="18">
        <v>9.1741116884097237E-2</v>
      </c>
    </row>
    <row r="15" spans="1:48" x14ac:dyDescent="0.35">
      <c r="A15" t="s">
        <v>14</v>
      </c>
      <c r="B15">
        <v>1.1286681715575621E-2</v>
      </c>
      <c r="C15">
        <v>6.5868263473053898E-2</v>
      </c>
      <c r="D15">
        <v>0.15151515151515152</v>
      </c>
      <c r="E15">
        <v>-0.44444444444444442</v>
      </c>
      <c r="F15">
        <v>-9.7902097902097911E-3</v>
      </c>
      <c r="G15">
        <v>9.247027741083224E-3</v>
      </c>
      <c r="H15">
        <v>-4.2410714285714288E-2</v>
      </c>
      <c r="I15">
        <v>-7.4534161490683228E-3</v>
      </c>
      <c r="J15">
        <v>1.2453300124533001E-2</v>
      </c>
      <c r="K15">
        <v>0</v>
      </c>
      <c r="L15">
        <v>-1.8518518518518517E-2</v>
      </c>
      <c r="M15">
        <v>-5.2631578947368418E-2</v>
      </c>
      <c r="N15">
        <v>-1.9417475728155339E-3</v>
      </c>
      <c r="O15">
        <v>2.8526148969889066E-2</v>
      </c>
      <c r="P15">
        <v>-1.9157088122605363E-2</v>
      </c>
      <c r="Q15" s="1">
        <v>1.7341040462427744E-2</v>
      </c>
      <c r="R15" s="19">
        <v>0</v>
      </c>
      <c r="S15" s="22">
        <v>-8.3333333333333329E-2</v>
      </c>
      <c r="T15" s="18">
        <v>-5.5726450420945E-3</v>
      </c>
      <c r="U15" s="18">
        <v>-5.5726450420945E-3</v>
      </c>
      <c r="V15" s="18">
        <v>-5.5726450420945E-3</v>
      </c>
      <c r="W15" s="18">
        <v>-5.5726450420945E-3</v>
      </c>
      <c r="X15" s="18">
        <v>-5.5726450420945E-3</v>
      </c>
      <c r="Y15" s="18">
        <v>-5.5726450420945E-3</v>
      </c>
      <c r="Z15" s="18">
        <v>-5.5726450420945E-3</v>
      </c>
      <c r="AA15" s="18">
        <v>-5.5726450420945E-3</v>
      </c>
      <c r="AB15" s="18">
        <v>-5.5726450420945E-3</v>
      </c>
      <c r="AC15" s="18">
        <v>-5.5726450420945E-3</v>
      </c>
      <c r="AD15" s="18">
        <v>-5.5726450420945E-3</v>
      </c>
      <c r="AE15" s="18">
        <v>-5.5726450420945E-3</v>
      </c>
      <c r="AF15" s="18">
        <v>-5.5726450420945E-3</v>
      </c>
      <c r="AG15" s="18">
        <v>-5.5726450420945E-3</v>
      </c>
      <c r="AH15" s="18">
        <v>-5.5726450420945E-3</v>
      </c>
      <c r="AI15" s="18">
        <v>-5.5726450420945E-3</v>
      </c>
      <c r="AJ15" s="18">
        <v>-5.5726450420945E-3</v>
      </c>
      <c r="AK15" s="18">
        <v>-5.5726450420945E-3</v>
      </c>
      <c r="AL15" s="18">
        <v>-5.5726450420945E-3</v>
      </c>
      <c r="AM15" s="18">
        <v>-5.5726450420945E-3</v>
      </c>
      <c r="AN15" s="18">
        <v>-5.5726450420945E-3</v>
      </c>
      <c r="AO15" s="18">
        <v>-5.5726450420945E-3</v>
      </c>
      <c r="AP15" s="18">
        <v>-5.5726450420945E-3</v>
      </c>
      <c r="AQ15" s="18">
        <v>-5.5726450420945E-3</v>
      </c>
      <c r="AR15" s="18">
        <v>-5.5726450420945E-3</v>
      </c>
      <c r="AS15" s="18">
        <v>-5.5726450420945E-3</v>
      </c>
      <c r="AT15" s="18">
        <v>-5.5726450420945E-3</v>
      </c>
      <c r="AU15" s="18">
        <v>-5.5726450420945E-3</v>
      </c>
      <c r="AV15" s="18">
        <v>-5.5726450420945E-3</v>
      </c>
    </row>
    <row r="16" spans="1:48" x14ac:dyDescent="0.35">
      <c r="A16" t="s">
        <v>15</v>
      </c>
      <c r="B16">
        <v>0</v>
      </c>
      <c r="C16">
        <v>-5.9880239520958087E-3</v>
      </c>
      <c r="D16">
        <v>0.21212121212121213</v>
      </c>
      <c r="E16">
        <v>3.7037037037037035E-2</v>
      </c>
      <c r="F16">
        <v>5.5944055944055944E-3</v>
      </c>
      <c r="G16">
        <v>-2.6420079260237781E-3</v>
      </c>
      <c r="H16">
        <v>8.9285714285714281E-3</v>
      </c>
      <c r="I16">
        <v>-6.2111801242236021E-3</v>
      </c>
      <c r="J16">
        <v>-1.3698630136986301E-2</v>
      </c>
      <c r="K16">
        <v>3.4965034965034968E-2</v>
      </c>
      <c r="L16">
        <v>3.7037037037037035E-2</v>
      </c>
      <c r="M16">
        <v>-2.6315789473684209E-2</v>
      </c>
      <c r="N16">
        <v>-1.7475728155339806E-2</v>
      </c>
      <c r="O16">
        <v>7.9239302694136295E-3</v>
      </c>
      <c r="P16">
        <v>-2.8735632183908046E-3</v>
      </c>
      <c r="Q16" s="1">
        <v>2.3121387283236993E-2</v>
      </c>
      <c r="R16" s="19">
        <v>0</v>
      </c>
      <c r="S16" s="22">
        <v>0</v>
      </c>
      <c r="T16" s="18">
        <v>-3.1239526589528395E-3</v>
      </c>
      <c r="U16" s="18">
        <v>-3.1239526589528395E-3</v>
      </c>
      <c r="V16" s="18">
        <v>-3.1239526589528395E-3</v>
      </c>
      <c r="W16" s="18">
        <v>-3.1239526589528395E-3</v>
      </c>
      <c r="X16" s="18">
        <v>-3.1239526589528395E-3</v>
      </c>
      <c r="Y16" s="18">
        <v>-3.1239526589528395E-3</v>
      </c>
      <c r="Z16" s="18">
        <v>-3.1239526589528395E-3</v>
      </c>
      <c r="AA16" s="18">
        <v>-3.1239526589528395E-3</v>
      </c>
      <c r="AB16" s="18">
        <v>-3.1239526589528395E-3</v>
      </c>
      <c r="AC16" s="18">
        <v>-3.1239526589528395E-3</v>
      </c>
      <c r="AD16" s="18">
        <v>-3.1239526589528395E-3</v>
      </c>
      <c r="AE16" s="18">
        <v>-3.1239526589528395E-3</v>
      </c>
      <c r="AF16" s="18">
        <v>-3.1239526589528395E-3</v>
      </c>
      <c r="AG16" s="18">
        <v>-3.1239526589528395E-3</v>
      </c>
      <c r="AH16" s="18">
        <v>-3.1239526589528395E-3</v>
      </c>
      <c r="AI16" s="18">
        <v>-3.1239526589528395E-3</v>
      </c>
      <c r="AJ16" s="18">
        <v>-3.1239526589528395E-3</v>
      </c>
      <c r="AK16" s="18">
        <v>-3.1239526589528395E-3</v>
      </c>
      <c r="AL16" s="18">
        <v>-3.1239526589528395E-3</v>
      </c>
      <c r="AM16" s="18">
        <v>-3.1239526589528395E-3</v>
      </c>
      <c r="AN16" s="18">
        <v>-3.1239526589528395E-3</v>
      </c>
      <c r="AO16" s="18">
        <v>-3.1239526589528395E-3</v>
      </c>
      <c r="AP16" s="18">
        <v>-3.1239526589528395E-3</v>
      </c>
      <c r="AQ16" s="18">
        <v>-3.1239526589528395E-3</v>
      </c>
      <c r="AR16" s="18">
        <v>-3.1239526589528395E-3</v>
      </c>
      <c r="AS16" s="18">
        <v>-3.1239526589528395E-3</v>
      </c>
      <c r="AT16" s="18">
        <v>-3.1239526589528395E-3</v>
      </c>
      <c r="AU16" s="18">
        <v>-3.1239526589528395E-3</v>
      </c>
      <c r="AV16" s="18">
        <v>-3.1239526589528395E-3</v>
      </c>
    </row>
    <row r="17" spans="1:48" x14ac:dyDescent="0.35">
      <c r="A17" t="s">
        <v>16</v>
      </c>
      <c r="B17">
        <v>0</v>
      </c>
      <c r="C17">
        <v>1.7964071856287425E-2</v>
      </c>
      <c r="D17">
        <v>-0.18181818181818182</v>
      </c>
      <c r="E17">
        <v>-0.55555555555555558</v>
      </c>
      <c r="F17">
        <v>-9.7902097902097911E-3</v>
      </c>
      <c r="G17">
        <v>-7.9260237780713338E-3</v>
      </c>
      <c r="H17">
        <v>4.464285714285714E-3</v>
      </c>
      <c r="I17">
        <v>-3.7267080745341614E-3</v>
      </c>
      <c r="J17">
        <v>3.7359900373599006E-3</v>
      </c>
      <c r="K17">
        <v>4.195804195804196E-2</v>
      </c>
      <c r="L17">
        <v>2.7777777777777776E-2</v>
      </c>
      <c r="M17">
        <v>-2.6315789473684209E-2</v>
      </c>
      <c r="N17">
        <v>7.7669902912621356E-3</v>
      </c>
      <c r="O17">
        <v>1.1093502377179081E-2</v>
      </c>
      <c r="P17">
        <v>2.8735632183908046E-3</v>
      </c>
      <c r="Q17" s="1">
        <v>5.7803468208092483E-3</v>
      </c>
      <c r="R17" s="19">
        <v>0</v>
      </c>
      <c r="S17" s="22">
        <v>0</v>
      </c>
      <c r="T17" s="18">
        <v>2.3972264679141176E-4</v>
      </c>
      <c r="U17" s="18">
        <v>2.3972264679141176E-4</v>
      </c>
      <c r="V17" s="18">
        <v>2.3972264679141176E-4</v>
      </c>
      <c r="W17" s="18">
        <v>2.3972264679141176E-4</v>
      </c>
      <c r="X17" s="18">
        <v>2.3972264679141176E-4</v>
      </c>
      <c r="Y17" s="18">
        <v>2.3972264679141176E-4</v>
      </c>
      <c r="Z17" s="18">
        <v>2.3972264679141176E-4</v>
      </c>
      <c r="AA17" s="18">
        <v>2.3972264679141176E-4</v>
      </c>
      <c r="AB17" s="18">
        <v>2.3972264679141176E-4</v>
      </c>
      <c r="AC17" s="18">
        <v>2.3972264679141176E-4</v>
      </c>
      <c r="AD17" s="18">
        <v>2.3972264679141176E-4</v>
      </c>
      <c r="AE17" s="18">
        <v>2.3972264679141176E-4</v>
      </c>
      <c r="AF17" s="18">
        <v>2.3972264679141176E-4</v>
      </c>
      <c r="AG17" s="18">
        <v>2.3972264679141176E-4</v>
      </c>
      <c r="AH17" s="18">
        <v>2.3972264679141176E-4</v>
      </c>
      <c r="AI17" s="18">
        <v>2.3972264679141176E-4</v>
      </c>
      <c r="AJ17" s="18">
        <v>2.3972264679141176E-4</v>
      </c>
      <c r="AK17" s="18">
        <v>2.3972264679141176E-4</v>
      </c>
      <c r="AL17" s="18">
        <v>2.3972264679141176E-4</v>
      </c>
      <c r="AM17" s="18">
        <v>2.3972264679141176E-4</v>
      </c>
      <c r="AN17" s="18">
        <v>2.3972264679141176E-4</v>
      </c>
      <c r="AO17" s="18">
        <v>2.3972264679141176E-4</v>
      </c>
      <c r="AP17" s="18">
        <v>2.3972264679141176E-4</v>
      </c>
      <c r="AQ17" s="18">
        <v>2.3972264679141176E-4</v>
      </c>
      <c r="AR17" s="18">
        <v>2.3972264679141176E-4</v>
      </c>
      <c r="AS17" s="18">
        <v>2.3972264679141176E-4</v>
      </c>
      <c r="AT17" s="18">
        <v>2.3972264679141176E-4</v>
      </c>
      <c r="AU17" s="18">
        <v>2.3972264679141176E-4</v>
      </c>
      <c r="AV17" s="18">
        <v>2.3972264679141176E-4</v>
      </c>
    </row>
    <row r="18" spans="1:48" x14ac:dyDescent="0.35">
      <c r="A18" t="s">
        <v>17</v>
      </c>
      <c r="B18">
        <v>-6.7720090293453723E-3</v>
      </c>
      <c r="C18">
        <v>1.7964071856287425E-2</v>
      </c>
      <c r="D18">
        <v>0</v>
      </c>
      <c r="E18">
        <v>-0.33333333333333331</v>
      </c>
      <c r="F18">
        <v>-4.1958041958041958E-3</v>
      </c>
      <c r="G18">
        <v>1.1889035667107001E-2</v>
      </c>
      <c r="H18">
        <v>-6.6964285714285711E-3</v>
      </c>
      <c r="I18">
        <v>-3.7267080745341614E-3</v>
      </c>
      <c r="J18">
        <v>0</v>
      </c>
      <c r="K18">
        <v>1.6317016317016316E-2</v>
      </c>
      <c r="L18">
        <v>2.7777777777777776E-2</v>
      </c>
      <c r="M18">
        <v>0</v>
      </c>
      <c r="N18">
        <v>0</v>
      </c>
      <c r="O18">
        <v>1.1093502377179081E-2</v>
      </c>
      <c r="P18">
        <v>0</v>
      </c>
      <c r="Q18" s="1">
        <v>0</v>
      </c>
      <c r="R18" s="19">
        <v>0</v>
      </c>
      <c r="S18" s="22">
        <v>0</v>
      </c>
      <c r="T18" s="18">
        <v>2.2187004754358162E-3</v>
      </c>
      <c r="U18" s="18">
        <v>2.2187004754358162E-3</v>
      </c>
      <c r="V18" s="18">
        <v>2.2187004754358162E-3</v>
      </c>
      <c r="W18" s="18">
        <v>2.2187004754358162E-3</v>
      </c>
      <c r="X18" s="18">
        <v>2.2187004754358162E-3</v>
      </c>
      <c r="Y18" s="18">
        <v>2.2187004754358162E-3</v>
      </c>
      <c r="Z18" s="18">
        <v>2.2187004754358162E-3</v>
      </c>
      <c r="AA18" s="18">
        <v>2.2187004754358162E-3</v>
      </c>
      <c r="AB18" s="18">
        <v>2.2187004754358162E-3</v>
      </c>
      <c r="AC18" s="18">
        <v>2.2187004754358162E-3</v>
      </c>
      <c r="AD18" s="18">
        <v>2.2187004754358162E-3</v>
      </c>
      <c r="AE18" s="18">
        <v>2.2187004754358162E-3</v>
      </c>
      <c r="AF18" s="18">
        <v>2.2187004754358162E-3</v>
      </c>
      <c r="AG18" s="18">
        <v>2.2187004754358162E-3</v>
      </c>
      <c r="AH18" s="18">
        <v>2.2187004754358162E-3</v>
      </c>
      <c r="AI18" s="18">
        <v>2.2187004754358162E-3</v>
      </c>
      <c r="AJ18" s="18">
        <v>2.2187004754358162E-3</v>
      </c>
      <c r="AK18" s="18">
        <v>2.2187004754358162E-3</v>
      </c>
      <c r="AL18" s="18">
        <v>2.2187004754358162E-3</v>
      </c>
      <c r="AM18" s="18">
        <v>2.2187004754358162E-3</v>
      </c>
      <c r="AN18" s="18">
        <v>2.2187004754358162E-3</v>
      </c>
      <c r="AO18" s="18">
        <v>2.2187004754358162E-3</v>
      </c>
      <c r="AP18" s="18">
        <v>2.2187004754358162E-3</v>
      </c>
      <c r="AQ18" s="18">
        <v>2.2187004754358162E-3</v>
      </c>
      <c r="AR18" s="18">
        <v>2.2187004754358162E-3</v>
      </c>
      <c r="AS18" s="18">
        <v>2.2187004754358162E-3</v>
      </c>
      <c r="AT18" s="18">
        <v>2.2187004754358162E-3</v>
      </c>
      <c r="AU18" s="18">
        <v>2.2187004754358162E-3</v>
      </c>
      <c r="AV18" s="18">
        <v>2.2187004754358162E-3</v>
      </c>
    </row>
    <row r="19" spans="1:48" x14ac:dyDescent="0.35">
      <c r="A19" t="s">
        <v>18</v>
      </c>
      <c r="B19">
        <v>0</v>
      </c>
      <c r="C19">
        <v>0</v>
      </c>
      <c r="D19">
        <v>-9.0909090909090912E-2</v>
      </c>
      <c r="E19">
        <v>-0.1111111111111111</v>
      </c>
      <c r="F19">
        <v>0</v>
      </c>
      <c r="G19">
        <v>-6.6050198150594455E-3</v>
      </c>
      <c r="H19">
        <v>0</v>
      </c>
      <c r="I19">
        <v>0</v>
      </c>
      <c r="J19">
        <v>0</v>
      </c>
      <c r="K19">
        <v>0</v>
      </c>
      <c r="L19">
        <v>0</v>
      </c>
      <c r="M19">
        <v>2.6315789473684209E-2</v>
      </c>
      <c r="N19">
        <v>-7.7669902912621356E-3</v>
      </c>
      <c r="O19">
        <v>0</v>
      </c>
      <c r="P19">
        <v>0</v>
      </c>
      <c r="Q19" s="1">
        <v>0</v>
      </c>
      <c r="R19" s="19">
        <v>0</v>
      </c>
      <c r="S19" s="22">
        <v>0</v>
      </c>
      <c r="T19" s="18">
        <v>3.7097598364844151E-3</v>
      </c>
      <c r="U19" s="18">
        <v>3.7097598364844151E-3</v>
      </c>
      <c r="V19" s="18">
        <v>3.7097598364844151E-3</v>
      </c>
      <c r="W19" s="18">
        <v>3.7097598364844151E-3</v>
      </c>
      <c r="X19" s="18">
        <v>3.7097598364844151E-3</v>
      </c>
      <c r="Y19" s="18">
        <v>3.7097598364844151E-3</v>
      </c>
      <c r="Z19" s="18">
        <v>3.7097598364844151E-3</v>
      </c>
      <c r="AA19" s="18">
        <v>3.7097598364844151E-3</v>
      </c>
      <c r="AB19" s="18">
        <v>3.7097598364844151E-3</v>
      </c>
      <c r="AC19" s="18">
        <v>3.7097598364844151E-3</v>
      </c>
      <c r="AD19" s="18">
        <v>3.7097598364844151E-3</v>
      </c>
      <c r="AE19" s="18">
        <v>3.7097598364844151E-3</v>
      </c>
      <c r="AF19" s="18">
        <v>3.7097598364844151E-3</v>
      </c>
      <c r="AG19" s="18">
        <v>3.7097598364844151E-3</v>
      </c>
      <c r="AH19" s="18">
        <v>3.7097598364844151E-3</v>
      </c>
      <c r="AI19" s="18">
        <v>3.7097598364844151E-3</v>
      </c>
      <c r="AJ19" s="18">
        <v>3.7097598364844151E-3</v>
      </c>
      <c r="AK19" s="18">
        <v>3.7097598364844151E-3</v>
      </c>
      <c r="AL19" s="18">
        <v>3.7097598364844151E-3</v>
      </c>
      <c r="AM19" s="18">
        <v>3.7097598364844151E-3</v>
      </c>
      <c r="AN19" s="18">
        <v>3.7097598364844151E-3</v>
      </c>
      <c r="AO19" s="18">
        <v>3.7097598364844151E-3</v>
      </c>
      <c r="AP19" s="18">
        <v>3.7097598364844151E-3</v>
      </c>
      <c r="AQ19" s="18">
        <v>3.7097598364844151E-3</v>
      </c>
      <c r="AR19" s="18">
        <v>3.7097598364844151E-3</v>
      </c>
      <c r="AS19" s="18">
        <v>3.7097598364844151E-3</v>
      </c>
      <c r="AT19" s="18">
        <v>3.7097598364844151E-3</v>
      </c>
      <c r="AU19" s="18">
        <v>3.7097598364844151E-3</v>
      </c>
      <c r="AV19" s="18">
        <v>3.7097598364844151E-3</v>
      </c>
    </row>
    <row r="20" spans="1:48" x14ac:dyDescent="0.35">
      <c r="Q20" s="1"/>
      <c r="R20" s="14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</row>
    <row r="21" spans="1:48" x14ac:dyDescent="0.35">
      <c r="Q21" s="1"/>
      <c r="U21" s="1" t="s">
        <v>19</v>
      </c>
      <c r="V21" s="1">
        <v>2004</v>
      </c>
      <c r="W21" s="1">
        <v>2005</v>
      </c>
      <c r="X21" s="1">
        <v>2006</v>
      </c>
      <c r="Y21" s="1">
        <v>2007</v>
      </c>
      <c r="Z21" s="1">
        <v>2008</v>
      </c>
      <c r="AA21" s="1">
        <v>2009</v>
      </c>
      <c r="AB21" s="1">
        <v>2010</v>
      </c>
      <c r="AC21" s="1">
        <v>2011</v>
      </c>
      <c r="AD21" s="1">
        <v>2012</v>
      </c>
      <c r="AE21" s="1">
        <v>2013</v>
      </c>
      <c r="AF21" s="1">
        <v>2014</v>
      </c>
      <c r="AG21" s="1">
        <v>2015</v>
      </c>
      <c r="AH21" s="1">
        <v>2016</v>
      </c>
      <c r="AI21" s="1">
        <v>2017</v>
      </c>
      <c r="AJ21" s="1">
        <v>2018</v>
      </c>
    </row>
    <row r="22" spans="1:48" x14ac:dyDescent="0.35">
      <c r="Q22" s="1"/>
      <c r="U22" s="1" t="s">
        <v>20</v>
      </c>
      <c r="V22" s="1">
        <v>-110</v>
      </c>
      <c r="W22" s="1">
        <v>-91</v>
      </c>
      <c r="X22" s="1">
        <v>-56</v>
      </c>
      <c r="Y22" s="1">
        <v>-60</v>
      </c>
      <c r="Z22" s="1">
        <v>-37</v>
      </c>
      <c r="AA22" s="1">
        <v>-79</v>
      </c>
      <c r="AB22" s="1">
        <v>-93</v>
      </c>
      <c r="AC22" s="1">
        <v>-48</v>
      </c>
      <c r="AD22" s="1">
        <v>-64</v>
      </c>
      <c r="AE22" s="1">
        <v>-133</v>
      </c>
      <c r="AF22" s="1">
        <v>-122</v>
      </c>
      <c r="AG22" s="1">
        <v>-166</v>
      </c>
      <c r="AH22" s="1">
        <v>-109</v>
      </c>
      <c r="AI22" s="1">
        <v>-82</v>
      </c>
      <c r="AJ22" s="1">
        <v>-21</v>
      </c>
    </row>
    <row r="23" spans="1:48" x14ac:dyDescent="0.35">
      <c r="Q23" s="1"/>
      <c r="U23" s="1" t="s">
        <v>21</v>
      </c>
      <c r="V23" s="1">
        <v>-36</v>
      </c>
      <c r="W23" s="1">
        <v>27</v>
      </c>
      <c r="X23" s="1">
        <v>35</v>
      </c>
      <c r="Y23" s="1">
        <v>18</v>
      </c>
      <c r="Z23" s="1">
        <v>50</v>
      </c>
      <c r="AA23" s="1">
        <v>92</v>
      </c>
      <c r="AB23" s="1">
        <v>7</v>
      </c>
      <c r="AC23" s="1">
        <v>113</v>
      </c>
      <c r="AD23" s="1">
        <v>92</v>
      </c>
      <c r="AE23" s="1">
        <v>14</v>
      </c>
      <c r="AF23" s="1">
        <v>0</v>
      </c>
      <c r="AG23" s="1">
        <v>62</v>
      </c>
      <c r="AH23" s="1">
        <v>99</v>
      </c>
      <c r="AI23" s="1">
        <v>82</v>
      </c>
      <c r="AJ23" s="1">
        <v>91</v>
      </c>
    </row>
    <row r="24" spans="1:48" x14ac:dyDescent="0.35">
      <c r="Q24" s="1"/>
      <c r="U24" s="1" t="s">
        <v>22</v>
      </c>
      <c r="V24" s="1">
        <v>15</v>
      </c>
      <c r="W24" s="1">
        <v>-2</v>
      </c>
      <c r="X24" s="1">
        <v>46</v>
      </c>
      <c r="Y24" s="1">
        <v>-1</v>
      </c>
      <c r="Z24" s="1">
        <v>48</v>
      </c>
      <c r="AA24" s="1">
        <v>76</v>
      </c>
      <c r="AB24" s="1">
        <v>57</v>
      </c>
      <c r="AC24" s="1">
        <v>58</v>
      </c>
      <c r="AD24" s="1">
        <v>86</v>
      </c>
      <c r="AE24" s="1">
        <v>54</v>
      </c>
      <c r="AF24" s="1">
        <v>15</v>
      </c>
      <c r="AG24" s="1">
        <v>29</v>
      </c>
      <c r="AH24" s="1">
        <v>74</v>
      </c>
      <c r="AI24" s="1">
        <v>78</v>
      </c>
      <c r="AJ24" s="1">
        <v>104</v>
      </c>
    </row>
    <row r="25" spans="1:48" x14ac:dyDescent="0.35">
      <c r="Q25" s="1"/>
      <c r="U25" s="1" t="s">
        <v>23</v>
      </c>
      <c r="V25" s="1">
        <v>5</v>
      </c>
      <c r="W25" s="1">
        <v>20</v>
      </c>
      <c r="X25" s="1">
        <v>43</v>
      </c>
      <c r="Y25" s="1">
        <v>40</v>
      </c>
      <c r="Z25" s="1">
        <v>113</v>
      </c>
      <c r="AA25" s="1">
        <v>77</v>
      </c>
      <c r="AB25" s="1">
        <v>80</v>
      </c>
      <c r="AC25" s="1">
        <v>78</v>
      </c>
      <c r="AD25" s="1">
        <v>98</v>
      </c>
      <c r="AE25" s="1">
        <v>108</v>
      </c>
      <c r="AF25" s="1">
        <v>59</v>
      </c>
      <c r="AG25" s="1">
        <v>91</v>
      </c>
      <c r="AH25" s="1">
        <v>110</v>
      </c>
      <c r="AI25" s="1">
        <v>115</v>
      </c>
      <c r="AJ25" s="1">
        <v>117</v>
      </c>
    </row>
    <row r="26" spans="1:48" x14ac:dyDescent="0.35">
      <c r="Q26" s="1"/>
      <c r="U26" s="1" t="s">
        <v>24</v>
      </c>
      <c r="V26" s="1">
        <v>-109</v>
      </c>
      <c r="W26" s="1">
        <v>-58</v>
      </c>
      <c r="X26" s="1">
        <v>-28</v>
      </c>
      <c r="Y26" s="1">
        <v>36</v>
      </c>
      <c r="Z26" s="1">
        <v>41</v>
      </c>
      <c r="AA26" s="1">
        <v>139</v>
      </c>
      <c r="AB26" s="1">
        <v>72</v>
      </c>
      <c r="AC26" s="1">
        <v>77</v>
      </c>
      <c r="AD26" s="1">
        <v>31</v>
      </c>
      <c r="AE26" s="1">
        <v>49</v>
      </c>
      <c r="AF26" s="1">
        <v>41</v>
      </c>
      <c r="AG26" s="1">
        <v>20</v>
      </c>
      <c r="AH26" s="1">
        <v>46</v>
      </c>
      <c r="AI26" s="1">
        <v>37</v>
      </c>
      <c r="AJ26" s="1">
        <v>77</v>
      </c>
    </row>
    <row r="27" spans="1:48" x14ac:dyDescent="0.35">
      <c r="Q27" s="1"/>
      <c r="U27" s="1" t="s">
        <v>25</v>
      </c>
      <c r="V27" s="1">
        <v>-82</v>
      </c>
      <c r="W27" s="1">
        <v>-57</v>
      </c>
      <c r="X27" s="1">
        <v>-87</v>
      </c>
      <c r="Y27" s="1">
        <v>-64</v>
      </c>
      <c r="Z27" s="1">
        <v>115</v>
      </c>
      <c r="AA27" s="1">
        <v>203</v>
      </c>
      <c r="AB27" s="1">
        <v>17</v>
      </c>
      <c r="AC27" s="1">
        <v>83</v>
      </c>
      <c r="AD27" s="1">
        <v>86</v>
      </c>
      <c r="AE27" s="1">
        <v>28</v>
      </c>
      <c r="AF27" s="1">
        <v>-85</v>
      </c>
      <c r="AG27" s="1">
        <v>13</v>
      </c>
      <c r="AH27" s="1">
        <v>51</v>
      </c>
      <c r="AI27" s="1">
        <v>50</v>
      </c>
      <c r="AJ27" s="1">
        <v>141</v>
      </c>
    </row>
    <row r="28" spans="1:48" x14ac:dyDescent="0.35">
      <c r="Q28" s="1"/>
      <c r="U28" s="1" t="s">
        <v>26</v>
      </c>
      <c r="V28" s="1">
        <v>-41</v>
      </c>
      <c r="W28" s="1">
        <v>14</v>
      </c>
      <c r="X28" s="1">
        <v>17</v>
      </c>
      <c r="Y28" s="1">
        <v>42</v>
      </c>
      <c r="Z28" s="1">
        <v>100</v>
      </c>
      <c r="AA28" s="1">
        <v>95</v>
      </c>
      <c r="AB28" s="1">
        <v>144</v>
      </c>
      <c r="AC28" s="1">
        <v>160</v>
      </c>
      <c r="AD28" s="1">
        <v>100</v>
      </c>
      <c r="AE28" s="1">
        <v>64</v>
      </c>
      <c r="AF28" s="1">
        <v>6</v>
      </c>
      <c r="AG28" s="1">
        <v>46</v>
      </c>
      <c r="AH28" s="1">
        <v>86</v>
      </c>
      <c r="AI28" s="1">
        <v>109</v>
      </c>
      <c r="AJ28" s="1">
        <v>179</v>
      </c>
    </row>
    <row r="29" spans="1:48" x14ac:dyDescent="0.35">
      <c r="Q29" s="1"/>
      <c r="U29" s="1" t="s">
        <v>27</v>
      </c>
      <c r="V29" s="1">
        <v>-29</v>
      </c>
      <c r="W29" s="1">
        <v>28</v>
      </c>
      <c r="X29" s="1">
        <v>16</v>
      </c>
      <c r="Y29" s="1">
        <v>-3</v>
      </c>
      <c r="Z29" s="1">
        <v>91</v>
      </c>
      <c r="AA29" s="1">
        <v>40</v>
      </c>
      <c r="AB29" s="1">
        <v>70</v>
      </c>
      <c r="AC29" s="1">
        <v>111</v>
      </c>
      <c r="AD29" s="1">
        <v>158</v>
      </c>
      <c r="AE29" s="1">
        <v>80</v>
      </c>
      <c r="AF29" s="1">
        <v>6</v>
      </c>
      <c r="AG29" s="1">
        <v>-52</v>
      </c>
      <c r="AH29" s="1">
        <v>25</v>
      </c>
      <c r="AI29" s="1">
        <v>82</v>
      </c>
      <c r="AJ29" s="1">
        <v>133</v>
      </c>
    </row>
    <row r="30" spans="1:48" x14ac:dyDescent="0.35">
      <c r="O30" s="11" t="s">
        <v>57</v>
      </c>
      <c r="Q30" s="1"/>
      <c r="U30" s="1" t="s">
        <v>28</v>
      </c>
      <c r="V30" s="1">
        <v>2</v>
      </c>
      <c r="W30" s="1">
        <v>-10</v>
      </c>
      <c r="X30" s="1">
        <v>50</v>
      </c>
      <c r="Y30" s="1">
        <v>40</v>
      </c>
      <c r="Z30" s="1">
        <v>45</v>
      </c>
      <c r="AA30" s="1">
        <v>9</v>
      </c>
      <c r="AB30" s="1">
        <v>13</v>
      </c>
      <c r="AC30" s="1">
        <v>125</v>
      </c>
      <c r="AD30" s="1">
        <v>93</v>
      </c>
      <c r="AE30" s="1">
        <v>24</v>
      </c>
      <c r="AF30" s="1">
        <v>44</v>
      </c>
      <c r="AG30" s="1">
        <v>25</v>
      </c>
      <c r="AH30" s="1">
        <v>64</v>
      </c>
      <c r="AI30" s="1">
        <v>71</v>
      </c>
      <c r="AJ30" s="1">
        <v>88</v>
      </c>
    </row>
    <row r="31" spans="1:48" x14ac:dyDescent="0.35">
      <c r="O31" s="11">
        <f>AVERAGE(M2:Q2)</f>
        <v>-0.3635716470522411</v>
      </c>
      <c r="Q31" s="1"/>
      <c r="U31" t="s">
        <v>29</v>
      </c>
      <c r="V31">
        <v>-27</v>
      </c>
      <c r="W31">
        <v>-50</v>
      </c>
      <c r="X31">
        <v>-20</v>
      </c>
      <c r="Y31">
        <v>27</v>
      </c>
      <c r="Z31">
        <v>13</v>
      </c>
      <c r="AA31">
        <v>19</v>
      </c>
      <c r="AB31">
        <v>54</v>
      </c>
      <c r="AC31">
        <v>35</v>
      </c>
      <c r="AD31">
        <v>93</v>
      </c>
      <c r="AE31">
        <v>7</v>
      </c>
      <c r="AF31">
        <v>29</v>
      </c>
      <c r="AG31">
        <v>33</v>
      </c>
      <c r="AH31">
        <v>18</v>
      </c>
      <c r="AI31">
        <v>-9</v>
      </c>
      <c r="AJ31">
        <v>87</v>
      </c>
    </row>
    <row r="32" spans="1:48" x14ac:dyDescent="0.35">
      <c r="O32" s="11">
        <f t="shared" ref="O32:O48" si="0">AVERAGE(M3:Q3)</f>
        <v>0.19873445879068949</v>
      </c>
      <c r="Q32" s="1"/>
      <c r="U32" t="s">
        <v>30</v>
      </c>
      <c r="V32">
        <v>2</v>
      </c>
      <c r="W32">
        <v>11</v>
      </c>
      <c r="X32">
        <v>-10</v>
      </c>
      <c r="Y32">
        <v>-30</v>
      </c>
      <c r="Z32">
        <v>37</v>
      </c>
      <c r="AA32">
        <v>16</v>
      </c>
      <c r="AB32">
        <v>29</v>
      </c>
      <c r="AC32">
        <v>-3</v>
      </c>
      <c r="AD32">
        <v>10</v>
      </c>
      <c r="AE32">
        <v>21</v>
      </c>
      <c r="AF32">
        <v>-25</v>
      </c>
      <c r="AG32">
        <v>-15</v>
      </c>
      <c r="AH32">
        <v>24</v>
      </c>
      <c r="AI32">
        <v>22</v>
      </c>
      <c r="AJ32">
        <v>2</v>
      </c>
    </row>
    <row r="33" spans="15:40" x14ac:dyDescent="0.35">
      <c r="O33" s="11">
        <f t="shared" si="0"/>
        <v>0.1369778541539865</v>
      </c>
      <c r="Q33" s="1"/>
      <c r="U33" t="s">
        <v>31</v>
      </c>
      <c r="V33">
        <v>-14</v>
      </c>
      <c r="W33">
        <v>0</v>
      </c>
      <c r="X33">
        <v>9</v>
      </c>
      <c r="Y33">
        <v>-26</v>
      </c>
      <c r="Z33">
        <v>-8</v>
      </c>
      <c r="AA33">
        <v>12</v>
      </c>
      <c r="AB33">
        <v>4</v>
      </c>
      <c r="AC33">
        <v>1</v>
      </c>
      <c r="AD33">
        <v>9</v>
      </c>
      <c r="AE33">
        <v>0</v>
      </c>
      <c r="AF33">
        <v>26</v>
      </c>
      <c r="AG33">
        <v>-3</v>
      </c>
      <c r="AH33">
        <v>29</v>
      </c>
      <c r="AI33">
        <v>14</v>
      </c>
      <c r="AJ33">
        <v>53</v>
      </c>
    </row>
    <row r="34" spans="15:40" x14ac:dyDescent="0.35">
      <c r="O34" s="11">
        <f t="shared" si="0"/>
        <v>0.28204069030662354</v>
      </c>
      <c r="Q34" s="1"/>
      <c r="U34" t="s">
        <v>32</v>
      </c>
      <c r="V34">
        <v>-2</v>
      </c>
      <c r="W34">
        <v>7</v>
      </c>
      <c r="X34">
        <v>10</v>
      </c>
      <c r="Y34">
        <v>-3</v>
      </c>
      <c r="Z34">
        <v>22</v>
      </c>
      <c r="AA34">
        <v>17</v>
      </c>
      <c r="AB34">
        <v>-2</v>
      </c>
      <c r="AC34">
        <v>-4</v>
      </c>
      <c r="AD34">
        <v>27</v>
      </c>
      <c r="AE34">
        <v>16</v>
      </c>
      <c r="AF34">
        <v>0</v>
      </c>
      <c r="AG34">
        <v>45</v>
      </c>
      <c r="AH34">
        <v>5</v>
      </c>
      <c r="AI34">
        <v>13</v>
      </c>
      <c r="AJ34">
        <v>11</v>
      </c>
    </row>
    <row r="35" spans="15:40" x14ac:dyDescent="0.35">
      <c r="O35" s="11">
        <f t="shared" si="0"/>
        <v>9.6771212083714572E-2</v>
      </c>
      <c r="Q35" s="1"/>
      <c r="U35" t="s">
        <v>33</v>
      </c>
      <c r="V35">
        <v>-5</v>
      </c>
      <c r="W35">
        <v>-11</v>
      </c>
      <c r="X35">
        <v>5</v>
      </c>
      <c r="Y35">
        <v>-12</v>
      </c>
      <c r="Z35">
        <v>-7</v>
      </c>
      <c r="AA35">
        <v>7</v>
      </c>
      <c r="AB35">
        <v>-19</v>
      </c>
      <c r="AC35">
        <v>-6</v>
      </c>
      <c r="AD35">
        <v>10</v>
      </c>
      <c r="AE35">
        <v>0</v>
      </c>
      <c r="AF35">
        <v>-2</v>
      </c>
      <c r="AG35">
        <v>-6</v>
      </c>
      <c r="AH35">
        <v>-1</v>
      </c>
      <c r="AI35">
        <v>18</v>
      </c>
      <c r="AJ35">
        <v>-20</v>
      </c>
    </row>
    <row r="36" spans="15:40" x14ac:dyDescent="0.35">
      <c r="O36" s="11">
        <f t="shared" si="0"/>
        <v>0.10165716867654481</v>
      </c>
      <c r="Q36" s="1"/>
      <c r="U36" t="s">
        <v>34</v>
      </c>
      <c r="V36">
        <v>0</v>
      </c>
      <c r="W36">
        <v>1</v>
      </c>
      <c r="X36">
        <v>7</v>
      </c>
      <c r="Y36">
        <v>1</v>
      </c>
      <c r="Z36">
        <v>4</v>
      </c>
      <c r="AA36">
        <v>-2</v>
      </c>
      <c r="AB36">
        <v>4</v>
      </c>
      <c r="AC36">
        <v>-5</v>
      </c>
      <c r="AD36">
        <v>-11</v>
      </c>
      <c r="AE36">
        <v>15</v>
      </c>
      <c r="AF36">
        <v>4</v>
      </c>
      <c r="AG36">
        <v>-3</v>
      </c>
      <c r="AH36">
        <v>-9</v>
      </c>
      <c r="AI36">
        <v>5</v>
      </c>
      <c r="AJ36">
        <v>-3</v>
      </c>
    </row>
    <row r="37" spans="15:40" x14ac:dyDescent="0.35">
      <c r="O37" s="11">
        <f t="shared" si="0"/>
        <v>0.21068500109238347</v>
      </c>
      <c r="Q37" s="1"/>
      <c r="U37" t="s">
        <v>35</v>
      </c>
      <c r="V37">
        <v>0</v>
      </c>
      <c r="W37">
        <v>-3</v>
      </c>
      <c r="X37">
        <v>-6</v>
      </c>
      <c r="Y37">
        <v>-15</v>
      </c>
      <c r="Z37">
        <v>-7</v>
      </c>
      <c r="AA37">
        <v>-6</v>
      </c>
      <c r="AB37">
        <v>2</v>
      </c>
      <c r="AC37">
        <v>-3</v>
      </c>
      <c r="AD37">
        <v>3</v>
      </c>
      <c r="AE37">
        <v>18</v>
      </c>
      <c r="AF37">
        <v>3</v>
      </c>
      <c r="AG37">
        <v>-3</v>
      </c>
      <c r="AH37">
        <v>4</v>
      </c>
      <c r="AI37">
        <v>7</v>
      </c>
      <c r="AJ37">
        <v>3</v>
      </c>
    </row>
    <row r="38" spans="15:40" x14ac:dyDescent="0.35">
      <c r="O38" s="11">
        <f t="shared" si="0"/>
        <v>-1.38649427263532E-2</v>
      </c>
      <c r="Q38" s="1"/>
      <c r="U38" t="s">
        <v>36</v>
      </c>
      <c r="V38">
        <v>3</v>
      </c>
      <c r="W38">
        <v>-3</v>
      </c>
      <c r="X38">
        <v>0</v>
      </c>
      <c r="Y38">
        <v>-9</v>
      </c>
      <c r="Z38">
        <v>-3</v>
      </c>
      <c r="AA38">
        <v>9</v>
      </c>
      <c r="AB38">
        <v>-3</v>
      </c>
      <c r="AC38">
        <v>-3</v>
      </c>
      <c r="AD38">
        <v>0</v>
      </c>
      <c r="AE38">
        <v>7</v>
      </c>
      <c r="AF38">
        <v>3</v>
      </c>
      <c r="AG38">
        <v>0</v>
      </c>
      <c r="AH38">
        <v>0</v>
      </c>
      <c r="AI38">
        <v>7</v>
      </c>
      <c r="AJ38">
        <v>0</v>
      </c>
    </row>
    <row r="39" spans="15:40" x14ac:dyDescent="0.35">
      <c r="O39" s="11">
        <f t="shared" si="0"/>
        <v>0.11732477248116809</v>
      </c>
      <c r="Q39" s="1"/>
      <c r="U39" t="s">
        <v>37</v>
      </c>
      <c r="V39">
        <v>0</v>
      </c>
      <c r="W39">
        <v>0</v>
      </c>
      <c r="X39">
        <v>-3</v>
      </c>
      <c r="Y39">
        <v>-3</v>
      </c>
      <c r="Z39">
        <v>0</v>
      </c>
      <c r="AA39">
        <v>-5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</v>
      </c>
      <c r="AH39">
        <v>-4</v>
      </c>
      <c r="AI39">
        <v>0</v>
      </c>
      <c r="AJ39">
        <v>0</v>
      </c>
    </row>
    <row r="40" spans="15:40" ht="15" thickBot="1" x14ac:dyDescent="0.4">
      <c r="O40" s="11">
        <f t="shared" si="0"/>
        <v>9.1415842879699311E-2</v>
      </c>
      <c r="Q40" s="1"/>
      <c r="U40" t="s">
        <v>38</v>
      </c>
      <c r="V40">
        <v>-443</v>
      </c>
      <c r="W40">
        <v>-167</v>
      </c>
      <c r="X40">
        <v>33</v>
      </c>
      <c r="Y40">
        <v>27</v>
      </c>
      <c r="Z40">
        <v>715</v>
      </c>
      <c r="AA40">
        <v>757</v>
      </c>
      <c r="AB40">
        <v>448</v>
      </c>
      <c r="AC40">
        <v>805</v>
      </c>
      <c r="AD40">
        <v>803</v>
      </c>
      <c r="AE40">
        <v>429</v>
      </c>
      <c r="AF40">
        <v>108</v>
      </c>
      <c r="AG40">
        <v>114</v>
      </c>
      <c r="AH40">
        <v>515</v>
      </c>
      <c r="AI40">
        <v>631</v>
      </c>
      <c r="AJ40">
        <v>1044</v>
      </c>
    </row>
    <row r="41" spans="15:40" x14ac:dyDescent="0.35">
      <c r="O41" s="11">
        <f t="shared" si="0"/>
        <v>-3.8588539038242956E-3</v>
      </c>
      <c r="Q41" s="1"/>
      <c r="AK41">
        <v>2019</v>
      </c>
      <c r="AL41">
        <v>2020</v>
      </c>
      <c r="AN41" s="15" t="s">
        <v>55</v>
      </c>
    </row>
    <row r="42" spans="15:40" x14ac:dyDescent="0.35">
      <c r="O42" s="11">
        <f t="shared" si="0"/>
        <v>2.7526051868416824E-2</v>
      </c>
      <c r="Q42" s="1"/>
      <c r="U42" s="1" t="s">
        <v>20</v>
      </c>
      <c r="V42" s="1">
        <f t="shared" ref="V42:AJ42" si="1">V22/V$40</f>
        <v>0.24830699774266365</v>
      </c>
      <c r="W42" s="1">
        <f t="shared" si="1"/>
        <v>0.54491017964071853</v>
      </c>
      <c r="X42" s="1">
        <f t="shared" si="1"/>
        <v>-1.696969696969697</v>
      </c>
      <c r="Y42" s="1">
        <f t="shared" si="1"/>
        <v>-2.2222222222222223</v>
      </c>
      <c r="Z42" s="1">
        <f t="shared" si="1"/>
        <v>-5.1748251748251747E-2</v>
      </c>
      <c r="AA42" s="1">
        <f t="shared" si="1"/>
        <v>-0.10435931307793923</v>
      </c>
      <c r="AB42" s="1">
        <f t="shared" si="1"/>
        <v>-0.20758928571428573</v>
      </c>
      <c r="AC42" s="1">
        <f t="shared" si="1"/>
        <v>-5.9627329192546583E-2</v>
      </c>
      <c r="AD42" s="1">
        <f t="shared" si="1"/>
        <v>-7.9701120797011207E-2</v>
      </c>
      <c r="AE42" s="1">
        <f t="shared" si="1"/>
        <v>-0.31002331002331002</v>
      </c>
      <c r="AF42" s="1">
        <f t="shared" si="1"/>
        <v>-1.1296296296296295</v>
      </c>
      <c r="AG42" s="1">
        <f t="shared" si="1"/>
        <v>-1.4561403508771931</v>
      </c>
      <c r="AH42" s="1">
        <f t="shared" si="1"/>
        <v>-0.21165048543689322</v>
      </c>
      <c r="AI42" s="1">
        <f t="shared" si="1"/>
        <v>-0.12995245641838352</v>
      </c>
      <c r="AJ42" s="1">
        <f t="shared" si="1"/>
        <v>-2.0114942528735632E-2</v>
      </c>
      <c r="AK42">
        <v>0</v>
      </c>
      <c r="AL42">
        <v>-3.7383177570093455E-2</v>
      </c>
      <c r="AN42" s="16">
        <f>AVERAGE(V42:AK42)</f>
        <v>-0.43040695107829474</v>
      </c>
    </row>
    <row r="43" spans="15:40" x14ac:dyDescent="0.35">
      <c r="O43" s="11">
        <f t="shared" si="0"/>
        <v>9.1741116884097237E-2</v>
      </c>
      <c r="Q43" s="1"/>
      <c r="U43" s="1" t="s">
        <v>21</v>
      </c>
      <c r="V43" s="1">
        <f t="shared" ref="V43:AJ43" si="2">V23/V$40</f>
        <v>8.1264108352144468E-2</v>
      </c>
      <c r="W43" s="1">
        <f t="shared" si="2"/>
        <v>-0.16167664670658682</v>
      </c>
      <c r="X43" s="1">
        <f t="shared" si="2"/>
        <v>1.0606060606060606</v>
      </c>
      <c r="Y43" s="1">
        <f t="shared" si="2"/>
        <v>0.66666666666666663</v>
      </c>
      <c r="Z43" s="1">
        <f t="shared" si="2"/>
        <v>6.9930069930069935E-2</v>
      </c>
      <c r="AA43" s="1">
        <f t="shared" si="2"/>
        <v>0.12153236459709379</v>
      </c>
      <c r="AB43" s="1">
        <f t="shared" si="2"/>
        <v>1.5625E-2</v>
      </c>
      <c r="AC43" s="1">
        <f t="shared" si="2"/>
        <v>0.14037267080745341</v>
      </c>
      <c r="AD43" s="1">
        <f t="shared" si="2"/>
        <v>0.11457036114570361</v>
      </c>
      <c r="AE43" s="1">
        <f t="shared" si="2"/>
        <v>3.2634032634032632E-2</v>
      </c>
      <c r="AF43" s="1">
        <f t="shared" si="2"/>
        <v>0</v>
      </c>
      <c r="AG43" s="1">
        <f t="shared" si="2"/>
        <v>0.54385964912280704</v>
      </c>
      <c r="AH43" s="1">
        <f t="shared" si="2"/>
        <v>0.19223300970873786</v>
      </c>
      <c r="AI43" s="1">
        <f t="shared" si="2"/>
        <v>0.12995245641838352</v>
      </c>
      <c r="AJ43" s="1">
        <f t="shared" si="2"/>
        <v>8.7164750957854406E-2</v>
      </c>
      <c r="AK43">
        <v>4.046242774566474E-2</v>
      </c>
      <c r="AL43">
        <v>7.476635514018691E-2</v>
      </c>
      <c r="AN43" s="16">
        <f t="shared" ref="AN43:AN60" si="3">AVERAGE(V43:AK43)</f>
        <v>0.19594981137413037</v>
      </c>
    </row>
    <row r="44" spans="15:40" x14ac:dyDescent="0.35">
      <c r="O44" s="11">
        <f t="shared" si="0"/>
        <v>-5.5726450420945E-3</v>
      </c>
      <c r="Q44" s="1"/>
      <c r="U44" s="1" t="s">
        <v>22</v>
      </c>
      <c r="V44" s="1">
        <f t="shared" ref="V44:AJ44" si="4">V24/V$40</f>
        <v>-3.3860045146726865E-2</v>
      </c>
      <c r="W44" s="1">
        <f t="shared" si="4"/>
        <v>1.1976047904191617E-2</v>
      </c>
      <c r="X44" s="1">
        <f t="shared" si="4"/>
        <v>1.393939393939394</v>
      </c>
      <c r="Y44" s="1">
        <f t="shared" si="4"/>
        <v>-3.7037037037037035E-2</v>
      </c>
      <c r="Z44" s="1">
        <f t="shared" si="4"/>
        <v>6.7132867132867133E-2</v>
      </c>
      <c r="AA44" s="1">
        <f t="shared" si="4"/>
        <v>0.10039630118890357</v>
      </c>
      <c r="AB44" s="1">
        <f t="shared" si="4"/>
        <v>0.12723214285714285</v>
      </c>
      <c r="AC44" s="1">
        <f t="shared" si="4"/>
        <v>7.2049689440993783E-2</v>
      </c>
      <c r="AD44" s="1">
        <f t="shared" si="4"/>
        <v>0.10709838107098381</v>
      </c>
      <c r="AE44" s="1">
        <f t="shared" si="4"/>
        <v>0.12587412587412589</v>
      </c>
      <c r="AF44" s="1">
        <f t="shared" si="4"/>
        <v>0.1388888888888889</v>
      </c>
      <c r="AG44" s="1">
        <f t="shared" si="4"/>
        <v>0.25438596491228072</v>
      </c>
      <c r="AH44" s="1">
        <f t="shared" si="4"/>
        <v>0.1436893203883495</v>
      </c>
      <c r="AI44" s="1">
        <f t="shared" si="4"/>
        <v>0.12361331220285261</v>
      </c>
      <c r="AJ44" s="1">
        <f t="shared" si="4"/>
        <v>9.9616858237547887E-2</v>
      </c>
      <c r="AK44">
        <v>6.358381502890173E-2</v>
      </c>
      <c r="AL44">
        <v>5.6074766355140186E-2</v>
      </c>
      <c r="AN44" s="16">
        <f t="shared" si="3"/>
        <v>0.17241125168022875</v>
      </c>
    </row>
    <row r="45" spans="15:40" x14ac:dyDescent="0.35">
      <c r="O45" s="11">
        <f t="shared" si="0"/>
        <v>-3.1239526589528395E-3</v>
      </c>
      <c r="Q45" s="1"/>
      <c r="U45" s="1" t="s">
        <v>23</v>
      </c>
      <c r="V45" s="1">
        <f t="shared" ref="V45:AJ45" si="5">V25/V$40</f>
        <v>-1.1286681715575621E-2</v>
      </c>
      <c r="W45" s="1">
        <f t="shared" si="5"/>
        <v>-0.11976047904191617</v>
      </c>
      <c r="X45" s="1">
        <f t="shared" si="5"/>
        <v>1.303030303030303</v>
      </c>
      <c r="Y45" s="1">
        <f t="shared" si="5"/>
        <v>1.4814814814814814</v>
      </c>
      <c r="Z45" s="1">
        <f t="shared" si="5"/>
        <v>0.15804195804195803</v>
      </c>
      <c r="AA45" s="1">
        <f t="shared" si="5"/>
        <v>0.10171730515191546</v>
      </c>
      <c r="AB45" s="1">
        <f t="shared" si="5"/>
        <v>0.17857142857142858</v>
      </c>
      <c r="AC45" s="1">
        <f t="shared" si="5"/>
        <v>9.6894409937888198E-2</v>
      </c>
      <c r="AD45" s="1">
        <f t="shared" si="5"/>
        <v>0.12204234122042341</v>
      </c>
      <c r="AE45" s="1">
        <f t="shared" si="5"/>
        <v>0.25174825174825177</v>
      </c>
      <c r="AF45" s="1">
        <f t="shared" si="5"/>
        <v>0.54629629629629628</v>
      </c>
      <c r="AG45" s="1">
        <f t="shared" si="5"/>
        <v>0.79824561403508776</v>
      </c>
      <c r="AH45" s="1">
        <f t="shared" si="5"/>
        <v>0.21359223300970873</v>
      </c>
      <c r="AI45" s="1">
        <f t="shared" si="5"/>
        <v>0.18225039619651348</v>
      </c>
      <c r="AJ45" s="1">
        <f t="shared" si="5"/>
        <v>0.11206896551724138</v>
      </c>
      <c r="AK45">
        <v>0.10404624277456648</v>
      </c>
      <c r="AL45">
        <v>6.5420560747663545E-2</v>
      </c>
      <c r="AN45" s="16">
        <f t="shared" si="3"/>
        <v>0.34493625414097323</v>
      </c>
    </row>
    <row r="46" spans="15:40" x14ac:dyDescent="0.35">
      <c r="O46" s="11">
        <f t="shared" si="0"/>
        <v>2.3972264679141176E-4</v>
      </c>
      <c r="Q46" s="1"/>
      <c r="U46" s="1" t="s">
        <v>24</v>
      </c>
      <c r="V46" s="1">
        <f t="shared" ref="V46:AJ46" si="6">V26/V$40</f>
        <v>0.24604966139954854</v>
      </c>
      <c r="W46" s="1">
        <f t="shared" si="6"/>
        <v>0.3473053892215569</v>
      </c>
      <c r="X46" s="1">
        <f t="shared" si="6"/>
        <v>-0.84848484848484851</v>
      </c>
      <c r="Y46" s="1">
        <f t="shared" si="6"/>
        <v>1.3333333333333333</v>
      </c>
      <c r="Z46" s="1">
        <f t="shared" si="6"/>
        <v>5.7342657342657345E-2</v>
      </c>
      <c r="AA46" s="1">
        <f t="shared" si="6"/>
        <v>0.18361955085865259</v>
      </c>
      <c r="AB46" s="1">
        <f t="shared" si="6"/>
        <v>0.16071428571428573</v>
      </c>
      <c r="AC46" s="1">
        <f t="shared" si="6"/>
        <v>9.5652173913043481E-2</v>
      </c>
      <c r="AD46" s="1">
        <f t="shared" si="6"/>
        <v>3.8605230386052306E-2</v>
      </c>
      <c r="AE46" s="1">
        <f t="shared" si="6"/>
        <v>0.11421911421911422</v>
      </c>
      <c r="AF46" s="1">
        <f t="shared" si="6"/>
        <v>0.37962962962962965</v>
      </c>
      <c r="AG46" s="1">
        <f t="shared" si="6"/>
        <v>0.17543859649122806</v>
      </c>
      <c r="AH46" s="1">
        <f t="shared" si="6"/>
        <v>8.9320388349514557E-2</v>
      </c>
      <c r="AI46" s="1">
        <f t="shared" si="6"/>
        <v>5.8637083993660855E-2</v>
      </c>
      <c r="AJ46" s="1">
        <f t="shared" si="6"/>
        <v>7.3754789272030649E-2</v>
      </c>
      <c r="AK46">
        <v>8.6705202312138727E-2</v>
      </c>
      <c r="AL46">
        <v>5.6074766355140186E-2</v>
      </c>
      <c r="AN46" s="16">
        <f t="shared" si="3"/>
        <v>0.16199013987197494</v>
      </c>
    </row>
    <row r="47" spans="15:40" x14ac:dyDescent="0.35">
      <c r="O47" s="11">
        <f t="shared" si="0"/>
        <v>2.2187004754358162E-3</v>
      </c>
      <c r="Q47" s="1"/>
      <c r="U47" s="1" t="s">
        <v>25</v>
      </c>
      <c r="V47" s="1">
        <f t="shared" ref="V47:AJ47" si="7">V27/V$40</f>
        <v>0.18510158013544017</v>
      </c>
      <c r="W47" s="1">
        <f t="shared" si="7"/>
        <v>0.3413173652694611</v>
      </c>
      <c r="X47" s="1">
        <f t="shared" si="7"/>
        <v>-2.6363636363636362</v>
      </c>
      <c r="Y47" s="1">
        <f t="shared" si="7"/>
        <v>-2.3703703703703702</v>
      </c>
      <c r="Z47" s="1">
        <f t="shared" si="7"/>
        <v>0.16083916083916083</v>
      </c>
      <c r="AA47" s="1">
        <f t="shared" si="7"/>
        <v>0.26816380449141347</v>
      </c>
      <c r="AB47" s="1">
        <f t="shared" si="7"/>
        <v>3.7946428571428568E-2</v>
      </c>
      <c r="AC47" s="1">
        <f t="shared" si="7"/>
        <v>0.1031055900621118</v>
      </c>
      <c r="AD47" s="1">
        <f t="shared" si="7"/>
        <v>0.10709838107098381</v>
      </c>
      <c r="AE47" s="1">
        <f t="shared" si="7"/>
        <v>6.5268065268065265E-2</v>
      </c>
      <c r="AF47" s="1">
        <f t="shared" si="7"/>
        <v>-0.78703703703703709</v>
      </c>
      <c r="AG47" s="1">
        <f t="shared" si="7"/>
        <v>0.11403508771929824</v>
      </c>
      <c r="AH47" s="1">
        <f t="shared" si="7"/>
        <v>9.9029126213592236E-2</v>
      </c>
      <c r="AI47" s="1">
        <f t="shared" si="7"/>
        <v>7.9239302694136288E-2</v>
      </c>
      <c r="AJ47" s="1">
        <f t="shared" si="7"/>
        <v>0.13505747126436782</v>
      </c>
      <c r="AK47">
        <v>8.0924855491329481E-2</v>
      </c>
      <c r="AL47">
        <v>9.3457943925233641E-2</v>
      </c>
      <c r="AN47" s="16">
        <f t="shared" si="3"/>
        <v>-0.25104030154251589</v>
      </c>
    </row>
    <row r="48" spans="15:40" x14ac:dyDescent="0.35">
      <c r="O48" s="11">
        <f t="shared" si="0"/>
        <v>3.7097598364844151E-3</v>
      </c>
      <c r="Q48" s="1"/>
      <c r="U48" s="1" t="s">
        <v>26</v>
      </c>
      <c r="V48" s="1">
        <f t="shared" ref="V48:AJ48" si="8">V28/V$40</f>
        <v>9.2550790067720087E-2</v>
      </c>
      <c r="W48" s="1">
        <f t="shared" si="8"/>
        <v>-8.3832335329341312E-2</v>
      </c>
      <c r="X48" s="1">
        <f t="shared" si="8"/>
        <v>0.51515151515151514</v>
      </c>
      <c r="Y48" s="1">
        <f t="shared" si="8"/>
        <v>1.5555555555555556</v>
      </c>
      <c r="Z48" s="1">
        <f t="shared" si="8"/>
        <v>0.13986013986013987</v>
      </c>
      <c r="AA48" s="1">
        <f t="shared" si="8"/>
        <v>0.12549537648612946</v>
      </c>
      <c r="AB48" s="1">
        <f t="shared" si="8"/>
        <v>0.32142857142857145</v>
      </c>
      <c r="AC48" s="1">
        <f t="shared" si="8"/>
        <v>0.19875776397515527</v>
      </c>
      <c r="AD48" s="1">
        <f t="shared" si="8"/>
        <v>0.12453300124533001</v>
      </c>
      <c r="AE48" s="1">
        <f t="shared" si="8"/>
        <v>0.14918414918414918</v>
      </c>
      <c r="AF48" s="1">
        <f t="shared" si="8"/>
        <v>5.5555555555555552E-2</v>
      </c>
      <c r="AG48" s="1">
        <f t="shared" si="8"/>
        <v>0.40350877192982454</v>
      </c>
      <c r="AH48" s="1">
        <f t="shared" si="8"/>
        <v>0.16699029126213591</v>
      </c>
      <c r="AI48" s="1">
        <f t="shared" si="8"/>
        <v>0.17274167987321712</v>
      </c>
      <c r="AJ48" s="1">
        <f t="shared" si="8"/>
        <v>0.17145593869731801</v>
      </c>
      <c r="AK48">
        <v>0.13872832369942195</v>
      </c>
      <c r="AL48">
        <v>0.11214953271028037</v>
      </c>
      <c r="AN48" s="16">
        <f t="shared" si="3"/>
        <v>0.26547906804014987</v>
      </c>
    </row>
    <row r="49" spans="17:40" x14ac:dyDescent="0.35">
      <c r="Q49" s="1"/>
      <c r="U49" s="1" t="s">
        <v>27</v>
      </c>
      <c r="V49" s="1">
        <f t="shared" ref="V49:AJ49" si="9">V29/V$40</f>
        <v>6.5462753950338598E-2</v>
      </c>
      <c r="W49" s="1">
        <f t="shared" si="9"/>
        <v>-0.16766467065868262</v>
      </c>
      <c r="X49" s="1">
        <f t="shared" si="9"/>
        <v>0.48484848484848486</v>
      </c>
      <c r="Y49" s="1">
        <f t="shared" si="9"/>
        <v>-0.1111111111111111</v>
      </c>
      <c r="Z49" s="1">
        <f t="shared" si="9"/>
        <v>0.12727272727272726</v>
      </c>
      <c r="AA49" s="1">
        <f t="shared" si="9"/>
        <v>5.2840158520475564E-2</v>
      </c>
      <c r="AB49" s="1">
        <f t="shared" si="9"/>
        <v>0.15625</v>
      </c>
      <c r="AC49" s="1">
        <f t="shared" si="9"/>
        <v>0.13788819875776398</v>
      </c>
      <c r="AD49" s="1">
        <f t="shared" si="9"/>
        <v>0.19676214196762143</v>
      </c>
      <c r="AE49" s="1">
        <f t="shared" si="9"/>
        <v>0.18648018648018649</v>
      </c>
      <c r="AF49" s="1">
        <f t="shared" si="9"/>
        <v>5.5555555555555552E-2</v>
      </c>
      <c r="AG49" s="1">
        <f t="shared" si="9"/>
        <v>-0.45614035087719296</v>
      </c>
      <c r="AH49" s="1">
        <f t="shared" si="9"/>
        <v>4.8543689320388349E-2</v>
      </c>
      <c r="AI49" s="1">
        <f t="shared" si="9"/>
        <v>0.12995245641838352</v>
      </c>
      <c r="AJ49" s="1">
        <f t="shared" si="9"/>
        <v>0.12739463601532566</v>
      </c>
      <c r="AK49">
        <v>8.0924855491329481E-2</v>
      </c>
      <c r="AL49">
        <v>0.11214953271028037</v>
      </c>
      <c r="AN49" s="16">
        <f t="shared" si="3"/>
        <v>6.9703731996974647E-2</v>
      </c>
    </row>
    <row r="50" spans="17:40" x14ac:dyDescent="0.35">
      <c r="Q50" s="1"/>
      <c r="U50" s="1" t="s">
        <v>28</v>
      </c>
      <c r="V50" s="1">
        <f t="shared" ref="V50:AJ50" si="10">V30/V$40</f>
        <v>-4.5146726862302479E-3</v>
      </c>
      <c r="W50" s="1">
        <f t="shared" si="10"/>
        <v>5.9880239520958084E-2</v>
      </c>
      <c r="X50" s="1">
        <f t="shared" si="10"/>
        <v>1.5151515151515151</v>
      </c>
      <c r="Y50" s="1">
        <f t="shared" si="10"/>
        <v>1.4814814814814814</v>
      </c>
      <c r="Z50" s="1">
        <f t="shared" si="10"/>
        <v>6.2937062937062943E-2</v>
      </c>
      <c r="AA50" s="1">
        <f t="shared" si="10"/>
        <v>1.1889035667107001E-2</v>
      </c>
      <c r="AB50" s="1">
        <f t="shared" si="10"/>
        <v>2.9017857142857144E-2</v>
      </c>
      <c r="AC50" s="1">
        <f t="shared" si="10"/>
        <v>0.15527950310559005</v>
      </c>
      <c r="AD50" s="1">
        <f t="shared" si="10"/>
        <v>0.11581569115815692</v>
      </c>
      <c r="AE50" s="1">
        <f t="shared" si="10"/>
        <v>5.5944055944055944E-2</v>
      </c>
      <c r="AF50" s="1">
        <f t="shared" si="10"/>
        <v>0.40740740740740738</v>
      </c>
      <c r="AG50" s="1">
        <f t="shared" si="10"/>
        <v>0.21929824561403508</v>
      </c>
      <c r="AH50" s="1">
        <f t="shared" si="10"/>
        <v>0.12427184466019417</v>
      </c>
      <c r="AI50" s="1">
        <f t="shared" si="10"/>
        <v>0.11251980982567353</v>
      </c>
      <c r="AJ50" s="1">
        <f t="shared" si="10"/>
        <v>8.4291187739463605E-2</v>
      </c>
      <c r="AK50">
        <v>4.6242774566473986E-2</v>
      </c>
      <c r="AL50">
        <v>5.6074766355140186E-2</v>
      </c>
      <c r="AN50" s="16">
        <f t="shared" si="3"/>
        <v>0.27980706495223767</v>
      </c>
    </row>
    <row r="51" spans="17:40" x14ac:dyDescent="0.35">
      <c r="Q51" s="1"/>
      <c r="U51" t="s">
        <v>29</v>
      </c>
      <c r="V51" s="1">
        <f t="shared" ref="V51:AJ51" si="11">V31/V$40</f>
        <v>6.0948081264108354E-2</v>
      </c>
      <c r="W51" s="1">
        <f t="shared" si="11"/>
        <v>0.29940119760479039</v>
      </c>
      <c r="X51" s="1">
        <f t="shared" si="11"/>
        <v>-0.60606060606060608</v>
      </c>
      <c r="Y51" s="1">
        <f t="shared" si="11"/>
        <v>1</v>
      </c>
      <c r="Z51" s="1">
        <f t="shared" si="11"/>
        <v>1.8181818181818181E-2</v>
      </c>
      <c r="AA51" s="1">
        <f t="shared" si="11"/>
        <v>2.5099075297225892E-2</v>
      </c>
      <c r="AB51" s="1">
        <f t="shared" si="11"/>
        <v>0.12053571428571429</v>
      </c>
      <c r="AC51" s="1">
        <f t="shared" si="11"/>
        <v>4.3478260869565216E-2</v>
      </c>
      <c r="AD51" s="1">
        <f t="shared" si="11"/>
        <v>0.11581569115815692</v>
      </c>
      <c r="AE51" s="1">
        <f t="shared" si="11"/>
        <v>1.6317016317016316E-2</v>
      </c>
      <c r="AF51" s="1">
        <f t="shared" si="11"/>
        <v>0.26851851851851855</v>
      </c>
      <c r="AG51" s="1">
        <f t="shared" si="11"/>
        <v>0.28947368421052633</v>
      </c>
      <c r="AH51" s="1">
        <f t="shared" si="11"/>
        <v>3.4951456310679613E-2</v>
      </c>
      <c r="AI51" s="1">
        <f t="shared" si="11"/>
        <v>-1.4263074484944533E-2</v>
      </c>
      <c r="AJ51" s="1">
        <f t="shared" si="11"/>
        <v>8.3333333333333329E-2</v>
      </c>
      <c r="AK51">
        <v>6.358381502890173E-2</v>
      </c>
      <c r="AL51">
        <v>3.7383177570093455E-2</v>
      </c>
      <c r="AN51" s="16">
        <f t="shared" si="3"/>
        <v>0.11370712386467527</v>
      </c>
    </row>
    <row r="52" spans="17:40" x14ac:dyDescent="0.35">
      <c r="Q52" s="1"/>
      <c r="U52" t="s">
        <v>30</v>
      </c>
      <c r="V52" s="1">
        <f t="shared" ref="V52:AJ52" si="12">V32/V$40</f>
        <v>-4.5146726862302479E-3</v>
      </c>
      <c r="W52" s="1">
        <f t="shared" si="12"/>
        <v>-6.5868263473053898E-2</v>
      </c>
      <c r="X52" s="1">
        <f t="shared" si="12"/>
        <v>-0.30303030303030304</v>
      </c>
      <c r="Y52" s="1">
        <f t="shared" si="12"/>
        <v>-1.1111111111111112</v>
      </c>
      <c r="Z52" s="1">
        <f t="shared" si="12"/>
        <v>5.1748251748251747E-2</v>
      </c>
      <c r="AA52" s="1">
        <f t="shared" si="12"/>
        <v>2.1136063408190225E-2</v>
      </c>
      <c r="AB52" s="1">
        <f t="shared" si="12"/>
        <v>6.4732142857142863E-2</v>
      </c>
      <c r="AC52" s="1">
        <f t="shared" si="12"/>
        <v>-3.7267080745341614E-3</v>
      </c>
      <c r="AD52" s="1">
        <f t="shared" si="12"/>
        <v>1.2453300124533001E-2</v>
      </c>
      <c r="AE52" s="1">
        <f t="shared" si="12"/>
        <v>4.8951048951048952E-2</v>
      </c>
      <c r="AF52" s="1">
        <f t="shared" si="12"/>
        <v>-0.23148148148148148</v>
      </c>
      <c r="AG52" s="1">
        <f t="shared" si="12"/>
        <v>-0.13157894736842105</v>
      </c>
      <c r="AH52" s="1">
        <f t="shared" si="12"/>
        <v>4.6601941747572817E-2</v>
      </c>
      <c r="AI52" s="1">
        <f t="shared" si="12"/>
        <v>3.486529318541997E-2</v>
      </c>
      <c r="AJ52" s="1">
        <f t="shared" si="12"/>
        <v>1.9157088122605363E-3</v>
      </c>
      <c r="AK52">
        <v>2.8901734104046242E-2</v>
      </c>
      <c r="AL52">
        <v>2.8037383177570093E-2</v>
      </c>
      <c r="AN52" s="16">
        <f t="shared" si="3"/>
        <v>-9.6250375142916803E-2</v>
      </c>
    </row>
    <row r="53" spans="17:40" x14ac:dyDescent="0.35">
      <c r="Q53" s="1"/>
      <c r="U53" t="s">
        <v>31</v>
      </c>
      <c r="V53" s="1">
        <f t="shared" ref="V53:AJ53" si="13">V33/V$40</f>
        <v>3.160270880361174E-2</v>
      </c>
      <c r="W53" s="1">
        <f t="shared" si="13"/>
        <v>0</v>
      </c>
      <c r="X53" s="1">
        <f t="shared" si="13"/>
        <v>0.27272727272727271</v>
      </c>
      <c r="Y53" s="1">
        <f t="shared" si="13"/>
        <v>-0.96296296296296291</v>
      </c>
      <c r="Z53" s="1">
        <f t="shared" si="13"/>
        <v>-1.1188811188811189E-2</v>
      </c>
      <c r="AA53" s="1">
        <f t="shared" si="13"/>
        <v>1.5852047556142668E-2</v>
      </c>
      <c r="AB53" s="1">
        <f t="shared" si="13"/>
        <v>8.9285714285714281E-3</v>
      </c>
      <c r="AC53" s="1">
        <f t="shared" si="13"/>
        <v>1.2422360248447205E-3</v>
      </c>
      <c r="AD53" s="1">
        <f t="shared" si="13"/>
        <v>1.1207970112079701E-2</v>
      </c>
      <c r="AE53" s="1">
        <f t="shared" si="13"/>
        <v>0</v>
      </c>
      <c r="AF53" s="1">
        <f t="shared" si="13"/>
        <v>0.24074074074074073</v>
      </c>
      <c r="AG53" s="1">
        <f t="shared" si="13"/>
        <v>-2.6315789473684209E-2</v>
      </c>
      <c r="AH53" s="1">
        <f t="shared" si="13"/>
        <v>5.6310679611650483E-2</v>
      </c>
      <c r="AI53" s="1">
        <f t="shared" si="13"/>
        <v>2.2187004754358162E-2</v>
      </c>
      <c r="AJ53" s="1">
        <f t="shared" si="13"/>
        <v>5.0766283524904213E-2</v>
      </c>
      <c r="AK53">
        <v>3.4682080924855488E-2</v>
      </c>
      <c r="AL53">
        <v>3.7383177570093455E-2</v>
      </c>
      <c r="AN53" s="16">
        <f t="shared" si="3"/>
        <v>-1.5888747963526646E-2</v>
      </c>
    </row>
    <row r="54" spans="17:40" x14ac:dyDescent="0.35">
      <c r="Q54" s="1"/>
      <c r="U54" t="s">
        <v>32</v>
      </c>
      <c r="V54" s="1">
        <f t="shared" ref="V54:AJ54" si="14">V34/V$40</f>
        <v>4.5146726862302479E-3</v>
      </c>
      <c r="W54" s="1">
        <f t="shared" si="14"/>
        <v>-4.1916167664670656E-2</v>
      </c>
      <c r="X54" s="1">
        <f t="shared" si="14"/>
        <v>0.30303030303030304</v>
      </c>
      <c r="Y54" s="1">
        <f t="shared" si="14"/>
        <v>-0.1111111111111111</v>
      </c>
      <c r="Z54" s="1">
        <f t="shared" si="14"/>
        <v>3.0769230769230771E-2</v>
      </c>
      <c r="AA54" s="1">
        <f t="shared" si="14"/>
        <v>2.2457067371202115E-2</v>
      </c>
      <c r="AB54" s="1">
        <f t="shared" si="14"/>
        <v>-4.464285714285714E-3</v>
      </c>
      <c r="AC54" s="1">
        <f t="shared" si="14"/>
        <v>-4.9689440993788822E-3</v>
      </c>
      <c r="AD54" s="1">
        <f t="shared" si="14"/>
        <v>3.3623910336239106E-2</v>
      </c>
      <c r="AE54" s="1">
        <f t="shared" si="14"/>
        <v>3.7296037296037296E-2</v>
      </c>
      <c r="AF54" s="1">
        <f t="shared" si="14"/>
        <v>0</v>
      </c>
      <c r="AG54" s="1">
        <f t="shared" si="14"/>
        <v>0.39473684210526316</v>
      </c>
      <c r="AH54" s="1">
        <f t="shared" si="14"/>
        <v>9.7087378640776691E-3</v>
      </c>
      <c r="AI54" s="1">
        <f t="shared" si="14"/>
        <v>2.0602218700475437E-2</v>
      </c>
      <c r="AJ54" s="1">
        <f t="shared" si="14"/>
        <v>1.0536398467432951E-2</v>
      </c>
      <c r="AK54">
        <v>2.3121387283236993E-2</v>
      </c>
      <c r="AL54">
        <v>9.3457943925233638E-3</v>
      </c>
      <c r="AN54" s="16">
        <f t="shared" si="3"/>
        <v>4.5496018582517651E-2</v>
      </c>
    </row>
    <row r="55" spans="17:40" x14ac:dyDescent="0.35">
      <c r="Q55" s="1"/>
      <c r="U55" t="s">
        <v>33</v>
      </c>
      <c r="V55" s="1">
        <f t="shared" ref="V55:AJ55" si="15">V35/V$40</f>
        <v>1.1286681715575621E-2</v>
      </c>
      <c r="W55" s="1">
        <f t="shared" si="15"/>
        <v>6.5868263473053898E-2</v>
      </c>
      <c r="X55" s="1">
        <f t="shared" si="15"/>
        <v>0.15151515151515152</v>
      </c>
      <c r="Y55" s="1">
        <f t="shared" si="15"/>
        <v>-0.44444444444444442</v>
      </c>
      <c r="Z55" s="1">
        <f t="shared" si="15"/>
        <v>-9.7902097902097911E-3</v>
      </c>
      <c r="AA55" s="1">
        <f t="shared" si="15"/>
        <v>9.247027741083224E-3</v>
      </c>
      <c r="AB55" s="1">
        <f t="shared" si="15"/>
        <v>-4.2410714285714288E-2</v>
      </c>
      <c r="AC55" s="1">
        <f t="shared" si="15"/>
        <v>-7.4534161490683228E-3</v>
      </c>
      <c r="AD55" s="1">
        <f t="shared" si="15"/>
        <v>1.2453300124533001E-2</v>
      </c>
      <c r="AE55" s="1">
        <f t="shared" si="15"/>
        <v>0</v>
      </c>
      <c r="AF55" s="1">
        <f t="shared" si="15"/>
        <v>-1.8518518518518517E-2</v>
      </c>
      <c r="AG55" s="1">
        <f t="shared" si="15"/>
        <v>-5.2631578947368418E-2</v>
      </c>
      <c r="AH55" s="1">
        <f t="shared" si="15"/>
        <v>-1.9417475728155339E-3</v>
      </c>
      <c r="AI55" s="1">
        <f t="shared" si="15"/>
        <v>2.8526148969889066E-2</v>
      </c>
      <c r="AJ55" s="1">
        <f t="shared" si="15"/>
        <v>-1.9157088122605363E-2</v>
      </c>
      <c r="AK55">
        <v>1.7341040462427744E-2</v>
      </c>
      <c r="AL55">
        <v>0</v>
      </c>
      <c r="AN55" s="16">
        <f t="shared" si="3"/>
        <v>-1.8756881489314411E-2</v>
      </c>
    </row>
    <row r="56" spans="17:40" x14ac:dyDescent="0.35">
      <c r="Q56" s="1"/>
      <c r="U56" t="s">
        <v>34</v>
      </c>
      <c r="V56" s="1">
        <f t="shared" ref="V56:AJ56" si="16">V36/V$40</f>
        <v>0</v>
      </c>
      <c r="W56" s="1">
        <f t="shared" si="16"/>
        <v>-5.9880239520958087E-3</v>
      </c>
      <c r="X56" s="1">
        <f t="shared" si="16"/>
        <v>0.21212121212121213</v>
      </c>
      <c r="Y56" s="1">
        <f t="shared" si="16"/>
        <v>3.7037037037037035E-2</v>
      </c>
      <c r="Z56" s="1">
        <f t="shared" si="16"/>
        <v>5.5944055944055944E-3</v>
      </c>
      <c r="AA56" s="1">
        <f t="shared" si="16"/>
        <v>-2.6420079260237781E-3</v>
      </c>
      <c r="AB56" s="1">
        <f t="shared" si="16"/>
        <v>8.9285714285714281E-3</v>
      </c>
      <c r="AC56" s="1">
        <f t="shared" si="16"/>
        <v>-6.2111801242236021E-3</v>
      </c>
      <c r="AD56" s="1">
        <f t="shared" si="16"/>
        <v>-1.3698630136986301E-2</v>
      </c>
      <c r="AE56" s="1">
        <f t="shared" si="16"/>
        <v>3.4965034965034968E-2</v>
      </c>
      <c r="AF56" s="1">
        <f t="shared" si="16"/>
        <v>3.7037037037037035E-2</v>
      </c>
      <c r="AG56" s="1">
        <f t="shared" si="16"/>
        <v>-2.6315789473684209E-2</v>
      </c>
      <c r="AH56" s="1">
        <f t="shared" si="16"/>
        <v>-1.7475728155339806E-2</v>
      </c>
      <c r="AI56" s="1">
        <f t="shared" si="16"/>
        <v>7.9239302694136295E-3</v>
      </c>
      <c r="AJ56" s="1">
        <f t="shared" si="16"/>
        <v>-2.8735632183908046E-3</v>
      </c>
      <c r="AK56">
        <v>2.3121387283236993E-2</v>
      </c>
      <c r="AL56">
        <v>0</v>
      </c>
      <c r="AN56" s="16">
        <f t="shared" si="3"/>
        <v>1.8220230796825276E-2</v>
      </c>
    </row>
    <row r="57" spans="17:40" x14ac:dyDescent="0.35">
      <c r="Q57" s="1"/>
      <c r="U57" t="s">
        <v>35</v>
      </c>
      <c r="V57" s="1">
        <f t="shared" ref="V57:AJ57" si="17">V37/V$40</f>
        <v>0</v>
      </c>
      <c r="W57" s="1">
        <f t="shared" si="17"/>
        <v>1.7964071856287425E-2</v>
      </c>
      <c r="X57" s="1">
        <f t="shared" si="17"/>
        <v>-0.18181818181818182</v>
      </c>
      <c r="Y57" s="1">
        <f t="shared" si="17"/>
        <v>-0.55555555555555558</v>
      </c>
      <c r="Z57" s="1">
        <f t="shared" si="17"/>
        <v>-9.7902097902097911E-3</v>
      </c>
      <c r="AA57" s="1">
        <f t="shared" si="17"/>
        <v>-7.9260237780713338E-3</v>
      </c>
      <c r="AB57" s="1">
        <f t="shared" si="17"/>
        <v>4.464285714285714E-3</v>
      </c>
      <c r="AC57" s="1">
        <f t="shared" si="17"/>
        <v>-3.7267080745341614E-3</v>
      </c>
      <c r="AD57" s="1">
        <f t="shared" si="17"/>
        <v>3.7359900373599006E-3</v>
      </c>
      <c r="AE57" s="1">
        <f t="shared" si="17"/>
        <v>4.195804195804196E-2</v>
      </c>
      <c r="AF57" s="1">
        <f t="shared" si="17"/>
        <v>2.7777777777777776E-2</v>
      </c>
      <c r="AG57" s="1">
        <f t="shared" si="17"/>
        <v>-2.6315789473684209E-2</v>
      </c>
      <c r="AH57" s="1">
        <f t="shared" si="17"/>
        <v>7.7669902912621356E-3</v>
      </c>
      <c r="AI57" s="1">
        <f t="shared" si="17"/>
        <v>1.1093502377179081E-2</v>
      </c>
      <c r="AJ57" s="1">
        <f t="shared" si="17"/>
        <v>2.8735632183908046E-3</v>
      </c>
      <c r="AK57">
        <v>5.7803468208092483E-3</v>
      </c>
      <c r="AL57">
        <v>0</v>
      </c>
      <c r="AN57" s="16">
        <f t="shared" si="3"/>
        <v>-4.1357368652427673E-2</v>
      </c>
    </row>
    <row r="58" spans="17:40" x14ac:dyDescent="0.35">
      <c r="Q58" s="1"/>
      <c r="U58" t="s">
        <v>36</v>
      </c>
      <c r="V58" s="1">
        <f t="shared" ref="V58:AJ58" si="18">V38/V$40</f>
        <v>-6.7720090293453723E-3</v>
      </c>
      <c r="W58" s="1">
        <f t="shared" si="18"/>
        <v>1.7964071856287425E-2</v>
      </c>
      <c r="X58" s="1">
        <f t="shared" si="18"/>
        <v>0</v>
      </c>
      <c r="Y58" s="1">
        <f t="shared" si="18"/>
        <v>-0.33333333333333331</v>
      </c>
      <c r="Z58" s="1">
        <f t="shared" si="18"/>
        <v>-4.1958041958041958E-3</v>
      </c>
      <c r="AA58" s="1">
        <f t="shared" si="18"/>
        <v>1.1889035667107001E-2</v>
      </c>
      <c r="AB58" s="1">
        <f t="shared" si="18"/>
        <v>-6.6964285714285711E-3</v>
      </c>
      <c r="AC58" s="1">
        <f t="shared" si="18"/>
        <v>-3.7267080745341614E-3</v>
      </c>
      <c r="AD58" s="1">
        <f t="shared" si="18"/>
        <v>0</v>
      </c>
      <c r="AE58" s="1">
        <f t="shared" si="18"/>
        <v>1.6317016317016316E-2</v>
      </c>
      <c r="AF58" s="1">
        <f t="shared" si="18"/>
        <v>2.7777777777777776E-2</v>
      </c>
      <c r="AG58" s="1">
        <f t="shared" si="18"/>
        <v>0</v>
      </c>
      <c r="AH58" s="1">
        <f t="shared" si="18"/>
        <v>0</v>
      </c>
      <c r="AI58" s="1">
        <f t="shared" si="18"/>
        <v>1.1093502377179081E-2</v>
      </c>
      <c r="AJ58" s="1">
        <f t="shared" si="18"/>
        <v>0</v>
      </c>
      <c r="AK58">
        <v>0</v>
      </c>
      <c r="AL58">
        <v>0</v>
      </c>
      <c r="AN58" s="16">
        <f t="shared" si="3"/>
        <v>-1.6855179950567373E-2</v>
      </c>
    </row>
    <row r="59" spans="17:40" x14ac:dyDescent="0.35">
      <c r="Q59" s="1"/>
      <c r="U59" t="s">
        <v>37</v>
      </c>
      <c r="V59" s="1">
        <f t="shared" ref="V59:AJ59" si="19">V39/V$40</f>
        <v>0</v>
      </c>
      <c r="W59" s="1">
        <f t="shared" si="19"/>
        <v>0</v>
      </c>
      <c r="X59" s="1">
        <f t="shared" si="19"/>
        <v>-9.0909090909090912E-2</v>
      </c>
      <c r="Y59" s="1">
        <f t="shared" si="19"/>
        <v>-0.1111111111111111</v>
      </c>
      <c r="Z59" s="1">
        <f t="shared" si="19"/>
        <v>0</v>
      </c>
      <c r="AA59" s="1">
        <f t="shared" si="19"/>
        <v>-6.6050198150594455E-3</v>
      </c>
      <c r="AB59" s="1">
        <f t="shared" si="19"/>
        <v>0</v>
      </c>
      <c r="AC59" s="1">
        <f t="shared" si="19"/>
        <v>0</v>
      </c>
      <c r="AD59" s="1">
        <f t="shared" si="19"/>
        <v>0</v>
      </c>
      <c r="AE59" s="1">
        <f t="shared" si="19"/>
        <v>0</v>
      </c>
      <c r="AF59" s="1">
        <f t="shared" si="19"/>
        <v>0</v>
      </c>
      <c r="AG59" s="1">
        <f t="shared" si="19"/>
        <v>2.6315789473684209E-2</v>
      </c>
      <c r="AH59" s="1">
        <f t="shared" si="19"/>
        <v>-7.7669902912621356E-3</v>
      </c>
      <c r="AI59" s="1">
        <f t="shared" si="19"/>
        <v>0</v>
      </c>
      <c r="AJ59" s="1">
        <f t="shared" si="19"/>
        <v>0</v>
      </c>
      <c r="AK59">
        <v>0</v>
      </c>
      <c r="AL59">
        <v>0</v>
      </c>
      <c r="AN59" s="16">
        <f t="shared" si="3"/>
        <v>-1.1879776415802462E-2</v>
      </c>
    </row>
    <row r="60" spans="17:40" ht="15" thickBot="1" x14ac:dyDescent="0.4">
      <c r="Q60" s="1"/>
      <c r="U60" t="s">
        <v>38</v>
      </c>
      <c r="V60" s="1">
        <f t="shared" ref="V60:AJ60" si="20">V40/V$40</f>
        <v>1</v>
      </c>
      <c r="W60" s="1">
        <f t="shared" si="20"/>
        <v>1</v>
      </c>
      <c r="X60" s="1">
        <f t="shared" si="20"/>
        <v>1</v>
      </c>
      <c r="Y60" s="1">
        <f t="shared" si="20"/>
        <v>1</v>
      </c>
      <c r="Z60" s="1">
        <f t="shared" si="20"/>
        <v>1</v>
      </c>
      <c r="AA60" s="1">
        <f t="shared" si="20"/>
        <v>1</v>
      </c>
      <c r="AB60" s="1">
        <f t="shared" si="20"/>
        <v>1</v>
      </c>
      <c r="AC60" s="1">
        <f t="shared" si="20"/>
        <v>1</v>
      </c>
      <c r="AD60" s="1">
        <f t="shared" si="20"/>
        <v>1</v>
      </c>
      <c r="AE60" s="1">
        <f t="shared" si="20"/>
        <v>1</v>
      </c>
      <c r="AF60" s="1">
        <f t="shared" si="20"/>
        <v>1</v>
      </c>
      <c r="AG60" s="1">
        <f t="shared" si="20"/>
        <v>1</v>
      </c>
      <c r="AH60" s="1">
        <f t="shared" si="20"/>
        <v>1</v>
      </c>
      <c r="AI60" s="1">
        <f t="shared" si="20"/>
        <v>1</v>
      </c>
      <c r="AJ60" s="1">
        <f t="shared" si="20"/>
        <v>1</v>
      </c>
      <c r="AN60" s="17">
        <f t="shared" si="3"/>
        <v>1</v>
      </c>
    </row>
    <row r="61" spans="17:40" x14ac:dyDescent="0.35">
      <c r="Q61" s="1"/>
    </row>
    <row r="62" spans="17:40" x14ac:dyDescent="0.35">
      <c r="Q62" s="1"/>
    </row>
    <row r="63" spans="17:40" x14ac:dyDescent="0.35">
      <c r="Q63" s="1"/>
    </row>
    <row r="64" spans="17:40" x14ac:dyDescent="0.35">
      <c r="Q64" s="1"/>
    </row>
    <row r="65" spans="17:17" x14ac:dyDescent="0.35">
      <c r="Q65" s="1"/>
    </row>
    <row r="66" spans="17:17" x14ac:dyDescent="0.35">
      <c r="Q66" s="1"/>
    </row>
    <row r="67" spans="17:17" x14ac:dyDescent="0.35">
      <c r="Q67" s="1"/>
    </row>
    <row r="68" spans="17:17" x14ac:dyDescent="0.35">
      <c r="Q68" s="1"/>
    </row>
    <row r="69" spans="17:17" x14ac:dyDescent="0.35">
      <c r="Q69" s="1"/>
    </row>
    <row r="70" spans="17:17" x14ac:dyDescent="0.35">
      <c r="Q70" s="1"/>
    </row>
    <row r="71" spans="17:17" x14ac:dyDescent="0.35">
      <c r="Q71" s="1"/>
    </row>
    <row r="72" spans="17:17" x14ac:dyDescent="0.35">
      <c r="Q72" s="1"/>
    </row>
    <row r="73" spans="17:17" x14ac:dyDescent="0.35">
      <c r="Q73" s="1"/>
    </row>
    <row r="74" spans="17:17" x14ac:dyDescent="0.35">
      <c r="Q74" s="1"/>
    </row>
    <row r="75" spans="17:17" x14ac:dyDescent="0.35">
      <c r="Q75" s="1"/>
    </row>
    <row r="76" spans="17:17" x14ac:dyDescent="0.35">
      <c r="Q76" s="1"/>
    </row>
    <row r="77" spans="17:17" x14ac:dyDescent="0.35">
      <c r="Q77" s="1"/>
    </row>
    <row r="78" spans="17:17" x14ac:dyDescent="0.35">
      <c r="Q78" s="1"/>
    </row>
    <row r="79" spans="17:17" x14ac:dyDescent="0.35">
      <c r="Q79" s="1"/>
    </row>
    <row r="80" spans="17:17" x14ac:dyDescent="0.35">
      <c r="Q80" s="1"/>
    </row>
    <row r="81" spans="17:17" x14ac:dyDescent="0.35">
      <c r="Q81" s="1"/>
    </row>
    <row r="82" spans="17:17" x14ac:dyDescent="0.35">
      <c r="Q82" s="1"/>
    </row>
    <row r="83" spans="17:17" x14ac:dyDescent="0.35">
      <c r="Q83" s="1"/>
    </row>
    <row r="84" spans="17:17" x14ac:dyDescent="0.35">
      <c r="Q84" s="1"/>
    </row>
    <row r="85" spans="17:17" x14ac:dyDescent="0.35">
      <c r="Q85" s="1"/>
    </row>
    <row r="86" spans="17:17" x14ac:dyDescent="0.35">
      <c r="Q86" s="1"/>
    </row>
    <row r="87" spans="17:17" x14ac:dyDescent="0.35">
      <c r="Q87" s="1"/>
    </row>
    <row r="88" spans="17:17" x14ac:dyDescent="0.35">
      <c r="Q88" s="1"/>
    </row>
    <row r="89" spans="17:17" x14ac:dyDescent="0.35">
      <c r="Q89" s="1"/>
    </row>
    <row r="90" spans="17:17" x14ac:dyDescent="0.35">
      <c r="Q90" s="1"/>
    </row>
    <row r="91" spans="17:17" x14ac:dyDescent="0.35">
      <c r="Q91" s="1"/>
    </row>
    <row r="92" spans="17:17" x14ac:dyDescent="0.35">
      <c r="Q92" s="1"/>
    </row>
    <row r="93" spans="17:17" x14ac:dyDescent="0.35">
      <c r="Q93" s="1"/>
    </row>
    <row r="94" spans="17:17" x14ac:dyDescent="0.35">
      <c r="Q94" s="1"/>
    </row>
    <row r="95" spans="17:17" x14ac:dyDescent="0.35">
      <c r="Q95" s="1"/>
    </row>
    <row r="96" spans="17:17" x14ac:dyDescent="0.35">
      <c r="Q96" s="1"/>
    </row>
    <row r="97" spans="17:17" x14ac:dyDescent="0.35">
      <c r="Q97" s="1"/>
    </row>
    <row r="98" spans="17:17" x14ac:dyDescent="0.35">
      <c r="Q98" s="1"/>
    </row>
    <row r="99" spans="17:17" x14ac:dyDescent="0.35">
      <c r="Q99" s="1"/>
    </row>
    <row r="100" spans="17:17" x14ac:dyDescent="0.35">
      <c r="Q100" s="1"/>
    </row>
    <row r="101" spans="17:17" x14ac:dyDescent="0.35">
      <c r="Q101" s="1"/>
    </row>
    <row r="102" spans="17:17" x14ac:dyDescent="0.35">
      <c r="Q102" s="1"/>
    </row>
    <row r="103" spans="17:17" x14ac:dyDescent="0.35">
      <c r="Q103" s="1"/>
    </row>
    <row r="104" spans="17:17" x14ac:dyDescent="0.35">
      <c r="Q104" s="1"/>
    </row>
    <row r="105" spans="17:17" x14ac:dyDescent="0.35">
      <c r="Q105" s="1"/>
    </row>
    <row r="106" spans="17:17" x14ac:dyDescent="0.35">
      <c r="Q106" s="1"/>
    </row>
    <row r="107" spans="17:17" x14ac:dyDescent="0.35">
      <c r="Q107" s="1"/>
    </row>
    <row r="108" spans="17:17" x14ac:dyDescent="0.35">
      <c r="Q108" s="1"/>
    </row>
    <row r="109" spans="17:17" x14ac:dyDescent="0.35">
      <c r="Q109" s="1"/>
    </row>
    <row r="110" spans="17:17" x14ac:dyDescent="0.35">
      <c r="Q110" s="1"/>
    </row>
    <row r="111" spans="17:17" x14ac:dyDescent="0.35">
      <c r="Q111" s="1"/>
    </row>
    <row r="112" spans="17:17" x14ac:dyDescent="0.35">
      <c r="Q112" s="1"/>
    </row>
    <row r="113" spans="17:17" x14ac:dyDescent="0.35">
      <c r="Q113" s="1"/>
    </row>
    <row r="114" spans="17:17" x14ac:dyDescent="0.35">
      <c r="Q114" s="1"/>
    </row>
    <row r="115" spans="17:17" x14ac:dyDescent="0.35">
      <c r="Q115" s="1"/>
    </row>
    <row r="116" spans="17:17" x14ac:dyDescent="0.35">
      <c r="Q116" s="1"/>
    </row>
    <row r="117" spans="17:17" x14ac:dyDescent="0.35">
      <c r="Q117" s="1"/>
    </row>
    <row r="118" spans="17:17" x14ac:dyDescent="0.35">
      <c r="Q118" s="1"/>
    </row>
    <row r="119" spans="17:17" x14ac:dyDescent="0.35">
      <c r="Q119" s="1"/>
    </row>
    <row r="120" spans="17:17" x14ac:dyDescent="0.35">
      <c r="Q120" s="1"/>
    </row>
    <row r="121" spans="17:17" x14ac:dyDescent="0.35">
      <c r="Q121" s="1"/>
    </row>
    <row r="122" spans="17:17" x14ac:dyDescent="0.35">
      <c r="Q122" s="1"/>
    </row>
    <row r="123" spans="17:17" x14ac:dyDescent="0.35">
      <c r="Q123" s="1"/>
    </row>
    <row r="124" spans="17:17" x14ac:dyDescent="0.35">
      <c r="Q124" s="1"/>
    </row>
    <row r="125" spans="17:17" x14ac:dyDescent="0.35">
      <c r="Q125" s="1"/>
    </row>
    <row r="126" spans="17:17" x14ac:dyDescent="0.35">
      <c r="Q126" s="1"/>
    </row>
    <row r="127" spans="17:17" x14ac:dyDescent="0.35">
      <c r="Q127" s="1"/>
    </row>
    <row r="128" spans="17:17" x14ac:dyDescent="0.35">
      <c r="Q128" s="1"/>
    </row>
    <row r="129" spans="17:17" x14ac:dyDescent="0.35">
      <c r="Q129" s="1"/>
    </row>
    <row r="130" spans="17:17" x14ac:dyDescent="0.35">
      <c r="Q130" s="1"/>
    </row>
    <row r="131" spans="17:17" x14ac:dyDescent="0.35">
      <c r="Q131" s="1"/>
    </row>
    <row r="132" spans="17:17" x14ac:dyDescent="0.35">
      <c r="Q132" s="1"/>
    </row>
    <row r="133" spans="17:17" x14ac:dyDescent="0.35">
      <c r="Q133" s="1"/>
    </row>
    <row r="134" spans="17:17" x14ac:dyDescent="0.35">
      <c r="Q134" s="1"/>
    </row>
    <row r="135" spans="17:17" x14ac:dyDescent="0.35">
      <c r="Q135" s="1"/>
    </row>
    <row r="136" spans="17:17" x14ac:dyDescent="0.35">
      <c r="Q136" s="1"/>
    </row>
    <row r="137" spans="17:17" x14ac:dyDescent="0.35">
      <c r="Q137" s="1"/>
    </row>
    <row r="138" spans="17:17" x14ac:dyDescent="0.35">
      <c r="Q138" s="1"/>
    </row>
    <row r="139" spans="17:17" x14ac:dyDescent="0.35">
      <c r="Q139" s="1"/>
    </row>
    <row r="140" spans="17:17" x14ac:dyDescent="0.35">
      <c r="Q140" s="1"/>
    </row>
    <row r="141" spans="17:17" x14ac:dyDescent="0.35">
      <c r="Q141" s="1"/>
    </row>
    <row r="142" spans="17:17" x14ac:dyDescent="0.35">
      <c r="Q142" s="1"/>
    </row>
    <row r="143" spans="17:17" x14ac:dyDescent="0.35">
      <c r="Q143" s="1"/>
    </row>
    <row r="144" spans="17:17" x14ac:dyDescent="0.35">
      <c r="Q144" s="1"/>
    </row>
    <row r="145" spans="17:17" x14ac:dyDescent="0.35">
      <c r="Q145" s="1"/>
    </row>
    <row r="146" spans="17:17" x14ac:dyDescent="0.35">
      <c r="Q146" s="1"/>
    </row>
    <row r="147" spans="17:17" x14ac:dyDescent="0.35">
      <c r="Q147" s="1"/>
    </row>
    <row r="148" spans="17:17" x14ac:dyDescent="0.35">
      <c r="Q148" s="1"/>
    </row>
    <row r="149" spans="17:17" x14ac:dyDescent="0.35">
      <c r="Q149" s="1"/>
    </row>
    <row r="150" spans="17:17" x14ac:dyDescent="0.35">
      <c r="Q150" s="1"/>
    </row>
    <row r="151" spans="17:17" x14ac:dyDescent="0.35">
      <c r="Q151" s="1"/>
    </row>
    <row r="152" spans="17:17" x14ac:dyDescent="0.35">
      <c r="Q152" s="1"/>
    </row>
    <row r="153" spans="17:17" x14ac:dyDescent="0.35">
      <c r="Q153" s="1"/>
    </row>
    <row r="154" spans="17:17" x14ac:dyDescent="0.35">
      <c r="Q154" s="1"/>
    </row>
    <row r="155" spans="17:17" x14ac:dyDescent="0.35">
      <c r="Q155" s="1"/>
    </row>
    <row r="156" spans="17:17" x14ac:dyDescent="0.35">
      <c r="Q156" s="1"/>
    </row>
    <row r="157" spans="17:17" x14ac:dyDescent="0.35">
      <c r="Q157" s="1"/>
    </row>
    <row r="158" spans="17:17" x14ac:dyDescent="0.35">
      <c r="Q158" s="1"/>
    </row>
    <row r="159" spans="17:17" x14ac:dyDescent="0.35">
      <c r="Q159" s="1"/>
    </row>
    <row r="160" spans="17:17" x14ac:dyDescent="0.35">
      <c r="Q160" s="1"/>
    </row>
    <row r="161" spans="17:17" x14ac:dyDescent="0.35">
      <c r="Q161" s="1"/>
    </row>
    <row r="162" spans="17:17" x14ac:dyDescent="0.35">
      <c r="Q162" s="1"/>
    </row>
    <row r="163" spans="17:17" x14ac:dyDescent="0.35">
      <c r="Q163" s="1"/>
    </row>
    <row r="164" spans="17:17" x14ac:dyDescent="0.35">
      <c r="Q164" s="1"/>
    </row>
    <row r="165" spans="17:17" x14ac:dyDescent="0.35">
      <c r="Q165" s="1"/>
    </row>
    <row r="166" spans="17:17" x14ac:dyDescent="0.35">
      <c r="Q166" s="1"/>
    </row>
    <row r="167" spans="17:17" x14ac:dyDescent="0.35">
      <c r="Q167" s="1"/>
    </row>
    <row r="168" spans="17:17" x14ac:dyDescent="0.35">
      <c r="Q168" s="1"/>
    </row>
    <row r="169" spans="17:17" x14ac:dyDescent="0.35">
      <c r="Q169" s="1"/>
    </row>
    <row r="170" spans="17:17" x14ac:dyDescent="0.35">
      <c r="Q170" s="1"/>
    </row>
    <row r="171" spans="17:17" x14ac:dyDescent="0.35">
      <c r="Q171" s="1"/>
    </row>
    <row r="172" spans="17:17" x14ac:dyDescent="0.35">
      <c r="Q172" s="1"/>
    </row>
    <row r="173" spans="17:17" x14ac:dyDescent="0.35">
      <c r="Q173" s="1"/>
    </row>
    <row r="174" spans="17:17" x14ac:dyDescent="0.35">
      <c r="Q174" s="1"/>
    </row>
    <row r="175" spans="17:17" x14ac:dyDescent="0.35">
      <c r="Q175" s="1"/>
    </row>
    <row r="176" spans="17:17" x14ac:dyDescent="0.35">
      <c r="Q176" s="1"/>
    </row>
    <row r="177" spans="17:17" x14ac:dyDescent="0.35">
      <c r="Q177" s="1"/>
    </row>
    <row r="178" spans="17:17" x14ac:dyDescent="0.35">
      <c r="Q178" s="1"/>
    </row>
    <row r="179" spans="17:17" x14ac:dyDescent="0.35">
      <c r="Q179" s="1"/>
    </row>
    <row r="180" spans="17:17" x14ac:dyDescent="0.35">
      <c r="Q180" s="1"/>
    </row>
    <row r="181" spans="17:17" x14ac:dyDescent="0.35">
      <c r="Q181" s="1"/>
    </row>
    <row r="182" spans="17:17" x14ac:dyDescent="0.35">
      <c r="Q182" s="1"/>
    </row>
    <row r="183" spans="17:17" x14ac:dyDescent="0.35">
      <c r="Q183" s="1"/>
    </row>
    <row r="184" spans="17:17" x14ac:dyDescent="0.35">
      <c r="Q184" s="1"/>
    </row>
    <row r="185" spans="17:17" x14ac:dyDescent="0.35">
      <c r="Q185" s="1"/>
    </row>
    <row r="186" spans="17:17" x14ac:dyDescent="0.35">
      <c r="Q186" s="1"/>
    </row>
    <row r="187" spans="17:17" x14ac:dyDescent="0.35">
      <c r="Q187" s="1"/>
    </row>
    <row r="188" spans="17:17" x14ac:dyDescent="0.35">
      <c r="Q188" s="1"/>
    </row>
    <row r="189" spans="17:17" x14ac:dyDescent="0.35">
      <c r="Q189" s="1"/>
    </row>
    <row r="190" spans="17:17" x14ac:dyDescent="0.35">
      <c r="Q190" s="1"/>
    </row>
    <row r="191" spans="17:17" x14ac:dyDescent="0.35">
      <c r="Q191" s="1"/>
    </row>
    <row r="192" spans="17:17" x14ac:dyDescent="0.35">
      <c r="Q192" s="1"/>
    </row>
    <row r="193" spans="17:17" x14ac:dyDescent="0.35">
      <c r="Q193" s="1"/>
    </row>
    <row r="194" spans="17:17" x14ac:dyDescent="0.35">
      <c r="Q194" s="1"/>
    </row>
    <row r="195" spans="17:17" x14ac:dyDescent="0.35">
      <c r="Q195" s="1"/>
    </row>
    <row r="196" spans="17:17" x14ac:dyDescent="0.35">
      <c r="Q196" s="1"/>
    </row>
    <row r="197" spans="17:17" x14ac:dyDescent="0.35">
      <c r="Q197" s="1"/>
    </row>
    <row r="198" spans="17:17" x14ac:dyDescent="0.35">
      <c r="Q198" s="1"/>
    </row>
    <row r="199" spans="17:17" x14ac:dyDescent="0.35">
      <c r="Q199" s="1"/>
    </row>
    <row r="200" spans="17:17" x14ac:dyDescent="0.35">
      <c r="Q200" s="1"/>
    </row>
    <row r="201" spans="17:17" x14ac:dyDescent="0.35">
      <c r="Q201" s="1"/>
    </row>
    <row r="202" spans="17:17" x14ac:dyDescent="0.35">
      <c r="Q202" s="1"/>
    </row>
    <row r="203" spans="17:17" x14ac:dyDescent="0.35">
      <c r="Q203" s="1"/>
    </row>
    <row r="204" spans="17:17" x14ac:dyDescent="0.35">
      <c r="Q204" s="1"/>
    </row>
    <row r="205" spans="17:17" x14ac:dyDescent="0.35">
      <c r="Q205" s="1"/>
    </row>
    <row r="206" spans="17:17" x14ac:dyDescent="0.35">
      <c r="Q206" s="1"/>
    </row>
    <row r="207" spans="17:17" x14ac:dyDescent="0.35">
      <c r="Q207" s="1"/>
    </row>
    <row r="208" spans="17:17" x14ac:dyDescent="0.35">
      <c r="Q208" s="1"/>
    </row>
    <row r="209" spans="17:17" x14ac:dyDescent="0.35">
      <c r="Q209" s="1"/>
    </row>
    <row r="210" spans="17:17" x14ac:dyDescent="0.35">
      <c r="Q210" s="1"/>
    </row>
    <row r="211" spans="17:17" x14ac:dyDescent="0.35">
      <c r="Q211" s="1"/>
    </row>
    <row r="212" spans="17:17" x14ac:dyDescent="0.35">
      <c r="Q212" s="1"/>
    </row>
    <row r="213" spans="17:17" x14ac:dyDescent="0.35">
      <c r="Q213" s="1"/>
    </row>
    <row r="214" spans="17:17" x14ac:dyDescent="0.35">
      <c r="Q214" s="1"/>
    </row>
    <row r="215" spans="17:17" x14ac:dyDescent="0.35">
      <c r="Q215" s="1"/>
    </row>
    <row r="216" spans="17:17" x14ac:dyDescent="0.35">
      <c r="Q216" s="1"/>
    </row>
    <row r="217" spans="17:17" x14ac:dyDescent="0.35">
      <c r="Q217" s="1"/>
    </row>
    <row r="218" spans="17:17" x14ac:dyDescent="0.35">
      <c r="Q218" s="1"/>
    </row>
    <row r="219" spans="17:17" x14ac:dyDescent="0.35">
      <c r="Q219" s="1"/>
    </row>
    <row r="220" spans="17:17" x14ac:dyDescent="0.35">
      <c r="Q220" s="1"/>
    </row>
    <row r="221" spans="17:17" x14ac:dyDescent="0.35">
      <c r="Q221" s="1"/>
    </row>
    <row r="222" spans="17:17" x14ac:dyDescent="0.35">
      <c r="Q222" s="1"/>
    </row>
    <row r="223" spans="17:17" x14ac:dyDescent="0.35">
      <c r="Q223" s="1"/>
    </row>
    <row r="224" spans="17:17" x14ac:dyDescent="0.35">
      <c r="Q224" s="1"/>
    </row>
    <row r="225" spans="17:17" x14ac:dyDescent="0.35">
      <c r="Q225" s="1"/>
    </row>
    <row r="226" spans="17:17" x14ac:dyDescent="0.35">
      <c r="Q226" s="1"/>
    </row>
    <row r="227" spans="17:17" x14ac:dyDescent="0.35">
      <c r="Q227" s="1"/>
    </row>
    <row r="228" spans="17:17" x14ac:dyDescent="0.35">
      <c r="Q228" s="1"/>
    </row>
    <row r="229" spans="17:17" x14ac:dyDescent="0.35">
      <c r="Q229" s="1"/>
    </row>
    <row r="230" spans="17:17" x14ac:dyDescent="0.35">
      <c r="Q230" s="1"/>
    </row>
    <row r="231" spans="17:17" x14ac:dyDescent="0.35">
      <c r="Q231" s="1"/>
    </row>
    <row r="232" spans="17:17" x14ac:dyDescent="0.35">
      <c r="Q232" s="1"/>
    </row>
    <row r="233" spans="17:17" x14ac:dyDescent="0.35">
      <c r="Q233" s="1"/>
    </row>
    <row r="234" spans="17:17" x14ac:dyDescent="0.35">
      <c r="Q234" s="1"/>
    </row>
    <row r="235" spans="17:17" x14ac:dyDescent="0.35">
      <c r="Q235" s="1"/>
    </row>
    <row r="236" spans="17:17" x14ac:dyDescent="0.35">
      <c r="Q236" s="1"/>
    </row>
    <row r="237" spans="17:17" x14ac:dyDescent="0.35">
      <c r="Q237" s="1"/>
    </row>
    <row r="238" spans="17:17" x14ac:dyDescent="0.35">
      <c r="Q238" s="1"/>
    </row>
    <row r="239" spans="17:17" x14ac:dyDescent="0.35">
      <c r="Q239" s="1"/>
    </row>
    <row r="240" spans="17:17" x14ac:dyDescent="0.35">
      <c r="Q240" s="1"/>
    </row>
    <row r="241" spans="17:17" x14ac:dyDescent="0.35">
      <c r="Q241" s="1"/>
    </row>
    <row r="242" spans="17:17" x14ac:dyDescent="0.35">
      <c r="Q242" s="1"/>
    </row>
    <row r="243" spans="17:17" x14ac:dyDescent="0.35">
      <c r="Q243" s="1"/>
    </row>
    <row r="244" spans="17:17" x14ac:dyDescent="0.35">
      <c r="Q244" s="1"/>
    </row>
    <row r="245" spans="17:17" x14ac:dyDescent="0.35">
      <c r="Q245" s="1"/>
    </row>
    <row r="246" spans="17:17" x14ac:dyDescent="0.35">
      <c r="Q246" s="1"/>
    </row>
    <row r="247" spans="17:17" x14ac:dyDescent="0.35">
      <c r="Q247" s="1"/>
    </row>
    <row r="248" spans="17:17" x14ac:dyDescent="0.35">
      <c r="Q248" s="1"/>
    </row>
    <row r="249" spans="17:17" x14ac:dyDescent="0.35">
      <c r="Q249" s="1"/>
    </row>
    <row r="250" spans="17:17" x14ac:dyDescent="0.35">
      <c r="Q250" s="1"/>
    </row>
    <row r="251" spans="17:17" x14ac:dyDescent="0.35">
      <c r="Q251" s="1"/>
    </row>
    <row r="252" spans="17:17" x14ac:dyDescent="0.35">
      <c r="Q252" s="1"/>
    </row>
    <row r="253" spans="17:17" x14ac:dyDescent="0.35">
      <c r="Q253" s="1"/>
    </row>
    <row r="254" spans="17:17" x14ac:dyDescent="0.35">
      <c r="Q254" s="1"/>
    </row>
  </sheetData>
  <sortState xmlns:xlrd2="http://schemas.microsoft.com/office/spreadsheetml/2017/richdata2" ref="O2:AC223">
    <sortCondition ref="O2:O2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F04E-1CEE-4809-9689-518AA6A4C5D4}">
  <dimension ref="A1:AV253"/>
  <sheetViews>
    <sheetView topLeftCell="K1" workbookViewId="0">
      <selection activeCell="S2" sqref="S2:S19"/>
    </sheetView>
  </sheetViews>
  <sheetFormatPr defaultRowHeight="14.5" x14ac:dyDescent="0.35"/>
  <cols>
    <col min="1" max="1" width="16.1796875" customWidth="1"/>
    <col min="18" max="30" width="9.1796875" style="1"/>
  </cols>
  <sheetData>
    <row r="1" spans="1:48" x14ac:dyDescent="0.35">
      <c r="A1" t="s">
        <v>54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2">
        <v>2019</v>
      </c>
      <c r="R1" s="1">
        <v>2020</v>
      </c>
      <c r="S1" s="18">
        <v>2021</v>
      </c>
      <c r="T1" s="18">
        <v>2022</v>
      </c>
      <c r="U1" s="18">
        <v>2023</v>
      </c>
      <c r="V1" s="18">
        <v>2024</v>
      </c>
      <c r="W1" s="18">
        <v>2025</v>
      </c>
      <c r="X1" s="18">
        <v>2026</v>
      </c>
      <c r="Y1" s="18">
        <v>2027</v>
      </c>
      <c r="Z1" s="18">
        <v>2028</v>
      </c>
      <c r="AA1" s="18">
        <v>2029</v>
      </c>
      <c r="AB1" s="18">
        <v>2030</v>
      </c>
      <c r="AC1" s="18">
        <v>2031</v>
      </c>
      <c r="AD1" s="18">
        <v>2032</v>
      </c>
      <c r="AE1" s="18">
        <v>2033</v>
      </c>
      <c r="AF1" s="18">
        <v>2034</v>
      </c>
      <c r="AG1" s="18">
        <v>2035</v>
      </c>
      <c r="AH1" s="18">
        <v>2036</v>
      </c>
      <c r="AI1" s="18">
        <v>2037</v>
      </c>
      <c r="AJ1" s="18">
        <v>2038</v>
      </c>
      <c r="AK1" s="18">
        <v>2039</v>
      </c>
      <c r="AL1" s="18">
        <v>2040</v>
      </c>
      <c r="AM1" s="18">
        <v>2041</v>
      </c>
      <c r="AN1" s="18">
        <v>2042</v>
      </c>
      <c r="AO1" s="18">
        <v>2043</v>
      </c>
      <c r="AP1" s="18">
        <v>2044</v>
      </c>
      <c r="AQ1" s="18">
        <v>2045</v>
      </c>
      <c r="AR1" s="18">
        <v>2046</v>
      </c>
      <c r="AS1" s="18">
        <v>2047</v>
      </c>
      <c r="AT1" s="18">
        <v>2048</v>
      </c>
      <c r="AU1" s="18">
        <v>2049</v>
      </c>
      <c r="AV1" s="18">
        <v>2050</v>
      </c>
    </row>
    <row r="2" spans="1:48" x14ac:dyDescent="0.35">
      <c r="A2" t="s">
        <v>1</v>
      </c>
      <c r="B2">
        <v>-0.17222128235493148</v>
      </c>
      <c r="C2">
        <v>-9.8267034265458839E-2</v>
      </c>
      <c r="D2">
        <v>-8.1362754258607062E-2</v>
      </c>
      <c r="E2">
        <v>-6.8105515587529974E-2</v>
      </c>
      <c r="F2">
        <v>-3.0888748466713748E-2</v>
      </c>
      <c r="G2">
        <v>-4.2868762260178939E-2</v>
      </c>
      <c r="H2">
        <v>-0.10532552627910219</v>
      </c>
      <c r="I2">
        <v>-8.0351615698898107E-2</v>
      </c>
      <c r="J2">
        <v>-8.342677730432832E-2</v>
      </c>
      <c r="K2">
        <v>-8.5920535242678564E-2</v>
      </c>
      <c r="L2">
        <v>-8.3668934870156919E-2</v>
      </c>
      <c r="M2">
        <v>-8.6605006144492597E-2</v>
      </c>
      <c r="N2">
        <v>-1.0576629716261568E-2</v>
      </c>
      <c r="O2">
        <v>-2.5175663525258917E-2</v>
      </c>
      <c r="P2">
        <v>-3.2692647839160427E-2</v>
      </c>
      <c r="Q2" s="1">
        <v>-2.7498677948175568E-2</v>
      </c>
      <c r="R2" s="1">
        <v>-4.5582047685834501E-2</v>
      </c>
      <c r="S2" s="18">
        <v>-0.1115485564304462</v>
      </c>
      <c r="T2" s="18">
        <v>-3.6509725034669815E-2</v>
      </c>
      <c r="U2" s="18">
        <v>-3.6509725034669815E-2</v>
      </c>
      <c r="V2" s="18">
        <v>-3.6509725034669815E-2</v>
      </c>
      <c r="W2" s="18">
        <v>-3.6509725034669815E-2</v>
      </c>
      <c r="X2" s="18">
        <v>-3.6509725034669815E-2</v>
      </c>
      <c r="Y2" s="18">
        <v>-3.6509725034669815E-2</v>
      </c>
      <c r="Z2" s="18">
        <v>-3.6509725034669815E-2</v>
      </c>
      <c r="AA2" s="18">
        <v>-3.6509725034669815E-2</v>
      </c>
      <c r="AB2" s="18">
        <v>-3.6509725034669815E-2</v>
      </c>
      <c r="AC2" s="18">
        <v>-3.6509725034669815E-2</v>
      </c>
      <c r="AD2" s="18">
        <v>-3.6509725034669815E-2</v>
      </c>
      <c r="AE2" s="18">
        <v>-3.6509725034669815E-2</v>
      </c>
      <c r="AF2" s="18">
        <v>-3.6509725034669815E-2</v>
      </c>
      <c r="AG2" s="18">
        <v>-3.6509725034669815E-2</v>
      </c>
      <c r="AH2" s="18">
        <v>-3.6509725034669815E-2</v>
      </c>
      <c r="AI2" s="18">
        <v>-3.6509725034669815E-2</v>
      </c>
      <c r="AJ2" s="18">
        <v>-3.6509725034669815E-2</v>
      </c>
      <c r="AK2" s="18">
        <v>-3.6509725034669815E-2</v>
      </c>
      <c r="AL2" s="18">
        <v>-3.6509725034669815E-2</v>
      </c>
      <c r="AM2" s="18">
        <v>-3.6509725034669815E-2</v>
      </c>
      <c r="AN2" s="18">
        <v>-3.6509725034669815E-2</v>
      </c>
      <c r="AO2" s="18">
        <v>-3.6509725034669815E-2</v>
      </c>
      <c r="AP2" s="18">
        <v>-3.6509725034669815E-2</v>
      </c>
      <c r="AQ2" s="18">
        <v>-3.6509725034669815E-2</v>
      </c>
      <c r="AR2" s="18">
        <v>-3.6509725034669815E-2</v>
      </c>
      <c r="AS2" s="18">
        <v>-3.6509725034669815E-2</v>
      </c>
      <c r="AT2" s="18">
        <v>-3.6509725034669815E-2</v>
      </c>
      <c r="AU2" s="18">
        <v>-3.6509725034669815E-2</v>
      </c>
      <c r="AV2" s="18">
        <v>-3.6509725034669815E-2</v>
      </c>
    </row>
    <row r="3" spans="1:48" x14ac:dyDescent="0.35">
      <c r="A3" t="s">
        <v>2</v>
      </c>
      <c r="B3">
        <v>6.6486212146844859E-2</v>
      </c>
      <c r="C3">
        <v>6.7447814100039388E-2</v>
      </c>
      <c r="D3">
        <v>6.3609573779918063E-2</v>
      </c>
      <c r="E3">
        <v>4.1786570743405277E-2</v>
      </c>
      <c r="F3">
        <v>3.9586663197412927E-2</v>
      </c>
      <c r="G3">
        <v>4.7174776326491558E-2</v>
      </c>
      <c r="H3">
        <v>4.8584971420605048E-2</v>
      </c>
      <c r="I3">
        <v>4.8842391977219263E-2</v>
      </c>
      <c r="J3">
        <v>4.6983628616281678E-2</v>
      </c>
      <c r="K3">
        <v>5.821937907154176E-2</v>
      </c>
      <c r="L3">
        <v>6.8254409109845857E-2</v>
      </c>
      <c r="M3">
        <v>4.5792639544660757E-2</v>
      </c>
      <c r="N3">
        <v>5.8001966168344687E-2</v>
      </c>
      <c r="O3">
        <v>4.4556928302640783E-2</v>
      </c>
      <c r="P3">
        <v>4.0799481162667295E-2</v>
      </c>
      <c r="Q3" s="1">
        <v>4.6800634584875725E-2</v>
      </c>
      <c r="R3" s="1">
        <v>7.9242636746143055E-2</v>
      </c>
      <c r="S3" s="18">
        <v>0.12204724409448819</v>
      </c>
      <c r="T3" s="18">
        <v>4.7190329952637847E-2</v>
      </c>
      <c r="U3" s="18">
        <v>4.7190329952637847E-2</v>
      </c>
      <c r="V3" s="18">
        <v>4.7190329952637847E-2</v>
      </c>
      <c r="W3" s="18">
        <v>4.7190329952637847E-2</v>
      </c>
      <c r="X3" s="18">
        <v>4.7190329952637847E-2</v>
      </c>
      <c r="Y3" s="18">
        <v>4.7190329952637847E-2</v>
      </c>
      <c r="Z3" s="18">
        <v>4.7190329952637847E-2</v>
      </c>
      <c r="AA3" s="18">
        <v>4.7190329952637847E-2</v>
      </c>
      <c r="AB3" s="18">
        <v>4.7190329952637847E-2</v>
      </c>
      <c r="AC3" s="18">
        <v>4.7190329952637847E-2</v>
      </c>
      <c r="AD3" s="18">
        <v>4.7190329952637847E-2</v>
      </c>
      <c r="AE3" s="18">
        <v>4.7190329952637847E-2</v>
      </c>
      <c r="AF3" s="18">
        <v>4.7190329952637847E-2</v>
      </c>
      <c r="AG3" s="18">
        <v>4.7190329952637847E-2</v>
      </c>
      <c r="AH3" s="18">
        <v>4.7190329952637847E-2</v>
      </c>
      <c r="AI3" s="18">
        <v>4.7190329952637847E-2</v>
      </c>
      <c r="AJ3" s="18">
        <v>4.7190329952637847E-2</v>
      </c>
      <c r="AK3" s="18">
        <v>4.7190329952637847E-2</v>
      </c>
      <c r="AL3" s="18">
        <v>4.7190329952637847E-2</v>
      </c>
      <c r="AM3" s="18">
        <v>4.7190329952637847E-2</v>
      </c>
      <c r="AN3" s="18">
        <v>4.7190329952637847E-2</v>
      </c>
      <c r="AO3" s="18">
        <v>4.7190329952637847E-2</v>
      </c>
      <c r="AP3" s="18">
        <v>4.7190329952637847E-2</v>
      </c>
      <c r="AQ3" s="18">
        <v>4.7190329952637847E-2</v>
      </c>
      <c r="AR3" s="18">
        <v>4.7190329952637847E-2</v>
      </c>
      <c r="AS3" s="18">
        <v>4.7190329952637847E-2</v>
      </c>
      <c r="AT3" s="18">
        <v>4.7190329952637847E-2</v>
      </c>
      <c r="AU3" s="18">
        <v>4.7190329952637847E-2</v>
      </c>
      <c r="AV3" s="18">
        <v>4.7190329952637847E-2</v>
      </c>
    </row>
    <row r="4" spans="1:48" x14ac:dyDescent="0.35">
      <c r="A4" t="s">
        <v>3</v>
      </c>
      <c r="B4">
        <v>0.11622398917272882</v>
      </c>
      <c r="C4">
        <v>8.7731390311146115E-2</v>
      </c>
      <c r="D4">
        <v>7.891899662186444E-2</v>
      </c>
      <c r="E4">
        <v>4.4304556354916064E-2</v>
      </c>
      <c r="F4">
        <v>4.2002750622607145E-2</v>
      </c>
      <c r="G4">
        <v>5.0093296971436774E-2</v>
      </c>
      <c r="H4">
        <v>5.3115851108322877E-2</v>
      </c>
      <c r="I4">
        <v>5.1380463043209111E-2</v>
      </c>
      <c r="J4">
        <v>5.2366001345593181E-2</v>
      </c>
      <c r="K4">
        <v>6.6142379247608421E-2</v>
      </c>
      <c r="L4">
        <v>7.8114150812387165E-2</v>
      </c>
      <c r="M4">
        <v>6.4355475066295839E-2</v>
      </c>
      <c r="N4">
        <v>5.556120546459202E-2</v>
      </c>
      <c r="O4">
        <v>3.5132705051783279E-2</v>
      </c>
      <c r="P4">
        <v>3.5581628441719242E-2</v>
      </c>
      <c r="Q4" s="1">
        <v>4.0719196192490745E-2</v>
      </c>
      <c r="R4" s="1">
        <v>7.0827489481065917E-2</v>
      </c>
      <c r="S4" s="18">
        <v>0.1115485564304462</v>
      </c>
      <c r="T4" s="18">
        <v>4.6270042043376224E-2</v>
      </c>
      <c r="U4" s="18">
        <v>4.6270042043376224E-2</v>
      </c>
      <c r="V4" s="18">
        <v>4.6270042043376224E-2</v>
      </c>
      <c r="W4" s="18">
        <v>4.6270042043376224E-2</v>
      </c>
      <c r="X4" s="18">
        <v>4.6270042043376224E-2</v>
      </c>
      <c r="Y4" s="18">
        <v>4.6270042043376224E-2</v>
      </c>
      <c r="Z4" s="18">
        <v>4.6270042043376224E-2</v>
      </c>
      <c r="AA4" s="18">
        <v>4.6270042043376224E-2</v>
      </c>
      <c r="AB4" s="18">
        <v>4.6270042043376224E-2</v>
      </c>
      <c r="AC4" s="18">
        <v>4.6270042043376224E-2</v>
      </c>
      <c r="AD4" s="18">
        <v>4.6270042043376224E-2</v>
      </c>
      <c r="AE4" s="18">
        <v>4.6270042043376224E-2</v>
      </c>
      <c r="AF4" s="18">
        <v>4.6270042043376224E-2</v>
      </c>
      <c r="AG4" s="18">
        <v>4.6270042043376224E-2</v>
      </c>
      <c r="AH4" s="18">
        <v>4.6270042043376224E-2</v>
      </c>
      <c r="AI4" s="18">
        <v>4.6270042043376224E-2</v>
      </c>
      <c r="AJ4" s="18">
        <v>4.6270042043376224E-2</v>
      </c>
      <c r="AK4" s="18">
        <v>4.6270042043376224E-2</v>
      </c>
      <c r="AL4" s="18">
        <v>4.6270042043376224E-2</v>
      </c>
      <c r="AM4" s="18">
        <v>4.6270042043376224E-2</v>
      </c>
      <c r="AN4" s="18">
        <v>4.6270042043376224E-2</v>
      </c>
      <c r="AO4" s="18">
        <v>4.6270042043376224E-2</v>
      </c>
      <c r="AP4" s="18">
        <v>4.6270042043376224E-2</v>
      </c>
      <c r="AQ4" s="18">
        <v>4.6270042043376224E-2</v>
      </c>
      <c r="AR4" s="18">
        <v>4.6270042043376224E-2</v>
      </c>
      <c r="AS4" s="18">
        <v>4.6270042043376224E-2</v>
      </c>
      <c r="AT4" s="18">
        <v>4.6270042043376224E-2</v>
      </c>
      <c r="AU4" s="18">
        <v>4.6270042043376224E-2</v>
      </c>
      <c r="AV4" s="18">
        <v>4.6270042043376224E-2</v>
      </c>
    </row>
    <row r="5" spans="1:48" x14ac:dyDescent="0.35">
      <c r="A5" t="s">
        <v>4</v>
      </c>
      <c r="B5">
        <v>0.21772965657249196</v>
      </c>
      <c r="C5">
        <v>0.15626230799527374</v>
      </c>
      <c r="D5">
        <v>0.14676920865377704</v>
      </c>
      <c r="E5">
        <v>0.14214628297362111</v>
      </c>
      <c r="F5">
        <v>0.10240493625246255</v>
      </c>
      <c r="G5">
        <v>0.11922874503612267</v>
      </c>
      <c r="H5">
        <v>0.11438728565453785</v>
      </c>
      <c r="I5">
        <v>0.10474185960133713</v>
      </c>
      <c r="J5">
        <v>0.11157210136801973</v>
      </c>
      <c r="K5">
        <v>0.14038382534186278</v>
      </c>
      <c r="L5">
        <v>0.16206082488543258</v>
      </c>
      <c r="M5">
        <v>0.15121919668844189</v>
      </c>
      <c r="N5">
        <v>0.11600393233668937</v>
      </c>
      <c r="O5">
        <v>0.15325185653867929</v>
      </c>
      <c r="P5">
        <v>0.20461647308531336</v>
      </c>
      <c r="Q5" s="1">
        <v>0.1417239555790587</v>
      </c>
      <c r="R5" s="1">
        <v>0.14165497896213183</v>
      </c>
      <c r="S5" s="18">
        <v>0.12598425196850394</v>
      </c>
      <c r="T5" s="18">
        <v>0.15336308284563652</v>
      </c>
      <c r="U5" s="18">
        <v>0.15336308284563652</v>
      </c>
      <c r="V5" s="18">
        <v>0.15336308284563652</v>
      </c>
      <c r="W5" s="18">
        <v>0.15336308284563652</v>
      </c>
      <c r="X5" s="18">
        <v>0.15336308284563652</v>
      </c>
      <c r="Y5" s="18">
        <v>0.15336308284563652</v>
      </c>
      <c r="Z5" s="18">
        <v>0.15336308284563652</v>
      </c>
      <c r="AA5" s="18">
        <v>0.15336308284563652</v>
      </c>
      <c r="AB5" s="18">
        <v>0.15336308284563652</v>
      </c>
      <c r="AC5" s="18">
        <v>0.15336308284563652</v>
      </c>
      <c r="AD5" s="18">
        <v>0.15336308284563652</v>
      </c>
      <c r="AE5" s="18">
        <v>0.15336308284563652</v>
      </c>
      <c r="AF5" s="18">
        <v>0.15336308284563652</v>
      </c>
      <c r="AG5" s="18">
        <v>0.15336308284563652</v>
      </c>
      <c r="AH5" s="18">
        <v>0.15336308284563652</v>
      </c>
      <c r="AI5" s="18">
        <v>0.15336308284563652</v>
      </c>
      <c r="AJ5" s="18">
        <v>0.15336308284563652</v>
      </c>
      <c r="AK5" s="18">
        <v>0.15336308284563652</v>
      </c>
      <c r="AL5" s="18">
        <v>0.15336308284563652</v>
      </c>
      <c r="AM5" s="18">
        <v>0.15336308284563652</v>
      </c>
      <c r="AN5" s="18">
        <v>0.15336308284563652</v>
      </c>
      <c r="AO5" s="18">
        <v>0.15336308284563652</v>
      </c>
      <c r="AP5" s="18">
        <v>0.15336308284563652</v>
      </c>
      <c r="AQ5" s="18">
        <v>0.15336308284563652</v>
      </c>
      <c r="AR5" s="18">
        <v>0.15336308284563652</v>
      </c>
      <c r="AS5" s="18">
        <v>0.15336308284563652</v>
      </c>
      <c r="AT5" s="18">
        <v>0.15336308284563652</v>
      </c>
      <c r="AU5" s="18">
        <v>0.15336308284563652</v>
      </c>
      <c r="AV5" s="18">
        <v>0.15336308284563652</v>
      </c>
    </row>
    <row r="6" spans="1:48" x14ac:dyDescent="0.35">
      <c r="A6" t="s">
        <v>5</v>
      </c>
      <c r="B6">
        <v>9.7107088479106748E-2</v>
      </c>
      <c r="C6">
        <v>0.15133910988578181</v>
      </c>
      <c r="D6">
        <v>0.21433191978724933</v>
      </c>
      <c r="E6">
        <v>0.31924460431654678</v>
      </c>
      <c r="F6">
        <v>0.27457904322937965</v>
      </c>
      <c r="G6">
        <v>0.26725993971580309</v>
      </c>
      <c r="H6">
        <v>0.18653283145127561</v>
      </c>
      <c r="I6">
        <v>0.20397424786430604</v>
      </c>
      <c r="J6">
        <v>0.18928010764745459</v>
      </c>
      <c r="K6">
        <v>0.24848876107752801</v>
      </c>
      <c r="L6">
        <v>0.24392445493681433</v>
      </c>
      <c r="M6">
        <v>0.27391501196559082</v>
      </c>
      <c r="N6">
        <v>0.20827824672022779</v>
      </c>
      <c r="O6">
        <v>0.27613307136434778</v>
      </c>
      <c r="P6">
        <v>0.3045516184187253</v>
      </c>
      <c r="Q6" s="1">
        <v>0.2318878900052882</v>
      </c>
      <c r="R6" s="1">
        <v>0.1514726507713885</v>
      </c>
      <c r="S6" s="18">
        <v>0.20472440944881889</v>
      </c>
      <c r="T6" s="18">
        <v>0.25895316769483595</v>
      </c>
      <c r="U6" s="18">
        <v>0.25895316769483595</v>
      </c>
      <c r="V6" s="18">
        <v>0.25895316769483595</v>
      </c>
      <c r="W6" s="18">
        <v>0.25895316769483595</v>
      </c>
      <c r="X6" s="18">
        <v>0.25895316769483595</v>
      </c>
      <c r="Y6" s="18">
        <v>0.25895316769483595</v>
      </c>
      <c r="Z6" s="18">
        <v>0.25895316769483595</v>
      </c>
      <c r="AA6" s="18">
        <v>0.25895316769483595</v>
      </c>
      <c r="AB6" s="18">
        <v>0.25895316769483595</v>
      </c>
      <c r="AC6" s="18">
        <v>0.25895316769483595</v>
      </c>
      <c r="AD6" s="18">
        <v>0.25895316769483595</v>
      </c>
      <c r="AE6" s="18">
        <v>0.25895316769483595</v>
      </c>
      <c r="AF6" s="18">
        <v>0.25895316769483595</v>
      </c>
      <c r="AG6" s="18">
        <v>0.25895316769483595</v>
      </c>
      <c r="AH6" s="18">
        <v>0.25895316769483595</v>
      </c>
      <c r="AI6" s="18">
        <v>0.25895316769483595</v>
      </c>
      <c r="AJ6" s="18">
        <v>0.25895316769483595</v>
      </c>
      <c r="AK6" s="18">
        <v>0.25895316769483595</v>
      </c>
      <c r="AL6" s="18">
        <v>0.25895316769483595</v>
      </c>
      <c r="AM6" s="18">
        <v>0.25895316769483595</v>
      </c>
      <c r="AN6" s="18">
        <v>0.25895316769483595</v>
      </c>
      <c r="AO6" s="18">
        <v>0.25895316769483595</v>
      </c>
      <c r="AP6" s="18">
        <v>0.25895316769483595</v>
      </c>
      <c r="AQ6" s="18">
        <v>0.25895316769483595</v>
      </c>
      <c r="AR6" s="18">
        <v>0.25895316769483595</v>
      </c>
      <c r="AS6" s="18">
        <v>0.25895316769483595</v>
      </c>
      <c r="AT6" s="18">
        <v>0.25895316769483595</v>
      </c>
      <c r="AU6" s="18">
        <v>0.25895316769483595</v>
      </c>
      <c r="AV6" s="18">
        <v>0.25895316769483595</v>
      </c>
    </row>
    <row r="7" spans="1:48" x14ac:dyDescent="0.35">
      <c r="A7" t="s">
        <v>6</v>
      </c>
      <c r="B7">
        <v>0.26966672305870409</v>
      </c>
      <c r="C7">
        <v>0.24005513981882631</v>
      </c>
      <c r="D7">
        <v>0.28498526557895493</v>
      </c>
      <c r="E7">
        <v>0.31570743405275781</v>
      </c>
      <c r="F7">
        <v>0.26361372337657513</v>
      </c>
      <c r="G7">
        <v>0.29381369312473088</v>
      </c>
      <c r="H7">
        <v>0.26934337097448768</v>
      </c>
      <c r="I7">
        <v>0.2798687631546366</v>
      </c>
      <c r="J7">
        <v>0.25179412424310382</v>
      </c>
      <c r="K7">
        <v>0.22430893831797641</v>
      </c>
      <c r="L7">
        <v>0.21871962227468408</v>
      </c>
      <c r="M7">
        <v>0.280188862298687</v>
      </c>
      <c r="N7">
        <v>0.22722804162852978</v>
      </c>
      <c r="O7">
        <v>0.27160411602117951</v>
      </c>
      <c r="P7">
        <v>0.23972643122457402</v>
      </c>
      <c r="Q7" s="1">
        <v>0.22659968270756214</v>
      </c>
      <c r="R7" s="1">
        <v>0.12692847124824685</v>
      </c>
      <c r="S7" s="18">
        <v>4.5931758530183726E-2</v>
      </c>
      <c r="T7" s="18">
        <v>0.24906942677610644</v>
      </c>
      <c r="U7" s="18">
        <v>0.24906942677610644</v>
      </c>
      <c r="V7" s="18">
        <v>0.24906942677610644</v>
      </c>
      <c r="W7" s="18">
        <v>0.24906942677610644</v>
      </c>
      <c r="X7" s="18">
        <v>0.24906942677610644</v>
      </c>
      <c r="Y7" s="18">
        <v>0.24906942677610644</v>
      </c>
      <c r="Z7" s="18">
        <v>0.24906942677610644</v>
      </c>
      <c r="AA7" s="18">
        <v>0.24906942677610644</v>
      </c>
      <c r="AB7" s="18">
        <v>0.24906942677610644</v>
      </c>
      <c r="AC7" s="18">
        <v>0.24906942677610644</v>
      </c>
      <c r="AD7" s="18">
        <v>0.24906942677610644</v>
      </c>
      <c r="AE7" s="18">
        <v>0.24906942677610644</v>
      </c>
      <c r="AF7" s="18">
        <v>0.24906942677610644</v>
      </c>
      <c r="AG7" s="18">
        <v>0.24906942677610644</v>
      </c>
      <c r="AH7" s="18">
        <v>0.24906942677610644</v>
      </c>
      <c r="AI7" s="18">
        <v>0.24906942677610644</v>
      </c>
      <c r="AJ7" s="18">
        <v>0.24906942677610644</v>
      </c>
      <c r="AK7" s="18">
        <v>0.24906942677610644</v>
      </c>
      <c r="AL7" s="18">
        <v>0.24906942677610644</v>
      </c>
      <c r="AM7" s="18">
        <v>0.24906942677610644</v>
      </c>
      <c r="AN7" s="18">
        <v>0.24906942677610644</v>
      </c>
      <c r="AO7" s="18">
        <v>0.24906942677610644</v>
      </c>
      <c r="AP7" s="18">
        <v>0.24906942677610644</v>
      </c>
      <c r="AQ7" s="18">
        <v>0.24906942677610644</v>
      </c>
      <c r="AR7" s="18">
        <v>0.24906942677610644</v>
      </c>
      <c r="AS7" s="18">
        <v>0.24906942677610644</v>
      </c>
      <c r="AT7" s="18">
        <v>0.24906942677610644</v>
      </c>
      <c r="AU7" s="18">
        <v>0.24906942677610644</v>
      </c>
      <c r="AV7" s="18">
        <v>0.24906942677610644</v>
      </c>
    </row>
    <row r="8" spans="1:48" x14ac:dyDescent="0.35">
      <c r="A8" t="s">
        <v>7</v>
      </c>
      <c r="B8">
        <v>0.23853831838944342</v>
      </c>
      <c r="C8">
        <v>0.17418274911382434</v>
      </c>
      <c r="D8">
        <v>0.15000359376123051</v>
      </c>
      <c r="E8">
        <v>0.15569544364508392</v>
      </c>
      <c r="F8">
        <v>0.14875664424041929</v>
      </c>
      <c r="G8">
        <v>0.15817425003588345</v>
      </c>
      <c r="H8">
        <v>0.20765370138017566</v>
      </c>
      <c r="I8">
        <v>0.18137922495976228</v>
      </c>
      <c r="J8">
        <v>0.16388203633101592</v>
      </c>
      <c r="K8">
        <v>0.11878631375080698</v>
      </c>
      <c r="L8">
        <v>0.13178725177058742</v>
      </c>
      <c r="M8">
        <v>0.13796002845870253</v>
      </c>
      <c r="N8">
        <v>0.13125868673514357</v>
      </c>
      <c r="O8">
        <v>0.12850910786239969</v>
      </c>
      <c r="P8">
        <v>9.3980307764872359E-2</v>
      </c>
      <c r="Q8" s="1">
        <v>0.10364886303543099</v>
      </c>
      <c r="R8" s="1">
        <v>0.12833099579242638</v>
      </c>
      <c r="S8" s="18">
        <v>6.8241469816272965E-2</v>
      </c>
      <c r="T8" s="18">
        <v>0.11907139877130983</v>
      </c>
      <c r="U8" s="18">
        <v>0.11907139877130983</v>
      </c>
      <c r="V8" s="18">
        <v>0.11907139877130983</v>
      </c>
      <c r="W8" s="18">
        <v>0.11907139877130983</v>
      </c>
      <c r="X8" s="18">
        <v>0.11907139877130983</v>
      </c>
      <c r="Y8" s="18">
        <v>0.11907139877130983</v>
      </c>
      <c r="Z8" s="18">
        <v>0.11907139877130983</v>
      </c>
      <c r="AA8" s="18">
        <v>0.11907139877130983</v>
      </c>
      <c r="AB8" s="18">
        <v>0.11907139877130983</v>
      </c>
      <c r="AC8" s="18">
        <v>0.11907139877130983</v>
      </c>
      <c r="AD8" s="18">
        <v>0.11907139877130983</v>
      </c>
      <c r="AE8" s="18">
        <v>0.11907139877130983</v>
      </c>
      <c r="AF8" s="18">
        <v>0.11907139877130983</v>
      </c>
      <c r="AG8" s="18">
        <v>0.11907139877130983</v>
      </c>
      <c r="AH8" s="18">
        <v>0.11907139877130983</v>
      </c>
      <c r="AI8" s="18">
        <v>0.11907139877130983</v>
      </c>
      <c r="AJ8" s="18">
        <v>0.11907139877130983</v>
      </c>
      <c r="AK8" s="18">
        <v>0.11907139877130983</v>
      </c>
      <c r="AL8" s="18">
        <v>0.11907139877130983</v>
      </c>
      <c r="AM8" s="18">
        <v>0.11907139877130983</v>
      </c>
      <c r="AN8" s="18">
        <v>0.11907139877130983</v>
      </c>
      <c r="AO8" s="18">
        <v>0.11907139877130983</v>
      </c>
      <c r="AP8" s="18">
        <v>0.11907139877130983</v>
      </c>
      <c r="AQ8" s="18">
        <v>0.11907139877130983</v>
      </c>
      <c r="AR8" s="18">
        <v>0.11907139877130983</v>
      </c>
      <c r="AS8" s="18">
        <v>0.11907139877130983</v>
      </c>
      <c r="AT8" s="18">
        <v>0.11907139877130983</v>
      </c>
      <c r="AU8" s="18">
        <v>0.11907139877130983</v>
      </c>
      <c r="AV8" s="18">
        <v>0.11907139877130983</v>
      </c>
    </row>
    <row r="9" spans="1:48" x14ac:dyDescent="0.35">
      <c r="A9" t="s">
        <v>8</v>
      </c>
      <c r="B9">
        <v>0.1082727118930807</v>
      </c>
      <c r="C9">
        <v>8.0641985033477748E-2</v>
      </c>
      <c r="D9">
        <v>7.0078343994824988E-2</v>
      </c>
      <c r="E9">
        <v>6.4868105515587526E-2</v>
      </c>
      <c r="F9">
        <v>7.3709251756309699E-2</v>
      </c>
      <c r="G9">
        <v>8.3010382278359884E-2</v>
      </c>
      <c r="H9">
        <v>0.10337376272131604</v>
      </c>
      <c r="I9">
        <v>9.4837192026742609E-2</v>
      </c>
      <c r="J9">
        <v>8.1576586678627494E-2</v>
      </c>
      <c r="K9">
        <v>6.9957157110159041E-2</v>
      </c>
      <c r="L9">
        <v>6.6240799888904314E-2</v>
      </c>
      <c r="M9">
        <v>6.3967401849815669E-2</v>
      </c>
      <c r="N9">
        <v>6.7866707346011731E-2</v>
      </c>
      <c r="O9">
        <v>5.3448333277831432E-2</v>
      </c>
      <c r="P9">
        <v>3.6436530864925418E-2</v>
      </c>
      <c r="Q9" s="1">
        <v>5.5790586991010048E-2</v>
      </c>
      <c r="R9" s="1">
        <v>9.6072931276297333E-2</v>
      </c>
      <c r="S9" s="18">
        <v>0.14435695538057744</v>
      </c>
      <c r="T9" s="18">
        <v>5.5501912065918854E-2</v>
      </c>
      <c r="U9" s="18">
        <v>5.5501912065918854E-2</v>
      </c>
      <c r="V9" s="18">
        <v>5.5501912065918854E-2</v>
      </c>
      <c r="W9" s="18">
        <v>5.5501912065918854E-2</v>
      </c>
      <c r="X9" s="18">
        <v>5.5501912065918854E-2</v>
      </c>
      <c r="Y9" s="18">
        <v>5.5501912065918854E-2</v>
      </c>
      <c r="Z9" s="18">
        <v>5.5501912065918854E-2</v>
      </c>
      <c r="AA9" s="18">
        <v>5.5501912065918854E-2</v>
      </c>
      <c r="AB9" s="18">
        <v>5.5501912065918854E-2</v>
      </c>
      <c r="AC9" s="18">
        <v>5.5501912065918854E-2</v>
      </c>
      <c r="AD9" s="18">
        <v>5.5501912065918854E-2</v>
      </c>
      <c r="AE9" s="18">
        <v>5.5501912065918854E-2</v>
      </c>
      <c r="AF9" s="18">
        <v>5.5501912065918854E-2</v>
      </c>
      <c r="AG9" s="18">
        <v>5.5501912065918854E-2</v>
      </c>
      <c r="AH9" s="18">
        <v>5.5501912065918854E-2</v>
      </c>
      <c r="AI9" s="18">
        <v>5.5501912065918854E-2</v>
      </c>
      <c r="AJ9" s="18">
        <v>5.5501912065918854E-2</v>
      </c>
      <c r="AK9" s="18">
        <v>5.5501912065918854E-2</v>
      </c>
      <c r="AL9" s="18">
        <v>5.5501912065918854E-2</v>
      </c>
      <c r="AM9" s="18">
        <v>5.5501912065918854E-2</v>
      </c>
      <c r="AN9" s="18">
        <v>5.5501912065918854E-2</v>
      </c>
      <c r="AO9" s="18">
        <v>5.5501912065918854E-2</v>
      </c>
      <c r="AP9" s="18">
        <v>5.5501912065918854E-2</v>
      </c>
      <c r="AQ9" s="18">
        <v>5.5501912065918854E-2</v>
      </c>
      <c r="AR9" s="18">
        <v>5.5501912065918854E-2</v>
      </c>
      <c r="AS9" s="18">
        <v>5.5501912065918854E-2</v>
      </c>
      <c r="AT9" s="18">
        <v>5.5501912065918854E-2</v>
      </c>
      <c r="AU9" s="18">
        <v>5.5501912065918854E-2</v>
      </c>
      <c r="AV9" s="18">
        <v>5.5501912065918854E-2</v>
      </c>
    </row>
    <row r="10" spans="1:48" x14ac:dyDescent="0.35">
      <c r="A10" t="s">
        <v>9</v>
      </c>
      <c r="B10">
        <v>5.4305532058873285E-2</v>
      </c>
      <c r="C10">
        <v>4.1157936195352504E-2</v>
      </c>
      <c r="D10">
        <v>3.3421979443685759E-2</v>
      </c>
      <c r="E10">
        <v>2.8117505995203837E-2</v>
      </c>
      <c r="F10">
        <v>4.4047132290079172E-2</v>
      </c>
      <c r="G10">
        <v>3.9854552413760104E-2</v>
      </c>
      <c r="H10">
        <v>5.3812909521817928E-2</v>
      </c>
      <c r="I10">
        <v>6.6423176922124558E-2</v>
      </c>
      <c r="J10">
        <v>7.1708903341556399E-2</v>
      </c>
      <c r="K10">
        <v>4.8183578848523971E-2</v>
      </c>
      <c r="L10">
        <v>4.8743230106929596E-2</v>
      </c>
      <c r="M10">
        <v>3.5185304960869281E-2</v>
      </c>
      <c r="N10">
        <v>4.3086206312078379E-2</v>
      </c>
      <c r="O10">
        <v>2.3344100702654101E-2</v>
      </c>
      <c r="P10">
        <v>2.747479511821237E-2</v>
      </c>
      <c r="Q10" s="1">
        <v>3.5695399259650977E-2</v>
      </c>
      <c r="R10" s="1">
        <v>8.8359046283309955E-2</v>
      </c>
      <c r="S10" s="18">
        <v>0.12729658792650919</v>
      </c>
      <c r="T10" s="18">
        <v>3.2957161270693022E-2</v>
      </c>
      <c r="U10" s="18">
        <v>3.2957161270693022E-2</v>
      </c>
      <c r="V10" s="18">
        <v>3.2957161270693022E-2</v>
      </c>
      <c r="W10" s="18">
        <v>3.2957161270693022E-2</v>
      </c>
      <c r="X10" s="18">
        <v>3.2957161270693022E-2</v>
      </c>
      <c r="Y10" s="18">
        <v>3.2957161270693022E-2</v>
      </c>
      <c r="Z10" s="18">
        <v>3.2957161270693022E-2</v>
      </c>
      <c r="AA10" s="18">
        <v>3.2957161270693022E-2</v>
      </c>
      <c r="AB10" s="18">
        <v>3.2957161270693022E-2</v>
      </c>
      <c r="AC10" s="18">
        <v>3.2957161270693022E-2</v>
      </c>
      <c r="AD10" s="18">
        <v>3.2957161270693022E-2</v>
      </c>
      <c r="AE10" s="18">
        <v>3.2957161270693022E-2</v>
      </c>
      <c r="AF10" s="18">
        <v>3.2957161270693022E-2</v>
      </c>
      <c r="AG10" s="18">
        <v>3.2957161270693022E-2</v>
      </c>
      <c r="AH10" s="18">
        <v>3.2957161270693022E-2</v>
      </c>
      <c r="AI10" s="18">
        <v>3.2957161270693022E-2</v>
      </c>
      <c r="AJ10" s="18">
        <v>3.2957161270693022E-2</v>
      </c>
      <c r="AK10" s="18">
        <v>3.2957161270693022E-2</v>
      </c>
      <c r="AL10" s="18">
        <v>3.2957161270693022E-2</v>
      </c>
      <c r="AM10" s="18">
        <v>3.2957161270693022E-2</v>
      </c>
      <c r="AN10" s="18">
        <v>3.2957161270693022E-2</v>
      </c>
      <c r="AO10" s="18">
        <v>3.2957161270693022E-2</v>
      </c>
      <c r="AP10" s="18">
        <v>3.2957161270693022E-2</v>
      </c>
      <c r="AQ10" s="18">
        <v>3.2957161270693022E-2</v>
      </c>
      <c r="AR10" s="18">
        <v>3.2957161270693022E-2</v>
      </c>
      <c r="AS10" s="18">
        <v>3.2957161270693022E-2</v>
      </c>
      <c r="AT10" s="18">
        <v>3.2957161270693022E-2</v>
      </c>
      <c r="AU10" s="18">
        <v>3.2957161270693022E-2</v>
      </c>
      <c r="AV10" s="18">
        <v>3.2957161270693022E-2</v>
      </c>
    </row>
    <row r="11" spans="1:48" x14ac:dyDescent="0.35">
      <c r="A11" t="s">
        <v>10</v>
      </c>
      <c r="B11">
        <v>2.4530536288276096E-2</v>
      </c>
      <c r="C11">
        <v>2.2942103190232373E-2</v>
      </c>
      <c r="D11">
        <v>1.6531301660317688E-2</v>
      </c>
      <c r="E11">
        <v>1.342925659472422E-2</v>
      </c>
      <c r="F11">
        <v>2.0666840129353603E-2</v>
      </c>
      <c r="G11">
        <v>2.5883928998612506E-2</v>
      </c>
      <c r="H11">
        <v>3.7501742646033738E-2</v>
      </c>
      <c r="I11">
        <v>3.1756840411043707E-2</v>
      </c>
      <c r="J11">
        <v>2.7921058533303431E-2</v>
      </c>
      <c r="K11">
        <v>3.057691179059804E-2</v>
      </c>
      <c r="L11">
        <v>2.7496181085960282E-2</v>
      </c>
      <c r="M11">
        <v>3.0010995407800271E-2</v>
      </c>
      <c r="N11">
        <v>3.2001084782535001E-2</v>
      </c>
      <c r="O11">
        <v>2.0779912751007358E-2</v>
      </c>
      <c r="P11">
        <v>1.4916573315252639E-2</v>
      </c>
      <c r="Q11" s="1">
        <v>2.8820729772607086E-2</v>
      </c>
      <c r="R11" s="1">
        <v>6.3814866760168301E-2</v>
      </c>
      <c r="S11" s="18">
        <v>0.10104986876640421</v>
      </c>
      <c r="T11" s="18">
        <v>2.530585920584047E-2</v>
      </c>
      <c r="U11" s="18">
        <v>2.530585920584047E-2</v>
      </c>
      <c r="V11" s="18">
        <v>2.530585920584047E-2</v>
      </c>
      <c r="W11" s="18">
        <v>2.530585920584047E-2</v>
      </c>
      <c r="X11" s="18">
        <v>2.530585920584047E-2</v>
      </c>
      <c r="Y11" s="18">
        <v>2.530585920584047E-2</v>
      </c>
      <c r="Z11" s="18">
        <v>2.530585920584047E-2</v>
      </c>
      <c r="AA11" s="18">
        <v>2.530585920584047E-2</v>
      </c>
      <c r="AB11" s="18">
        <v>2.530585920584047E-2</v>
      </c>
      <c r="AC11" s="18">
        <v>2.530585920584047E-2</v>
      </c>
      <c r="AD11" s="18">
        <v>2.530585920584047E-2</v>
      </c>
      <c r="AE11" s="18">
        <v>2.530585920584047E-2</v>
      </c>
      <c r="AF11" s="18">
        <v>2.530585920584047E-2</v>
      </c>
      <c r="AG11" s="18">
        <v>2.530585920584047E-2</v>
      </c>
      <c r="AH11" s="18">
        <v>2.530585920584047E-2</v>
      </c>
      <c r="AI11" s="18">
        <v>2.530585920584047E-2</v>
      </c>
      <c r="AJ11" s="18">
        <v>2.530585920584047E-2</v>
      </c>
      <c r="AK11" s="18">
        <v>2.530585920584047E-2</v>
      </c>
      <c r="AL11" s="18">
        <v>2.530585920584047E-2</v>
      </c>
      <c r="AM11" s="18">
        <v>2.530585920584047E-2</v>
      </c>
      <c r="AN11" s="18">
        <v>2.530585920584047E-2</v>
      </c>
      <c r="AO11" s="18">
        <v>2.530585920584047E-2</v>
      </c>
      <c r="AP11" s="18">
        <v>2.530585920584047E-2</v>
      </c>
      <c r="AQ11" s="18">
        <v>2.530585920584047E-2</v>
      </c>
      <c r="AR11" s="18">
        <v>2.530585920584047E-2</v>
      </c>
      <c r="AS11" s="18">
        <v>2.530585920584047E-2</v>
      </c>
      <c r="AT11" s="18">
        <v>2.530585920584047E-2</v>
      </c>
      <c r="AU11" s="18">
        <v>2.530585920584047E-2</v>
      </c>
      <c r="AV11" s="18">
        <v>2.530585920584047E-2</v>
      </c>
    </row>
    <row r="12" spans="1:48" x14ac:dyDescent="0.35">
      <c r="A12" t="s">
        <v>11</v>
      </c>
      <c r="B12">
        <v>1.3534088986635088E-3</v>
      </c>
      <c r="C12">
        <v>2.6388341866876722E-2</v>
      </c>
      <c r="D12">
        <v>7.6187738086681521E-3</v>
      </c>
      <c r="E12">
        <v>-2.5779376498800961E-3</v>
      </c>
      <c r="F12">
        <v>9.2183027915102404E-3</v>
      </c>
      <c r="G12">
        <v>7.0331563083106076E-3</v>
      </c>
      <c r="H12">
        <v>2.2654398438589154E-2</v>
      </c>
      <c r="I12">
        <v>1.8880772564070818E-2</v>
      </c>
      <c r="J12">
        <v>2.478134110787172E-2</v>
      </c>
      <c r="K12">
        <v>1.5787311461940255E-2</v>
      </c>
      <c r="L12">
        <v>1.4997916955978336E-2</v>
      </c>
      <c r="M12">
        <v>1.170687536381864E-2</v>
      </c>
      <c r="N12">
        <v>2.0983762161429199E-2</v>
      </c>
      <c r="O12">
        <v>8.7915015485031129E-3</v>
      </c>
      <c r="P12">
        <v>1.0583102411414422E-2</v>
      </c>
      <c r="Q12" s="1">
        <v>2.538339502908514E-2</v>
      </c>
      <c r="R12" s="1">
        <v>5.5399719495091163E-2</v>
      </c>
      <c r="S12" s="18">
        <v>4.9868766404199474E-2</v>
      </c>
      <c r="T12" s="18">
        <v>1.5489727302850104E-2</v>
      </c>
      <c r="U12" s="18">
        <v>1.5489727302850104E-2</v>
      </c>
      <c r="V12" s="18">
        <v>1.5489727302850104E-2</v>
      </c>
      <c r="W12" s="18">
        <v>1.5489727302850104E-2</v>
      </c>
      <c r="X12" s="18">
        <v>1.5489727302850104E-2</v>
      </c>
      <c r="Y12" s="18">
        <v>1.5489727302850104E-2</v>
      </c>
      <c r="Z12" s="18">
        <v>1.5489727302850104E-2</v>
      </c>
      <c r="AA12" s="18">
        <v>1.5489727302850104E-2</v>
      </c>
      <c r="AB12" s="18">
        <v>1.5489727302850104E-2</v>
      </c>
      <c r="AC12" s="18">
        <v>1.5489727302850104E-2</v>
      </c>
      <c r="AD12" s="18">
        <v>1.5489727302850104E-2</v>
      </c>
      <c r="AE12" s="18">
        <v>1.5489727302850104E-2</v>
      </c>
      <c r="AF12" s="18">
        <v>1.5489727302850104E-2</v>
      </c>
      <c r="AG12" s="18">
        <v>1.5489727302850104E-2</v>
      </c>
      <c r="AH12" s="18">
        <v>1.5489727302850104E-2</v>
      </c>
      <c r="AI12" s="18">
        <v>1.5489727302850104E-2</v>
      </c>
      <c r="AJ12" s="18">
        <v>1.5489727302850104E-2</v>
      </c>
      <c r="AK12" s="18">
        <v>1.5489727302850104E-2</v>
      </c>
      <c r="AL12" s="18">
        <v>1.5489727302850104E-2</v>
      </c>
      <c r="AM12" s="18">
        <v>1.5489727302850104E-2</v>
      </c>
      <c r="AN12" s="18">
        <v>1.5489727302850104E-2</v>
      </c>
      <c r="AO12" s="18">
        <v>1.5489727302850104E-2</v>
      </c>
      <c r="AP12" s="18">
        <v>1.5489727302850104E-2</v>
      </c>
      <c r="AQ12" s="18">
        <v>1.5489727302850104E-2</v>
      </c>
      <c r="AR12" s="18">
        <v>1.5489727302850104E-2</v>
      </c>
      <c r="AS12" s="18">
        <v>1.5489727302850104E-2</v>
      </c>
      <c r="AT12" s="18">
        <v>1.5489727302850104E-2</v>
      </c>
      <c r="AU12" s="18">
        <v>1.5489727302850104E-2</v>
      </c>
      <c r="AV12" s="18">
        <v>1.5489727302850104E-2</v>
      </c>
    </row>
    <row r="13" spans="1:48" x14ac:dyDescent="0.35">
      <c r="A13" t="s">
        <v>12</v>
      </c>
      <c r="B13">
        <v>-5.2444594823210962E-3</v>
      </c>
      <c r="C13">
        <v>1.4769594328475778E-2</v>
      </c>
      <c r="D13">
        <v>5.2468913965356143E-3</v>
      </c>
      <c r="E13">
        <v>-3.4772182254196641E-3</v>
      </c>
      <c r="F13">
        <v>7.2482622755826488E-3</v>
      </c>
      <c r="G13">
        <v>-2.3922300368403425E-4</v>
      </c>
      <c r="H13">
        <v>1.3313815697755471E-2</v>
      </c>
      <c r="I13">
        <v>4.5190045809087535E-3</v>
      </c>
      <c r="J13">
        <v>1.3568064588472751E-2</v>
      </c>
      <c r="K13">
        <v>9.9184224426316098E-3</v>
      </c>
      <c r="L13">
        <v>1.5622830162477433E-2</v>
      </c>
      <c r="M13">
        <v>3.2339434706681329E-3</v>
      </c>
      <c r="N13">
        <v>2.1288857249398285E-2</v>
      </c>
      <c r="O13">
        <v>5.3614838988977325E-3</v>
      </c>
      <c r="P13">
        <v>5.2473321148517188E-3</v>
      </c>
      <c r="Q13" s="1">
        <v>2.8556319407720784E-2</v>
      </c>
      <c r="R13" s="1">
        <v>4.2776998597475455E-2</v>
      </c>
      <c r="S13" s="18">
        <v>1.3123359580052493E-2</v>
      </c>
      <c r="T13" s="18">
        <v>1.273758722830733E-2</v>
      </c>
      <c r="U13" s="18">
        <v>1.273758722830733E-2</v>
      </c>
      <c r="V13" s="18">
        <v>1.273758722830733E-2</v>
      </c>
      <c r="W13" s="18">
        <v>1.273758722830733E-2</v>
      </c>
      <c r="X13" s="18">
        <v>1.273758722830733E-2</v>
      </c>
      <c r="Y13" s="18">
        <v>1.273758722830733E-2</v>
      </c>
      <c r="Z13" s="18">
        <v>1.273758722830733E-2</v>
      </c>
      <c r="AA13" s="18">
        <v>1.273758722830733E-2</v>
      </c>
      <c r="AB13" s="18">
        <v>1.273758722830733E-2</v>
      </c>
      <c r="AC13" s="18">
        <v>1.273758722830733E-2</v>
      </c>
      <c r="AD13" s="18">
        <v>1.273758722830733E-2</v>
      </c>
      <c r="AE13" s="18">
        <v>1.273758722830733E-2</v>
      </c>
      <c r="AF13" s="18">
        <v>1.273758722830733E-2</v>
      </c>
      <c r="AG13" s="18">
        <v>1.273758722830733E-2</v>
      </c>
      <c r="AH13" s="18">
        <v>1.273758722830733E-2</v>
      </c>
      <c r="AI13" s="18">
        <v>1.273758722830733E-2</v>
      </c>
      <c r="AJ13" s="18">
        <v>1.273758722830733E-2</v>
      </c>
      <c r="AK13" s="18">
        <v>1.273758722830733E-2</v>
      </c>
      <c r="AL13" s="18">
        <v>1.273758722830733E-2</v>
      </c>
      <c r="AM13" s="18">
        <v>1.273758722830733E-2</v>
      </c>
      <c r="AN13" s="18">
        <v>1.273758722830733E-2</v>
      </c>
      <c r="AO13" s="18">
        <v>1.273758722830733E-2</v>
      </c>
      <c r="AP13" s="18">
        <v>1.273758722830733E-2</v>
      </c>
      <c r="AQ13" s="18">
        <v>1.273758722830733E-2</v>
      </c>
      <c r="AR13" s="18">
        <v>1.273758722830733E-2</v>
      </c>
      <c r="AS13" s="18">
        <v>1.273758722830733E-2</v>
      </c>
      <c r="AT13" s="18">
        <v>1.273758722830733E-2</v>
      </c>
      <c r="AU13" s="18">
        <v>1.273758722830733E-2</v>
      </c>
      <c r="AV13" s="18">
        <v>1.273758722830733E-2</v>
      </c>
    </row>
    <row r="14" spans="1:48" x14ac:dyDescent="0.35">
      <c r="A14" t="s">
        <v>13</v>
      </c>
      <c r="B14">
        <v>3.721874471324649E-3</v>
      </c>
      <c r="C14">
        <v>1.3686490744387554E-2</v>
      </c>
      <c r="D14">
        <v>8.1937756055487677E-3</v>
      </c>
      <c r="E14">
        <v>-3.8968824940047962E-3</v>
      </c>
      <c r="F14">
        <v>6.7650447905438053E-3</v>
      </c>
      <c r="G14">
        <v>-9.5210755466245637E-3</v>
      </c>
      <c r="H14">
        <v>1.4219991635299039E-2</v>
      </c>
      <c r="I14">
        <v>8.0475424043580535E-4</v>
      </c>
      <c r="J14">
        <v>1.5418255214173582E-2</v>
      </c>
      <c r="K14">
        <v>9.6836668818592632E-3</v>
      </c>
      <c r="L14">
        <v>1.3817525343702263E-2</v>
      </c>
      <c r="M14">
        <v>1.3582562576806157E-3</v>
      </c>
      <c r="N14">
        <v>1.508525712736025E-2</v>
      </c>
      <c r="O14">
        <v>2.897199373938526E-3</v>
      </c>
      <c r="P14">
        <v>5.1588939331407343E-3</v>
      </c>
      <c r="Q14" s="1">
        <v>2.8556319407720784E-2</v>
      </c>
      <c r="R14" s="1">
        <v>3.155680224403927E-2</v>
      </c>
      <c r="S14" s="18">
        <v>-6.5616797900262466E-3</v>
      </c>
      <c r="T14" s="18">
        <v>1.0611185219968181E-2</v>
      </c>
      <c r="U14" s="18">
        <v>1.0611185219968181E-2</v>
      </c>
      <c r="V14" s="18">
        <v>1.0611185219968181E-2</v>
      </c>
      <c r="W14" s="18">
        <v>1.0611185219968181E-2</v>
      </c>
      <c r="X14" s="18">
        <v>1.0611185219968181E-2</v>
      </c>
      <c r="Y14" s="18">
        <v>1.0611185219968181E-2</v>
      </c>
      <c r="Z14" s="18">
        <v>1.0611185219968181E-2</v>
      </c>
      <c r="AA14" s="18">
        <v>1.0611185219968181E-2</v>
      </c>
      <c r="AB14" s="18">
        <v>1.0611185219968181E-2</v>
      </c>
      <c r="AC14" s="18">
        <v>1.0611185219968181E-2</v>
      </c>
      <c r="AD14" s="18">
        <v>1.0611185219968181E-2</v>
      </c>
      <c r="AE14" s="18">
        <v>1.0611185219968181E-2</v>
      </c>
      <c r="AF14" s="18">
        <v>1.0611185219968181E-2</v>
      </c>
      <c r="AG14" s="18">
        <v>1.0611185219968181E-2</v>
      </c>
      <c r="AH14" s="18">
        <v>1.0611185219968181E-2</v>
      </c>
      <c r="AI14" s="18">
        <v>1.0611185219968181E-2</v>
      </c>
      <c r="AJ14" s="18">
        <v>1.0611185219968181E-2</v>
      </c>
      <c r="AK14" s="18">
        <v>1.0611185219968181E-2</v>
      </c>
      <c r="AL14" s="18">
        <v>1.0611185219968181E-2</v>
      </c>
      <c r="AM14" s="18">
        <v>1.0611185219968181E-2</v>
      </c>
      <c r="AN14" s="18">
        <v>1.0611185219968181E-2</v>
      </c>
      <c r="AO14" s="18">
        <v>1.0611185219968181E-2</v>
      </c>
      <c r="AP14" s="18">
        <v>1.0611185219968181E-2</v>
      </c>
      <c r="AQ14" s="18">
        <v>1.0611185219968181E-2</v>
      </c>
      <c r="AR14" s="18">
        <v>1.0611185219968181E-2</v>
      </c>
      <c r="AS14" s="18">
        <v>1.0611185219968181E-2</v>
      </c>
      <c r="AT14" s="18">
        <v>1.0611185219968181E-2</v>
      </c>
      <c r="AU14" s="18">
        <v>1.0611185219968181E-2</v>
      </c>
      <c r="AV14" s="18">
        <v>1.0611185219968181E-2</v>
      </c>
    </row>
    <row r="15" spans="1:48" x14ac:dyDescent="0.35">
      <c r="A15" t="s">
        <v>14</v>
      </c>
      <c r="B15">
        <v>-2.7068177973270176E-3</v>
      </c>
      <c r="C15">
        <v>7.4832611264277274E-3</v>
      </c>
      <c r="D15">
        <v>-1.8687558398619995E-3</v>
      </c>
      <c r="E15">
        <v>-1.6306954436450839E-2</v>
      </c>
      <c r="F15">
        <v>-7.8058209121659292E-4</v>
      </c>
      <c r="G15">
        <v>-1.6745610257882397E-2</v>
      </c>
      <c r="H15">
        <v>-8.5041126446396206E-3</v>
      </c>
      <c r="I15">
        <v>-1.1080846849077628E-2</v>
      </c>
      <c r="J15">
        <v>1.0484413545638036E-2</v>
      </c>
      <c r="K15">
        <v>1.4320089207113093E-2</v>
      </c>
      <c r="L15">
        <v>-2.4996528259963896E-3</v>
      </c>
      <c r="M15">
        <v>-4.2041265118685726E-3</v>
      </c>
      <c r="N15">
        <v>4.0001355978168751E-3</v>
      </c>
      <c r="O15">
        <v>-9.9903426687535384E-4</v>
      </c>
      <c r="P15">
        <v>3.1837745415954247E-3</v>
      </c>
      <c r="Q15" s="1">
        <v>1.930195663670016E-2</v>
      </c>
      <c r="R15" s="1">
        <v>2.3842917251051893E-2</v>
      </c>
      <c r="S15" s="18">
        <v>1.3123359580052493E-3</v>
      </c>
      <c r="T15" s="18">
        <v>4.2565411994737066E-3</v>
      </c>
      <c r="U15" s="18">
        <v>4.2565411994737066E-3</v>
      </c>
      <c r="V15" s="18">
        <v>4.2565411994737066E-3</v>
      </c>
      <c r="W15" s="18">
        <v>4.2565411994737066E-3</v>
      </c>
      <c r="X15" s="18">
        <v>4.2565411994737066E-3</v>
      </c>
      <c r="Y15" s="18">
        <v>4.2565411994737066E-3</v>
      </c>
      <c r="Z15" s="18">
        <v>4.2565411994737066E-3</v>
      </c>
      <c r="AA15" s="18">
        <v>4.2565411994737066E-3</v>
      </c>
      <c r="AB15" s="18">
        <v>4.2565411994737066E-3</v>
      </c>
      <c r="AC15" s="18">
        <v>4.2565411994737066E-3</v>
      </c>
      <c r="AD15" s="18">
        <v>4.2565411994737066E-3</v>
      </c>
      <c r="AE15" s="18">
        <v>4.2565411994737066E-3</v>
      </c>
      <c r="AF15" s="18">
        <v>4.2565411994737066E-3</v>
      </c>
      <c r="AG15" s="18">
        <v>4.2565411994737066E-3</v>
      </c>
      <c r="AH15" s="18">
        <v>4.2565411994737066E-3</v>
      </c>
      <c r="AI15" s="18">
        <v>4.2565411994737066E-3</v>
      </c>
      <c r="AJ15" s="18">
        <v>4.2565411994737066E-3</v>
      </c>
      <c r="AK15" s="18">
        <v>4.2565411994737066E-3</v>
      </c>
      <c r="AL15" s="18">
        <v>4.2565411994737066E-3</v>
      </c>
      <c r="AM15" s="18">
        <v>4.2565411994737066E-3</v>
      </c>
      <c r="AN15" s="18">
        <v>4.2565411994737066E-3</v>
      </c>
      <c r="AO15" s="18">
        <v>4.2565411994737066E-3</v>
      </c>
      <c r="AP15" s="18">
        <v>4.2565411994737066E-3</v>
      </c>
      <c r="AQ15" s="18">
        <v>4.2565411994737066E-3</v>
      </c>
      <c r="AR15" s="18">
        <v>4.2565411994737066E-3</v>
      </c>
      <c r="AS15" s="18">
        <v>4.2565411994737066E-3</v>
      </c>
      <c r="AT15" s="18">
        <v>4.2565411994737066E-3</v>
      </c>
      <c r="AU15" s="18">
        <v>4.2565411994737066E-3</v>
      </c>
      <c r="AV15" s="18">
        <v>4.2565411994737066E-3</v>
      </c>
    </row>
    <row r="16" spans="1:48" x14ac:dyDescent="0.35">
      <c r="A16" t="s">
        <v>15</v>
      </c>
      <c r="B16">
        <v>6.767044493317544E-4</v>
      </c>
      <c r="C16">
        <v>-5.9078377313903109E-4</v>
      </c>
      <c r="D16">
        <v>5.7500179688061521E-4</v>
      </c>
      <c r="E16">
        <v>-1.6127098321342924E-2</v>
      </c>
      <c r="F16">
        <v>2.5647697282830911E-3</v>
      </c>
      <c r="G16">
        <v>-1.1961150184201713E-2</v>
      </c>
      <c r="H16">
        <v>-6.9705841349505093E-3</v>
      </c>
      <c r="I16">
        <v>-3.8999628574965953E-3</v>
      </c>
      <c r="J16">
        <v>9.8116169544740974E-3</v>
      </c>
      <c r="K16">
        <v>1.7724044838312109E-2</v>
      </c>
      <c r="L16">
        <v>2.3607832245521455E-3</v>
      </c>
      <c r="M16">
        <v>1.8110083435741544E-3</v>
      </c>
      <c r="N16">
        <v>5.8985050340689517E-3</v>
      </c>
      <c r="O16">
        <v>-2.664091378334277E-3</v>
      </c>
      <c r="P16">
        <v>4.3039915099345556E-3</v>
      </c>
      <c r="Q16" s="1">
        <v>1.3484928609201481E-2</v>
      </c>
      <c r="R16" s="1">
        <v>1.6129032258064516E-2</v>
      </c>
      <c r="S16" s="18">
        <v>-6.5616797900262466E-3</v>
      </c>
      <c r="T16" s="18">
        <v>4.5668684236889728E-3</v>
      </c>
      <c r="U16" s="18">
        <v>4.5668684236889728E-3</v>
      </c>
      <c r="V16" s="18">
        <v>4.5668684236889728E-3</v>
      </c>
      <c r="W16" s="18">
        <v>4.5668684236889728E-3</v>
      </c>
      <c r="X16" s="18">
        <v>4.5668684236889728E-3</v>
      </c>
      <c r="Y16" s="18">
        <v>4.5668684236889728E-3</v>
      </c>
      <c r="Z16" s="18">
        <v>4.5668684236889728E-3</v>
      </c>
      <c r="AA16" s="18">
        <v>4.5668684236889728E-3</v>
      </c>
      <c r="AB16" s="18">
        <v>4.5668684236889728E-3</v>
      </c>
      <c r="AC16" s="18">
        <v>4.5668684236889728E-3</v>
      </c>
      <c r="AD16" s="18">
        <v>4.5668684236889728E-3</v>
      </c>
      <c r="AE16" s="18">
        <v>4.5668684236889728E-3</v>
      </c>
      <c r="AF16" s="18">
        <v>4.5668684236889728E-3</v>
      </c>
      <c r="AG16" s="18">
        <v>4.5668684236889728E-3</v>
      </c>
      <c r="AH16" s="18">
        <v>4.5668684236889728E-3</v>
      </c>
      <c r="AI16" s="18">
        <v>4.5668684236889728E-3</v>
      </c>
      <c r="AJ16" s="18">
        <v>4.5668684236889728E-3</v>
      </c>
      <c r="AK16" s="18">
        <v>4.5668684236889728E-3</v>
      </c>
      <c r="AL16" s="18">
        <v>4.5668684236889728E-3</v>
      </c>
      <c r="AM16" s="18">
        <v>4.5668684236889728E-3</v>
      </c>
      <c r="AN16" s="18">
        <v>4.5668684236889728E-3</v>
      </c>
      <c r="AO16" s="18">
        <v>4.5668684236889728E-3</v>
      </c>
      <c r="AP16" s="18">
        <v>4.5668684236889728E-3</v>
      </c>
      <c r="AQ16" s="18">
        <v>4.5668684236889728E-3</v>
      </c>
      <c r="AR16" s="18">
        <v>4.5668684236889728E-3</v>
      </c>
      <c r="AS16" s="18">
        <v>4.5668684236889728E-3</v>
      </c>
      <c r="AT16" s="18">
        <v>4.5668684236889728E-3</v>
      </c>
      <c r="AU16" s="18">
        <v>4.5668684236889728E-3</v>
      </c>
      <c r="AV16" s="18">
        <v>4.5668684236889728E-3</v>
      </c>
    </row>
    <row r="17" spans="1:48" x14ac:dyDescent="0.35">
      <c r="A17" t="s">
        <v>16</v>
      </c>
      <c r="B17">
        <v>2.0301133479952629E-3</v>
      </c>
      <c r="C17">
        <v>9.8463962189838526E-4</v>
      </c>
      <c r="D17">
        <v>1.437504492201538E-4</v>
      </c>
      <c r="E17">
        <v>-1.1330935251798561E-2</v>
      </c>
      <c r="F17">
        <v>-9.6643497007768654E-4</v>
      </c>
      <c r="G17">
        <v>-8.7555619348356536E-3</v>
      </c>
      <c r="H17">
        <v>-4.1823504809703057E-3</v>
      </c>
      <c r="I17">
        <v>-3.2190169617432214E-3</v>
      </c>
      <c r="J17">
        <v>6.8961650594303653E-3</v>
      </c>
      <c r="K17">
        <v>8.6272668583837076E-3</v>
      </c>
      <c r="L17">
        <v>3.8189140397167061E-3</v>
      </c>
      <c r="M17">
        <v>-1.5522928659207037E-3</v>
      </c>
      <c r="N17">
        <v>2.2712634326587343E-3</v>
      </c>
      <c r="O17">
        <v>3.3301142229178463E-4</v>
      </c>
      <c r="P17">
        <v>1.6803254525086964E-3</v>
      </c>
      <c r="Q17" s="1">
        <v>6.610259122157589E-3</v>
      </c>
      <c r="R17" s="1">
        <v>5.6100981767180924E-3</v>
      </c>
      <c r="S17" s="18">
        <v>6.5616797900262466E-3</v>
      </c>
      <c r="T17" s="18">
        <v>1.86851331273922E-3</v>
      </c>
      <c r="U17" s="18">
        <v>1.86851331273922E-3</v>
      </c>
      <c r="V17" s="18">
        <v>1.86851331273922E-3</v>
      </c>
      <c r="W17" s="18">
        <v>1.86851331273922E-3</v>
      </c>
      <c r="X17" s="18">
        <v>1.86851331273922E-3</v>
      </c>
      <c r="Y17" s="18">
        <v>1.86851331273922E-3</v>
      </c>
      <c r="Z17" s="18">
        <v>1.86851331273922E-3</v>
      </c>
      <c r="AA17" s="18">
        <v>1.86851331273922E-3</v>
      </c>
      <c r="AB17" s="18">
        <v>1.86851331273922E-3</v>
      </c>
      <c r="AC17" s="18">
        <v>1.86851331273922E-3</v>
      </c>
      <c r="AD17" s="18">
        <v>1.86851331273922E-3</v>
      </c>
      <c r="AE17" s="18">
        <v>1.86851331273922E-3</v>
      </c>
      <c r="AF17" s="18">
        <v>1.86851331273922E-3</v>
      </c>
      <c r="AG17" s="18">
        <v>1.86851331273922E-3</v>
      </c>
      <c r="AH17" s="18">
        <v>1.86851331273922E-3</v>
      </c>
      <c r="AI17" s="18">
        <v>1.86851331273922E-3</v>
      </c>
      <c r="AJ17" s="18">
        <v>1.86851331273922E-3</v>
      </c>
      <c r="AK17" s="18">
        <v>1.86851331273922E-3</v>
      </c>
      <c r="AL17" s="18">
        <v>1.86851331273922E-3</v>
      </c>
      <c r="AM17" s="18">
        <v>1.86851331273922E-3</v>
      </c>
      <c r="AN17" s="18">
        <v>1.86851331273922E-3</v>
      </c>
      <c r="AO17" s="18">
        <v>1.86851331273922E-3</v>
      </c>
      <c r="AP17" s="18">
        <v>1.86851331273922E-3</v>
      </c>
      <c r="AQ17" s="18">
        <v>1.86851331273922E-3</v>
      </c>
      <c r="AR17" s="18">
        <v>1.86851331273922E-3</v>
      </c>
      <c r="AS17" s="18">
        <v>1.86851331273922E-3</v>
      </c>
      <c r="AT17" s="18">
        <v>1.86851331273922E-3</v>
      </c>
      <c r="AU17" s="18">
        <v>1.86851331273922E-3</v>
      </c>
      <c r="AV17" s="18">
        <v>1.86851331273922E-3</v>
      </c>
    </row>
    <row r="18" spans="1:48" x14ac:dyDescent="0.35">
      <c r="A18" t="s">
        <v>17</v>
      </c>
      <c r="B18">
        <v>-8.7971578413128058E-3</v>
      </c>
      <c r="C18">
        <v>2.1662071681764474E-3</v>
      </c>
      <c r="D18">
        <v>-1.1500035937612304E-3</v>
      </c>
      <c r="E18">
        <v>-8.3932853717026377E-3</v>
      </c>
      <c r="F18">
        <v>2.6019403040553101E-4</v>
      </c>
      <c r="G18">
        <v>-2.8228314434716041E-3</v>
      </c>
      <c r="H18">
        <v>-2.0911752404851529E-3</v>
      </c>
      <c r="I18">
        <v>-3.8380586851553796E-3</v>
      </c>
      <c r="J18">
        <v>1.6259250953128503E-3</v>
      </c>
      <c r="K18">
        <v>5.9862667996948178E-3</v>
      </c>
      <c r="L18">
        <v>6.943480072212193E-4</v>
      </c>
      <c r="M18">
        <v>-9.0550417178707719E-4</v>
      </c>
      <c r="N18">
        <v>1.2881792603139089E-3</v>
      </c>
      <c r="O18">
        <v>9.6573312464617541E-4</v>
      </c>
      <c r="P18">
        <v>1.4444903012794056E-3</v>
      </c>
      <c r="Q18" s="1">
        <v>2.6441036488630354E-3</v>
      </c>
      <c r="R18" s="1">
        <v>2.1037868162692847E-3</v>
      </c>
      <c r="S18" s="18">
        <v>2.6246719160104987E-3</v>
      </c>
      <c r="T18" s="18">
        <v>1.0874004326630895E-3</v>
      </c>
      <c r="U18" s="18">
        <v>1.0874004326630895E-3</v>
      </c>
      <c r="V18" s="18">
        <v>1.0874004326630895E-3</v>
      </c>
      <c r="W18" s="18">
        <v>1.0874004326630895E-3</v>
      </c>
      <c r="X18" s="18">
        <v>1.0874004326630895E-3</v>
      </c>
      <c r="Y18" s="18">
        <v>1.0874004326630895E-3</v>
      </c>
      <c r="Z18" s="18">
        <v>1.0874004326630895E-3</v>
      </c>
      <c r="AA18" s="18">
        <v>1.0874004326630895E-3</v>
      </c>
      <c r="AB18" s="18">
        <v>1.0874004326630895E-3</v>
      </c>
      <c r="AC18" s="18">
        <v>1.0874004326630895E-3</v>
      </c>
      <c r="AD18" s="18">
        <v>1.0874004326630895E-3</v>
      </c>
      <c r="AE18" s="18">
        <v>1.0874004326630895E-3</v>
      </c>
      <c r="AF18" s="18">
        <v>1.0874004326630895E-3</v>
      </c>
      <c r="AG18" s="18">
        <v>1.0874004326630895E-3</v>
      </c>
      <c r="AH18" s="18">
        <v>1.0874004326630895E-3</v>
      </c>
      <c r="AI18" s="18">
        <v>1.0874004326630895E-3</v>
      </c>
      <c r="AJ18" s="18">
        <v>1.0874004326630895E-3</v>
      </c>
      <c r="AK18" s="18">
        <v>1.0874004326630895E-3</v>
      </c>
      <c r="AL18" s="18">
        <v>1.0874004326630895E-3</v>
      </c>
      <c r="AM18" s="18">
        <v>1.0874004326630895E-3</v>
      </c>
      <c r="AN18" s="18">
        <v>1.0874004326630895E-3</v>
      </c>
      <c r="AO18" s="18">
        <v>1.0874004326630895E-3</v>
      </c>
      <c r="AP18" s="18">
        <v>1.0874004326630895E-3</v>
      </c>
      <c r="AQ18" s="18">
        <v>1.0874004326630895E-3</v>
      </c>
      <c r="AR18" s="18">
        <v>1.0874004326630895E-3</v>
      </c>
      <c r="AS18" s="18">
        <v>1.0874004326630895E-3</v>
      </c>
      <c r="AT18" s="18">
        <v>1.0874004326630895E-3</v>
      </c>
      <c r="AU18" s="18">
        <v>1.0874004326630895E-3</v>
      </c>
      <c r="AV18" s="18">
        <v>1.0874004326630895E-3</v>
      </c>
    </row>
    <row r="19" spans="1:48" x14ac:dyDescent="0.35">
      <c r="A19" t="s">
        <v>18</v>
      </c>
      <c r="B19">
        <v>2.537641684994079E-3</v>
      </c>
      <c r="C19">
        <v>-2.9539188656951555E-4</v>
      </c>
      <c r="D19">
        <v>0</v>
      </c>
      <c r="E19">
        <v>-5.3357314148681058E-3</v>
      </c>
      <c r="F19">
        <v>-1.4868230308887485E-4</v>
      </c>
      <c r="G19">
        <v>-2.6792976412611837E-3</v>
      </c>
      <c r="H19">
        <v>-4.879408894465356E-4</v>
      </c>
      <c r="I19">
        <v>-1.4237959638479633E-3</v>
      </c>
      <c r="J19">
        <v>-1.1213276519398969E-3</v>
      </c>
      <c r="K19">
        <v>2.8170667292681494E-3</v>
      </c>
      <c r="L19">
        <v>-2.2913484238300235E-3</v>
      </c>
      <c r="M19">
        <v>-2.5871547765345063E-3</v>
      </c>
      <c r="N19">
        <v>-1.355978168751483E-4</v>
      </c>
      <c r="O19">
        <v>6.6602284458356918E-5</v>
      </c>
      <c r="P19">
        <v>-1.473969695183067E-4</v>
      </c>
      <c r="Q19" s="1">
        <v>5.2882072977260709E-4</v>
      </c>
      <c r="R19" s="1">
        <v>1.4025245441795231E-3</v>
      </c>
      <c r="S19" s="18">
        <v>0</v>
      </c>
      <c r="T19" s="18">
        <v>-4.5494530973939939E-4</v>
      </c>
      <c r="U19" s="18">
        <v>-4.5494530973939939E-4</v>
      </c>
      <c r="V19" s="18">
        <v>-4.5494530973939939E-4</v>
      </c>
      <c r="W19" s="18">
        <v>-4.5494530973939939E-4</v>
      </c>
      <c r="X19" s="18">
        <v>-4.5494530973939939E-4</v>
      </c>
      <c r="Y19" s="18">
        <v>-4.5494530973939939E-4</v>
      </c>
      <c r="Z19" s="18">
        <v>-4.5494530973939939E-4</v>
      </c>
      <c r="AA19" s="18">
        <v>-4.5494530973939939E-4</v>
      </c>
      <c r="AB19" s="18">
        <v>-4.5494530973939939E-4</v>
      </c>
      <c r="AC19" s="18">
        <v>-4.5494530973939939E-4</v>
      </c>
      <c r="AD19" s="18">
        <v>-4.5494530973939939E-4</v>
      </c>
      <c r="AE19" s="18">
        <v>-4.5494530973939939E-4</v>
      </c>
      <c r="AF19" s="18">
        <v>-4.5494530973939939E-4</v>
      </c>
      <c r="AG19" s="18">
        <v>-4.5494530973939939E-4</v>
      </c>
      <c r="AH19" s="18">
        <v>-4.5494530973939939E-4</v>
      </c>
      <c r="AI19" s="18">
        <v>-4.5494530973939939E-4</v>
      </c>
      <c r="AJ19" s="18">
        <v>-4.5494530973939939E-4</v>
      </c>
      <c r="AK19" s="18">
        <v>-4.5494530973939939E-4</v>
      </c>
      <c r="AL19" s="18">
        <v>-4.5494530973939939E-4</v>
      </c>
      <c r="AM19" s="18">
        <v>-4.5494530973939939E-4</v>
      </c>
      <c r="AN19" s="18">
        <v>-4.5494530973939939E-4</v>
      </c>
      <c r="AO19" s="18">
        <v>-4.5494530973939939E-4</v>
      </c>
      <c r="AP19" s="18">
        <v>-4.5494530973939939E-4</v>
      </c>
      <c r="AQ19" s="18">
        <v>-4.5494530973939939E-4</v>
      </c>
      <c r="AR19" s="18">
        <v>-4.5494530973939939E-4</v>
      </c>
      <c r="AS19" s="18">
        <v>-4.5494530973939939E-4</v>
      </c>
      <c r="AT19" s="18">
        <v>-4.5494530973939939E-4</v>
      </c>
      <c r="AU19" s="18">
        <v>-4.5494530973939939E-4</v>
      </c>
      <c r="AV19" s="18">
        <v>-4.5494530973939939E-4</v>
      </c>
    </row>
    <row r="20" spans="1:48" x14ac:dyDescent="0.35">
      <c r="Q20" s="1"/>
    </row>
    <row r="21" spans="1:48" x14ac:dyDescent="0.35">
      <c r="Q21" s="1"/>
      <c r="U21" s="1" t="s">
        <v>19</v>
      </c>
      <c r="V21" s="1">
        <v>2004</v>
      </c>
      <c r="W21" s="1">
        <v>2005</v>
      </c>
      <c r="X21" s="1">
        <v>2006</v>
      </c>
      <c r="Y21" s="1">
        <v>2007</v>
      </c>
      <c r="Z21" s="1">
        <v>2008</v>
      </c>
      <c r="AA21" s="1">
        <v>2009</v>
      </c>
      <c r="AB21" s="1">
        <v>2010</v>
      </c>
      <c r="AC21" s="1">
        <v>2011</v>
      </c>
      <c r="AD21" s="1">
        <v>2012</v>
      </c>
      <c r="AE21" s="1">
        <v>2013</v>
      </c>
      <c r="AF21" s="1">
        <v>2014</v>
      </c>
      <c r="AG21" s="1">
        <v>2015</v>
      </c>
      <c r="AH21" s="1">
        <v>2016</v>
      </c>
      <c r="AI21" s="1">
        <v>2017</v>
      </c>
      <c r="AJ21" s="1">
        <v>2018</v>
      </c>
    </row>
    <row r="22" spans="1:48" x14ac:dyDescent="0.35">
      <c r="Q22" s="1"/>
      <c r="U22" s="1" t="s">
        <v>20</v>
      </c>
      <c r="V22" s="1">
        <v>-1018</v>
      </c>
      <c r="W22" s="1">
        <v>-998</v>
      </c>
      <c r="X22" s="1">
        <v>-1132</v>
      </c>
      <c r="Y22" s="1">
        <v>-1136</v>
      </c>
      <c r="Z22" s="1">
        <v>-831</v>
      </c>
      <c r="AA22" s="1">
        <v>-896</v>
      </c>
      <c r="AB22" s="1">
        <v>-1511</v>
      </c>
      <c r="AC22" s="1">
        <v>-1298</v>
      </c>
      <c r="AD22" s="1">
        <v>-1488</v>
      </c>
      <c r="AE22" s="1">
        <v>-1464</v>
      </c>
      <c r="AF22" s="1">
        <v>-1205</v>
      </c>
      <c r="AG22" s="1">
        <v>-1339</v>
      </c>
      <c r="AH22" s="1">
        <v>-312</v>
      </c>
      <c r="AI22" s="1">
        <v>-756</v>
      </c>
      <c r="AJ22" s="1">
        <v>-1109</v>
      </c>
    </row>
    <row r="23" spans="1:48" x14ac:dyDescent="0.35">
      <c r="Q23" s="1"/>
      <c r="U23" s="1" t="s">
        <v>21</v>
      </c>
      <c r="V23" s="1">
        <v>393</v>
      </c>
      <c r="W23" s="1">
        <v>685</v>
      </c>
      <c r="X23" s="1">
        <v>885</v>
      </c>
      <c r="Y23" s="1">
        <v>697</v>
      </c>
      <c r="Z23" s="1">
        <v>1065</v>
      </c>
      <c r="AA23" s="1">
        <v>986</v>
      </c>
      <c r="AB23" s="1">
        <v>697</v>
      </c>
      <c r="AC23" s="1">
        <v>789</v>
      </c>
      <c r="AD23" s="1">
        <v>838</v>
      </c>
      <c r="AE23" s="1">
        <v>992</v>
      </c>
      <c r="AF23" s="1">
        <v>983</v>
      </c>
      <c r="AG23" s="1">
        <v>708</v>
      </c>
      <c r="AH23" s="1">
        <v>1711</v>
      </c>
      <c r="AI23" s="1">
        <v>1338</v>
      </c>
      <c r="AJ23" s="1">
        <v>1384</v>
      </c>
    </row>
    <row r="24" spans="1:48" x14ac:dyDescent="0.35">
      <c r="Q24" s="1"/>
      <c r="U24" s="1" t="s">
        <v>22</v>
      </c>
      <c r="V24" s="1">
        <v>687</v>
      </c>
      <c r="W24" s="1">
        <v>891</v>
      </c>
      <c r="X24" s="1">
        <v>1098</v>
      </c>
      <c r="Y24" s="1">
        <v>739</v>
      </c>
      <c r="Z24" s="1">
        <v>1130</v>
      </c>
      <c r="AA24" s="1">
        <v>1047</v>
      </c>
      <c r="AB24" s="1">
        <v>762</v>
      </c>
      <c r="AC24" s="1">
        <v>830</v>
      </c>
      <c r="AD24" s="1">
        <v>934</v>
      </c>
      <c r="AE24" s="1">
        <v>1127</v>
      </c>
      <c r="AF24" s="1">
        <v>1125</v>
      </c>
      <c r="AG24" s="1">
        <v>995</v>
      </c>
      <c r="AH24" s="1">
        <v>1639</v>
      </c>
      <c r="AI24" s="1">
        <v>1055</v>
      </c>
      <c r="AJ24" s="1">
        <v>1207</v>
      </c>
    </row>
    <row r="25" spans="1:48" x14ac:dyDescent="0.35">
      <c r="Q25" s="1"/>
      <c r="U25" s="1" t="s">
        <v>23</v>
      </c>
      <c r="V25" s="1">
        <v>1287</v>
      </c>
      <c r="W25" s="1">
        <v>1587</v>
      </c>
      <c r="X25" s="1">
        <v>2042</v>
      </c>
      <c r="Y25" s="1">
        <v>2371</v>
      </c>
      <c r="Z25" s="1">
        <v>2755</v>
      </c>
      <c r="AA25" s="1">
        <v>2492</v>
      </c>
      <c r="AB25" s="1">
        <v>1641</v>
      </c>
      <c r="AC25" s="1">
        <v>1692</v>
      </c>
      <c r="AD25" s="1">
        <v>1990</v>
      </c>
      <c r="AE25" s="1">
        <v>2392</v>
      </c>
      <c r="AF25" s="1">
        <v>2334</v>
      </c>
      <c r="AG25" s="1">
        <v>2338</v>
      </c>
      <c r="AH25" s="1">
        <v>3422</v>
      </c>
      <c r="AI25" s="1">
        <v>4602</v>
      </c>
      <c r="AJ25" s="1">
        <v>6941</v>
      </c>
    </row>
    <row r="26" spans="1:48" x14ac:dyDescent="0.35">
      <c r="Q26" s="1"/>
      <c r="U26" s="1" t="s">
        <v>24</v>
      </c>
      <c r="V26" s="1">
        <v>574</v>
      </c>
      <c r="W26" s="1">
        <v>1537</v>
      </c>
      <c r="X26" s="1">
        <v>2982</v>
      </c>
      <c r="Y26" s="1">
        <v>5325</v>
      </c>
      <c r="Z26" s="1">
        <v>7387</v>
      </c>
      <c r="AA26" s="1">
        <v>5586</v>
      </c>
      <c r="AB26" s="1">
        <v>2676</v>
      </c>
      <c r="AC26" s="1">
        <v>3295</v>
      </c>
      <c r="AD26" s="1">
        <v>3376</v>
      </c>
      <c r="AE26" s="1">
        <v>4234</v>
      </c>
      <c r="AF26" s="1">
        <v>3513</v>
      </c>
      <c r="AG26" s="1">
        <v>4235</v>
      </c>
      <c r="AH26" s="1">
        <v>6144</v>
      </c>
      <c r="AI26" s="1">
        <v>8292</v>
      </c>
      <c r="AJ26" s="1">
        <v>10331</v>
      </c>
    </row>
    <row r="27" spans="1:48" x14ac:dyDescent="0.35">
      <c r="Q27" s="1"/>
      <c r="U27" s="1" t="s">
        <v>25</v>
      </c>
      <c r="V27" s="1">
        <v>1594</v>
      </c>
      <c r="W27" s="1">
        <v>2438</v>
      </c>
      <c r="X27" s="1">
        <v>3965</v>
      </c>
      <c r="Y27" s="1">
        <v>5266</v>
      </c>
      <c r="Z27" s="1">
        <v>7092</v>
      </c>
      <c r="AA27" s="1">
        <v>6141</v>
      </c>
      <c r="AB27" s="1">
        <v>3864</v>
      </c>
      <c r="AC27" s="1">
        <v>4521</v>
      </c>
      <c r="AD27" s="1">
        <v>4491</v>
      </c>
      <c r="AE27" s="1">
        <v>3822</v>
      </c>
      <c r="AF27" s="1">
        <v>3150</v>
      </c>
      <c r="AG27" s="1">
        <v>4332</v>
      </c>
      <c r="AH27" s="1">
        <v>6703</v>
      </c>
      <c r="AI27" s="1">
        <v>8156</v>
      </c>
      <c r="AJ27" s="1">
        <v>8132</v>
      </c>
    </row>
    <row r="28" spans="1:48" x14ac:dyDescent="0.35">
      <c r="Q28" s="1"/>
      <c r="U28" s="1" t="s">
        <v>26</v>
      </c>
      <c r="V28" s="1">
        <v>1410</v>
      </c>
      <c r="W28" s="1">
        <v>1769</v>
      </c>
      <c r="X28" s="1">
        <v>2087</v>
      </c>
      <c r="Y28" s="1">
        <v>2597</v>
      </c>
      <c r="Z28" s="1">
        <v>4002</v>
      </c>
      <c r="AA28" s="1">
        <v>3306</v>
      </c>
      <c r="AB28" s="1">
        <v>2979</v>
      </c>
      <c r="AC28" s="1">
        <v>2930</v>
      </c>
      <c r="AD28" s="1">
        <v>2923</v>
      </c>
      <c r="AE28" s="1">
        <v>2024</v>
      </c>
      <c r="AF28" s="1">
        <v>1898</v>
      </c>
      <c r="AG28" s="1">
        <v>2133</v>
      </c>
      <c r="AH28" s="1">
        <v>3872</v>
      </c>
      <c r="AI28" s="1">
        <v>3859</v>
      </c>
      <c r="AJ28" s="1">
        <v>3188</v>
      </c>
    </row>
    <row r="29" spans="1:48" x14ac:dyDescent="0.35">
      <c r="Q29" s="1"/>
      <c r="U29" s="1" t="s">
        <v>27</v>
      </c>
      <c r="V29" s="1">
        <v>640</v>
      </c>
      <c r="W29" s="1">
        <v>819</v>
      </c>
      <c r="X29" s="1">
        <v>975</v>
      </c>
      <c r="Y29" s="1">
        <v>1082</v>
      </c>
      <c r="Z29" s="1">
        <v>1983</v>
      </c>
      <c r="AA29" s="1">
        <v>1735</v>
      </c>
      <c r="AB29" s="1">
        <v>1483</v>
      </c>
      <c r="AC29" s="1">
        <v>1532</v>
      </c>
      <c r="AD29" s="1">
        <v>1455</v>
      </c>
      <c r="AE29" s="1">
        <v>1192</v>
      </c>
      <c r="AF29" s="1">
        <v>954</v>
      </c>
      <c r="AG29" s="1">
        <v>989</v>
      </c>
      <c r="AH29" s="1">
        <v>2002</v>
      </c>
      <c r="AI29" s="1">
        <v>1605</v>
      </c>
      <c r="AJ29" s="1">
        <v>1236</v>
      </c>
    </row>
    <row r="30" spans="1:48" x14ac:dyDescent="0.35">
      <c r="Q30" s="1"/>
      <c r="U30" s="1" t="s">
        <v>28</v>
      </c>
      <c r="V30" s="1">
        <v>321</v>
      </c>
      <c r="W30" s="1">
        <v>418</v>
      </c>
      <c r="X30" s="1">
        <v>465</v>
      </c>
      <c r="Y30" s="1">
        <v>469</v>
      </c>
      <c r="Z30" s="1">
        <v>1185</v>
      </c>
      <c r="AA30" s="1">
        <v>833</v>
      </c>
      <c r="AB30" s="1">
        <v>772</v>
      </c>
      <c r="AC30" s="1">
        <v>1073</v>
      </c>
      <c r="AD30" s="1">
        <v>1279</v>
      </c>
      <c r="AE30" s="1">
        <v>821</v>
      </c>
      <c r="AF30" s="1">
        <v>702</v>
      </c>
      <c r="AG30" s="1">
        <v>544</v>
      </c>
      <c r="AH30" s="1">
        <v>1271</v>
      </c>
      <c r="AI30" s="1">
        <v>701</v>
      </c>
      <c r="AJ30" s="1">
        <v>932</v>
      </c>
    </row>
    <row r="31" spans="1:48" x14ac:dyDescent="0.35">
      <c r="Q31" s="1"/>
      <c r="U31" t="s">
        <v>29</v>
      </c>
      <c r="V31">
        <v>145</v>
      </c>
      <c r="W31">
        <v>233</v>
      </c>
      <c r="X31">
        <v>230</v>
      </c>
      <c r="Y31">
        <v>224</v>
      </c>
      <c r="Z31">
        <v>556</v>
      </c>
      <c r="AA31">
        <v>541</v>
      </c>
      <c r="AB31">
        <v>538</v>
      </c>
      <c r="AC31">
        <v>513</v>
      </c>
      <c r="AD31">
        <v>498</v>
      </c>
      <c r="AE31">
        <v>521</v>
      </c>
      <c r="AF31">
        <v>396</v>
      </c>
      <c r="AG31">
        <v>464</v>
      </c>
      <c r="AH31">
        <v>944</v>
      </c>
      <c r="AI31">
        <v>624</v>
      </c>
      <c r="AJ31">
        <v>506</v>
      </c>
    </row>
    <row r="32" spans="1:48" x14ac:dyDescent="0.35">
      <c r="Q32" s="1"/>
      <c r="U32" t="s">
        <v>30</v>
      </c>
      <c r="V32">
        <v>8</v>
      </c>
      <c r="W32">
        <v>268</v>
      </c>
      <c r="X32">
        <v>106</v>
      </c>
      <c r="Y32">
        <v>-43</v>
      </c>
      <c r="Z32">
        <v>248</v>
      </c>
      <c r="AA32">
        <v>147</v>
      </c>
      <c r="AB32">
        <v>325</v>
      </c>
      <c r="AC32">
        <v>305</v>
      </c>
      <c r="AD32">
        <v>442</v>
      </c>
      <c r="AE32">
        <v>269</v>
      </c>
      <c r="AF32">
        <v>216</v>
      </c>
      <c r="AG32">
        <v>181</v>
      </c>
      <c r="AH32">
        <v>619</v>
      </c>
      <c r="AI32">
        <v>264</v>
      </c>
      <c r="AJ32">
        <v>359</v>
      </c>
    </row>
    <row r="33" spans="17:40" x14ac:dyDescent="0.35">
      <c r="Q33" s="1"/>
      <c r="U33" t="s">
        <v>31</v>
      </c>
      <c r="V33">
        <v>-31</v>
      </c>
      <c r="W33">
        <v>150</v>
      </c>
      <c r="X33">
        <v>73</v>
      </c>
      <c r="Y33">
        <v>-58</v>
      </c>
      <c r="Z33">
        <v>195</v>
      </c>
      <c r="AA33">
        <v>-5</v>
      </c>
      <c r="AB33">
        <v>191</v>
      </c>
      <c r="AC33">
        <v>73</v>
      </c>
      <c r="AD33">
        <v>242</v>
      </c>
      <c r="AE33">
        <v>169</v>
      </c>
      <c r="AF33">
        <v>225</v>
      </c>
      <c r="AG33">
        <v>50</v>
      </c>
      <c r="AH33">
        <v>628</v>
      </c>
      <c r="AI33">
        <v>161</v>
      </c>
      <c r="AJ33">
        <v>178</v>
      </c>
    </row>
    <row r="34" spans="17:40" x14ac:dyDescent="0.35">
      <c r="Q34" s="1"/>
      <c r="U34" t="s">
        <v>32</v>
      </c>
      <c r="V34">
        <v>22</v>
      </c>
      <c r="W34">
        <v>139</v>
      </c>
      <c r="X34">
        <v>114</v>
      </c>
      <c r="Y34">
        <v>-65</v>
      </c>
      <c r="Z34">
        <v>182</v>
      </c>
      <c r="AA34">
        <v>-199</v>
      </c>
      <c r="AB34">
        <v>204</v>
      </c>
      <c r="AC34">
        <v>13</v>
      </c>
      <c r="AD34">
        <v>275</v>
      </c>
      <c r="AE34">
        <v>165</v>
      </c>
      <c r="AF34">
        <v>199</v>
      </c>
      <c r="AG34">
        <v>21</v>
      </c>
      <c r="AH34">
        <v>445</v>
      </c>
      <c r="AI34">
        <v>87</v>
      </c>
      <c r="AJ34">
        <v>175</v>
      </c>
    </row>
    <row r="35" spans="17:40" x14ac:dyDescent="0.35">
      <c r="Q35" s="1"/>
      <c r="U35" t="s">
        <v>33</v>
      </c>
      <c r="V35">
        <v>-16</v>
      </c>
      <c r="W35">
        <v>76</v>
      </c>
      <c r="X35">
        <v>-26</v>
      </c>
      <c r="Y35">
        <v>-272</v>
      </c>
      <c r="Z35">
        <v>-21</v>
      </c>
      <c r="AA35">
        <v>-350</v>
      </c>
      <c r="AB35">
        <v>-122</v>
      </c>
      <c r="AC35">
        <v>-179</v>
      </c>
      <c r="AD35">
        <v>187</v>
      </c>
      <c r="AE35">
        <v>244</v>
      </c>
      <c r="AF35">
        <v>-36</v>
      </c>
      <c r="AG35">
        <v>-65</v>
      </c>
      <c r="AH35">
        <v>118</v>
      </c>
      <c r="AI35">
        <v>-30</v>
      </c>
      <c r="AJ35">
        <v>108</v>
      </c>
    </row>
    <row r="36" spans="17:40" x14ac:dyDescent="0.35">
      <c r="Q36" s="1"/>
      <c r="U36" t="s">
        <v>34</v>
      </c>
      <c r="V36">
        <v>4</v>
      </c>
      <c r="W36">
        <v>-6</v>
      </c>
      <c r="X36">
        <v>8</v>
      </c>
      <c r="Y36">
        <v>-269</v>
      </c>
      <c r="Z36">
        <v>69</v>
      </c>
      <c r="AA36">
        <v>-250</v>
      </c>
      <c r="AB36">
        <v>-100</v>
      </c>
      <c r="AC36">
        <v>-63</v>
      </c>
      <c r="AD36">
        <v>175</v>
      </c>
      <c r="AE36">
        <v>302</v>
      </c>
      <c r="AF36">
        <v>34</v>
      </c>
      <c r="AG36">
        <v>28</v>
      </c>
      <c r="AH36">
        <v>174</v>
      </c>
      <c r="AI36">
        <v>-80</v>
      </c>
      <c r="AJ36">
        <v>146</v>
      </c>
    </row>
    <row r="37" spans="17:40" x14ac:dyDescent="0.35">
      <c r="Q37" s="1"/>
      <c r="U37" t="s">
        <v>35</v>
      </c>
      <c r="V37">
        <v>12</v>
      </c>
      <c r="W37">
        <v>10</v>
      </c>
      <c r="X37">
        <v>2</v>
      </c>
      <c r="Y37">
        <v>-189</v>
      </c>
      <c r="Z37">
        <v>-26</v>
      </c>
      <c r="AA37">
        <v>-183</v>
      </c>
      <c r="AB37">
        <v>-60</v>
      </c>
      <c r="AC37">
        <v>-52</v>
      </c>
      <c r="AD37">
        <v>123</v>
      </c>
      <c r="AE37">
        <v>147</v>
      </c>
      <c r="AF37">
        <v>55</v>
      </c>
      <c r="AG37">
        <v>-24</v>
      </c>
      <c r="AH37">
        <v>67</v>
      </c>
      <c r="AI37">
        <v>10</v>
      </c>
      <c r="AJ37">
        <v>57</v>
      </c>
    </row>
    <row r="38" spans="17:40" x14ac:dyDescent="0.35">
      <c r="Q38" s="1"/>
      <c r="U38" t="s">
        <v>36</v>
      </c>
      <c r="V38">
        <v>-52</v>
      </c>
      <c r="W38">
        <v>22</v>
      </c>
      <c r="X38">
        <v>-16</v>
      </c>
      <c r="Y38">
        <v>-140</v>
      </c>
      <c r="Z38">
        <v>7</v>
      </c>
      <c r="AA38">
        <v>-59</v>
      </c>
      <c r="AB38">
        <v>-30</v>
      </c>
      <c r="AC38">
        <v>-62</v>
      </c>
      <c r="AD38">
        <v>29</v>
      </c>
      <c r="AE38">
        <v>102</v>
      </c>
      <c r="AF38">
        <v>10</v>
      </c>
      <c r="AG38">
        <v>-14</v>
      </c>
      <c r="AH38">
        <v>38</v>
      </c>
      <c r="AI38">
        <v>29</v>
      </c>
      <c r="AJ38">
        <v>49</v>
      </c>
    </row>
    <row r="39" spans="17:40" x14ac:dyDescent="0.35">
      <c r="Q39" s="1"/>
      <c r="U39" t="s">
        <v>37</v>
      </c>
      <c r="V39">
        <v>15</v>
      </c>
      <c r="W39">
        <v>-3</v>
      </c>
      <c r="X39">
        <v>0</v>
      </c>
      <c r="Y39">
        <v>-89</v>
      </c>
      <c r="Z39">
        <v>-4</v>
      </c>
      <c r="AA39">
        <v>-56</v>
      </c>
      <c r="AB39">
        <v>-7</v>
      </c>
      <c r="AC39">
        <v>-23</v>
      </c>
      <c r="AD39">
        <v>-20</v>
      </c>
      <c r="AE39">
        <v>48</v>
      </c>
      <c r="AF39">
        <v>-33</v>
      </c>
      <c r="AG39">
        <v>-40</v>
      </c>
      <c r="AH39">
        <v>-4</v>
      </c>
      <c r="AI39">
        <v>2</v>
      </c>
      <c r="AJ39">
        <v>-5</v>
      </c>
    </row>
    <row r="40" spans="17:40" x14ac:dyDescent="0.35">
      <c r="Q40" s="1"/>
      <c r="U40" t="s">
        <v>38</v>
      </c>
      <c r="V40">
        <v>5911</v>
      </c>
      <c r="W40">
        <v>10156</v>
      </c>
      <c r="X40">
        <v>13913</v>
      </c>
      <c r="Y40">
        <v>16680</v>
      </c>
      <c r="Z40">
        <v>26903</v>
      </c>
      <c r="AA40">
        <v>20901</v>
      </c>
      <c r="AB40">
        <v>14346</v>
      </c>
      <c r="AC40">
        <v>16154</v>
      </c>
      <c r="AD40">
        <v>17836</v>
      </c>
      <c r="AE40">
        <v>17039</v>
      </c>
      <c r="AF40">
        <v>14402</v>
      </c>
      <c r="AG40">
        <v>15461</v>
      </c>
      <c r="AH40">
        <v>29499</v>
      </c>
      <c r="AI40">
        <v>30029</v>
      </c>
      <c r="AJ40">
        <v>33922</v>
      </c>
    </row>
    <row r="41" spans="17:40" x14ac:dyDescent="0.35">
      <c r="Q41" s="1"/>
      <c r="AK41">
        <v>2019</v>
      </c>
      <c r="AL41">
        <v>2020</v>
      </c>
      <c r="AN41" t="s">
        <v>55</v>
      </c>
    </row>
    <row r="42" spans="17:40" x14ac:dyDescent="0.35">
      <c r="Q42" s="1"/>
      <c r="U42" s="1" t="s">
        <v>20</v>
      </c>
      <c r="V42" s="1">
        <f t="shared" ref="V42:AJ42" si="0">V22/V$40</f>
        <v>-0.17222128235493148</v>
      </c>
      <c r="W42" s="1">
        <f t="shared" si="0"/>
        <v>-9.8267034265458839E-2</v>
      </c>
      <c r="X42" s="1">
        <f t="shared" si="0"/>
        <v>-8.1362754258607062E-2</v>
      </c>
      <c r="Y42" s="1">
        <f t="shared" si="0"/>
        <v>-6.8105515587529974E-2</v>
      </c>
      <c r="Z42" s="1">
        <f t="shared" si="0"/>
        <v>-3.0888748466713748E-2</v>
      </c>
      <c r="AA42" s="1">
        <f t="shared" si="0"/>
        <v>-4.2868762260178939E-2</v>
      </c>
      <c r="AB42" s="1">
        <f t="shared" si="0"/>
        <v>-0.10532552627910219</v>
      </c>
      <c r="AC42" s="1">
        <f t="shared" si="0"/>
        <v>-8.0351615698898107E-2</v>
      </c>
      <c r="AD42" s="1">
        <f t="shared" si="0"/>
        <v>-8.342677730432832E-2</v>
      </c>
      <c r="AE42">
        <f t="shared" si="0"/>
        <v>-8.5920535242678564E-2</v>
      </c>
      <c r="AF42">
        <f t="shared" si="0"/>
        <v>-8.3668934870156919E-2</v>
      </c>
      <c r="AG42">
        <f t="shared" si="0"/>
        <v>-8.6605006144492597E-2</v>
      </c>
      <c r="AH42">
        <f t="shared" si="0"/>
        <v>-1.0576629716261568E-2</v>
      </c>
      <c r="AI42">
        <f t="shared" si="0"/>
        <v>-2.5175663525258917E-2</v>
      </c>
      <c r="AJ42">
        <f t="shared" si="0"/>
        <v>-3.2692647839160427E-2</v>
      </c>
      <c r="AK42">
        <v>-2.7498677948175568E-2</v>
      </c>
      <c r="AL42">
        <v>-4.5582047685834501E-2</v>
      </c>
      <c r="AN42">
        <f>AVERAGE(V42:AK42)</f>
        <v>-6.9684756985120819E-2</v>
      </c>
    </row>
    <row r="43" spans="17:40" x14ac:dyDescent="0.35">
      <c r="Q43" s="1"/>
      <c r="U43" s="1" t="s">
        <v>21</v>
      </c>
      <c r="V43" s="1">
        <f t="shared" ref="V43:AJ43" si="1">V23/V$40</f>
        <v>6.6486212146844859E-2</v>
      </c>
      <c r="W43" s="1">
        <f t="shared" si="1"/>
        <v>6.7447814100039388E-2</v>
      </c>
      <c r="X43" s="1">
        <f t="shared" si="1"/>
        <v>6.3609573779918063E-2</v>
      </c>
      <c r="Y43" s="1">
        <f t="shared" si="1"/>
        <v>4.1786570743405277E-2</v>
      </c>
      <c r="Z43" s="1">
        <f t="shared" si="1"/>
        <v>3.9586663197412927E-2</v>
      </c>
      <c r="AA43" s="1">
        <f t="shared" si="1"/>
        <v>4.7174776326491558E-2</v>
      </c>
      <c r="AB43" s="1">
        <f t="shared" si="1"/>
        <v>4.8584971420605048E-2</v>
      </c>
      <c r="AC43" s="1">
        <f t="shared" si="1"/>
        <v>4.8842391977219263E-2</v>
      </c>
      <c r="AD43" s="1">
        <f t="shared" si="1"/>
        <v>4.6983628616281678E-2</v>
      </c>
      <c r="AE43">
        <f t="shared" si="1"/>
        <v>5.821937907154176E-2</v>
      </c>
      <c r="AF43">
        <f t="shared" si="1"/>
        <v>6.8254409109845857E-2</v>
      </c>
      <c r="AG43">
        <f t="shared" si="1"/>
        <v>4.5792639544660757E-2</v>
      </c>
      <c r="AH43">
        <f t="shared" si="1"/>
        <v>5.8001966168344687E-2</v>
      </c>
      <c r="AI43">
        <f t="shared" si="1"/>
        <v>4.4556928302640783E-2</v>
      </c>
      <c r="AJ43">
        <f t="shared" si="1"/>
        <v>4.0799481162667295E-2</v>
      </c>
      <c r="AK43">
        <v>4.6800634584875725E-2</v>
      </c>
      <c r="AL43">
        <v>7.9242636746143055E-2</v>
      </c>
      <c r="AN43">
        <f t="shared" ref="AN43:AN60" si="2">AVERAGE(V43:AK43)</f>
        <v>5.2058002515799673E-2</v>
      </c>
    </row>
    <row r="44" spans="17:40" x14ac:dyDescent="0.35">
      <c r="Q44" s="1"/>
      <c r="U44" s="1" t="s">
        <v>22</v>
      </c>
      <c r="V44" s="1">
        <f t="shared" ref="V44:AJ44" si="3">V24/V$40</f>
        <v>0.11622398917272882</v>
      </c>
      <c r="W44" s="1">
        <f t="shared" si="3"/>
        <v>8.7731390311146115E-2</v>
      </c>
      <c r="X44" s="1">
        <f t="shared" si="3"/>
        <v>7.891899662186444E-2</v>
      </c>
      <c r="Y44" s="1">
        <f t="shared" si="3"/>
        <v>4.4304556354916064E-2</v>
      </c>
      <c r="Z44" s="1">
        <f t="shared" si="3"/>
        <v>4.2002750622607145E-2</v>
      </c>
      <c r="AA44" s="1">
        <f t="shared" si="3"/>
        <v>5.0093296971436774E-2</v>
      </c>
      <c r="AB44" s="1">
        <f t="shared" si="3"/>
        <v>5.3115851108322877E-2</v>
      </c>
      <c r="AC44" s="1">
        <f t="shared" si="3"/>
        <v>5.1380463043209111E-2</v>
      </c>
      <c r="AD44" s="1">
        <f t="shared" si="3"/>
        <v>5.2366001345593181E-2</v>
      </c>
      <c r="AE44">
        <f t="shared" si="3"/>
        <v>6.6142379247608421E-2</v>
      </c>
      <c r="AF44">
        <f t="shared" si="3"/>
        <v>7.8114150812387165E-2</v>
      </c>
      <c r="AG44">
        <f t="shared" si="3"/>
        <v>6.4355475066295839E-2</v>
      </c>
      <c r="AH44">
        <f t="shared" si="3"/>
        <v>5.556120546459202E-2</v>
      </c>
      <c r="AI44">
        <f t="shared" si="3"/>
        <v>3.5132705051783279E-2</v>
      </c>
      <c r="AJ44">
        <f t="shared" si="3"/>
        <v>3.5581628441719242E-2</v>
      </c>
      <c r="AK44">
        <v>4.0719196192490745E-2</v>
      </c>
      <c r="AL44">
        <v>7.0827489481065917E-2</v>
      </c>
      <c r="AN44">
        <f t="shared" si="2"/>
        <v>5.9484002239293822E-2</v>
      </c>
    </row>
    <row r="45" spans="17:40" x14ac:dyDescent="0.35">
      <c r="Q45" s="1"/>
      <c r="U45" s="1" t="s">
        <v>23</v>
      </c>
      <c r="V45" s="1">
        <f t="shared" ref="V45:AJ45" si="4">V25/V$40</f>
        <v>0.21772965657249196</v>
      </c>
      <c r="W45" s="1">
        <f t="shared" si="4"/>
        <v>0.15626230799527374</v>
      </c>
      <c r="X45" s="1">
        <f t="shared" si="4"/>
        <v>0.14676920865377704</v>
      </c>
      <c r="Y45" s="1">
        <f t="shared" si="4"/>
        <v>0.14214628297362111</v>
      </c>
      <c r="Z45" s="1">
        <f t="shared" si="4"/>
        <v>0.10240493625246255</v>
      </c>
      <c r="AA45" s="1">
        <f t="shared" si="4"/>
        <v>0.11922874503612267</v>
      </c>
      <c r="AB45" s="1">
        <f t="shared" si="4"/>
        <v>0.11438728565453785</v>
      </c>
      <c r="AC45" s="1">
        <f t="shared" si="4"/>
        <v>0.10474185960133713</v>
      </c>
      <c r="AD45" s="1">
        <f t="shared" si="4"/>
        <v>0.11157210136801973</v>
      </c>
      <c r="AE45">
        <f t="shared" si="4"/>
        <v>0.14038382534186278</v>
      </c>
      <c r="AF45">
        <f t="shared" si="4"/>
        <v>0.16206082488543258</v>
      </c>
      <c r="AG45">
        <f t="shared" si="4"/>
        <v>0.15121919668844189</v>
      </c>
      <c r="AH45">
        <f t="shared" si="4"/>
        <v>0.11600393233668937</v>
      </c>
      <c r="AI45">
        <f t="shared" si="4"/>
        <v>0.15325185653867929</v>
      </c>
      <c r="AJ45">
        <f t="shared" si="4"/>
        <v>0.20461647308531336</v>
      </c>
      <c r="AK45">
        <v>0.1417239555790587</v>
      </c>
      <c r="AL45">
        <v>0.14165497896213183</v>
      </c>
      <c r="AN45">
        <f t="shared" si="2"/>
        <v>0.14278140303519513</v>
      </c>
    </row>
    <row r="46" spans="17:40" x14ac:dyDescent="0.35">
      <c r="Q46" s="1"/>
      <c r="U46" s="1" t="s">
        <v>24</v>
      </c>
      <c r="V46" s="1">
        <f t="shared" ref="V46:AJ46" si="5">V26/V$40</f>
        <v>9.7107088479106748E-2</v>
      </c>
      <c r="W46" s="1">
        <f t="shared" si="5"/>
        <v>0.15133910988578181</v>
      </c>
      <c r="X46" s="1">
        <f t="shared" si="5"/>
        <v>0.21433191978724933</v>
      </c>
      <c r="Y46" s="1">
        <f t="shared" si="5"/>
        <v>0.31924460431654678</v>
      </c>
      <c r="Z46" s="1">
        <f t="shared" si="5"/>
        <v>0.27457904322937965</v>
      </c>
      <c r="AA46" s="1">
        <f t="shared" si="5"/>
        <v>0.26725993971580309</v>
      </c>
      <c r="AB46" s="1">
        <f t="shared" si="5"/>
        <v>0.18653283145127561</v>
      </c>
      <c r="AC46" s="1">
        <f t="shared" si="5"/>
        <v>0.20397424786430604</v>
      </c>
      <c r="AD46" s="1">
        <f t="shared" si="5"/>
        <v>0.18928010764745459</v>
      </c>
      <c r="AE46">
        <f t="shared" si="5"/>
        <v>0.24848876107752801</v>
      </c>
      <c r="AF46">
        <f t="shared" si="5"/>
        <v>0.24392445493681433</v>
      </c>
      <c r="AG46">
        <f t="shared" si="5"/>
        <v>0.27391501196559082</v>
      </c>
      <c r="AH46">
        <f t="shared" si="5"/>
        <v>0.20827824672022779</v>
      </c>
      <c r="AI46">
        <f t="shared" si="5"/>
        <v>0.27613307136434778</v>
      </c>
      <c r="AJ46">
        <f t="shared" si="5"/>
        <v>0.3045516184187253</v>
      </c>
      <c r="AK46">
        <v>0.2318878900052882</v>
      </c>
      <c r="AL46">
        <v>0.1514726507713885</v>
      </c>
      <c r="AN46">
        <f t="shared" si="2"/>
        <v>0.23067674667908911</v>
      </c>
    </row>
    <row r="47" spans="17:40" x14ac:dyDescent="0.35">
      <c r="Q47" s="1"/>
      <c r="U47" s="1" t="s">
        <v>25</v>
      </c>
      <c r="V47" s="1">
        <f t="shared" ref="V47:AJ47" si="6">V27/V$40</f>
        <v>0.26966672305870409</v>
      </c>
      <c r="W47" s="1">
        <f t="shared" si="6"/>
        <v>0.24005513981882631</v>
      </c>
      <c r="X47" s="1">
        <f t="shared" si="6"/>
        <v>0.28498526557895493</v>
      </c>
      <c r="Y47" s="1">
        <f t="shared" si="6"/>
        <v>0.31570743405275781</v>
      </c>
      <c r="Z47" s="1">
        <f t="shared" si="6"/>
        <v>0.26361372337657513</v>
      </c>
      <c r="AA47" s="1">
        <f t="shared" si="6"/>
        <v>0.29381369312473088</v>
      </c>
      <c r="AB47" s="1">
        <f t="shared" si="6"/>
        <v>0.26934337097448768</v>
      </c>
      <c r="AC47" s="1">
        <f t="shared" si="6"/>
        <v>0.2798687631546366</v>
      </c>
      <c r="AD47" s="1">
        <f t="shared" si="6"/>
        <v>0.25179412424310382</v>
      </c>
      <c r="AE47">
        <f t="shared" si="6"/>
        <v>0.22430893831797641</v>
      </c>
      <c r="AF47">
        <f t="shared" si="6"/>
        <v>0.21871962227468408</v>
      </c>
      <c r="AG47">
        <f t="shared" si="6"/>
        <v>0.280188862298687</v>
      </c>
      <c r="AH47">
        <f t="shared" si="6"/>
        <v>0.22722804162852978</v>
      </c>
      <c r="AI47">
        <f t="shared" si="6"/>
        <v>0.27160411602117951</v>
      </c>
      <c r="AJ47">
        <f t="shared" si="6"/>
        <v>0.23972643122457402</v>
      </c>
      <c r="AK47">
        <v>0.22659968270756214</v>
      </c>
      <c r="AL47">
        <v>0.12692847124824685</v>
      </c>
      <c r="AN47">
        <f t="shared" si="2"/>
        <v>0.25982649574099814</v>
      </c>
    </row>
    <row r="48" spans="17:40" x14ac:dyDescent="0.35">
      <c r="Q48" s="1"/>
      <c r="U48" s="1" t="s">
        <v>26</v>
      </c>
      <c r="V48" s="1">
        <f t="shared" ref="V48:AJ48" si="7">V28/V$40</f>
        <v>0.23853831838944342</v>
      </c>
      <c r="W48" s="1">
        <f t="shared" si="7"/>
        <v>0.17418274911382434</v>
      </c>
      <c r="X48" s="1">
        <f t="shared" si="7"/>
        <v>0.15000359376123051</v>
      </c>
      <c r="Y48" s="1">
        <f t="shared" si="7"/>
        <v>0.15569544364508392</v>
      </c>
      <c r="Z48" s="1">
        <f t="shared" si="7"/>
        <v>0.14875664424041929</v>
      </c>
      <c r="AA48" s="1">
        <f t="shared" si="7"/>
        <v>0.15817425003588345</v>
      </c>
      <c r="AB48" s="1">
        <f t="shared" si="7"/>
        <v>0.20765370138017566</v>
      </c>
      <c r="AC48" s="1">
        <f t="shared" si="7"/>
        <v>0.18137922495976228</v>
      </c>
      <c r="AD48" s="1">
        <f t="shared" si="7"/>
        <v>0.16388203633101592</v>
      </c>
      <c r="AE48">
        <f t="shared" si="7"/>
        <v>0.11878631375080698</v>
      </c>
      <c r="AF48">
        <f t="shared" si="7"/>
        <v>0.13178725177058742</v>
      </c>
      <c r="AG48">
        <f t="shared" si="7"/>
        <v>0.13796002845870253</v>
      </c>
      <c r="AH48">
        <f t="shared" si="7"/>
        <v>0.13125868673514357</v>
      </c>
      <c r="AI48">
        <f t="shared" si="7"/>
        <v>0.12850910786239969</v>
      </c>
      <c r="AJ48">
        <f t="shared" si="7"/>
        <v>9.3980307764872359E-2</v>
      </c>
      <c r="AK48">
        <v>0.10364886303543099</v>
      </c>
      <c r="AL48">
        <v>0.12833099579242638</v>
      </c>
      <c r="AN48">
        <f t="shared" si="2"/>
        <v>0.15151228257717389</v>
      </c>
    </row>
    <row r="49" spans="17:40" x14ac:dyDescent="0.35">
      <c r="Q49" s="1"/>
      <c r="U49" s="1" t="s">
        <v>27</v>
      </c>
      <c r="V49" s="1">
        <f t="shared" ref="V49:AJ49" si="8">V29/V$40</f>
        <v>0.1082727118930807</v>
      </c>
      <c r="W49" s="1">
        <f t="shared" si="8"/>
        <v>8.0641985033477748E-2</v>
      </c>
      <c r="X49" s="1">
        <f t="shared" si="8"/>
        <v>7.0078343994824988E-2</v>
      </c>
      <c r="Y49" s="1">
        <f t="shared" si="8"/>
        <v>6.4868105515587526E-2</v>
      </c>
      <c r="Z49" s="1">
        <f t="shared" si="8"/>
        <v>7.3709251756309699E-2</v>
      </c>
      <c r="AA49" s="1">
        <f t="shared" si="8"/>
        <v>8.3010382278359884E-2</v>
      </c>
      <c r="AB49" s="1">
        <f t="shared" si="8"/>
        <v>0.10337376272131604</v>
      </c>
      <c r="AC49" s="1">
        <f t="shared" si="8"/>
        <v>9.4837192026742609E-2</v>
      </c>
      <c r="AD49" s="1">
        <f t="shared" si="8"/>
        <v>8.1576586678627494E-2</v>
      </c>
      <c r="AE49">
        <f t="shared" si="8"/>
        <v>6.9957157110159041E-2</v>
      </c>
      <c r="AF49">
        <f t="shared" si="8"/>
        <v>6.6240799888904314E-2</v>
      </c>
      <c r="AG49">
        <f t="shared" si="8"/>
        <v>6.3967401849815669E-2</v>
      </c>
      <c r="AH49">
        <f t="shared" si="8"/>
        <v>6.7866707346011731E-2</v>
      </c>
      <c r="AI49">
        <f t="shared" si="8"/>
        <v>5.3448333277831432E-2</v>
      </c>
      <c r="AJ49">
        <f t="shared" si="8"/>
        <v>3.6436530864925418E-2</v>
      </c>
      <c r="AK49">
        <v>5.5790586991010048E-2</v>
      </c>
      <c r="AL49">
        <v>9.6072931276297333E-2</v>
      </c>
      <c r="AN49">
        <f t="shared" si="2"/>
        <v>7.3379739951686521E-2</v>
      </c>
    </row>
    <row r="50" spans="17:40" x14ac:dyDescent="0.35">
      <c r="Q50" s="1"/>
      <c r="U50" s="1" t="s">
        <v>28</v>
      </c>
      <c r="V50" s="1">
        <f t="shared" ref="V50:AJ50" si="9">V30/V$40</f>
        <v>5.4305532058873285E-2</v>
      </c>
      <c r="W50" s="1">
        <f t="shared" si="9"/>
        <v>4.1157936195352504E-2</v>
      </c>
      <c r="X50" s="1">
        <f t="shared" si="9"/>
        <v>3.3421979443685759E-2</v>
      </c>
      <c r="Y50" s="1">
        <f t="shared" si="9"/>
        <v>2.8117505995203837E-2</v>
      </c>
      <c r="Z50" s="1">
        <f t="shared" si="9"/>
        <v>4.4047132290079172E-2</v>
      </c>
      <c r="AA50" s="1">
        <f t="shared" si="9"/>
        <v>3.9854552413760104E-2</v>
      </c>
      <c r="AB50" s="1">
        <f t="shared" si="9"/>
        <v>5.3812909521817928E-2</v>
      </c>
      <c r="AC50" s="1">
        <f t="shared" si="9"/>
        <v>6.6423176922124558E-2</v>
      </c>
      <c r="AD50" s="1">
        <f t="shared" si="9"/>
        <v>7.1708903341556399E-2</v>
      </c>
      <c r="AE50">
        <f t="shared" si="9"/>
        <v>4.8183578848523971E-2</v>
      </c>
      <c r="AF50">
        <f t="shared" si="9"/>
        <v>4.8743230106929596E-2</v>
      </c>
      <c r="AG50">
        <f t="shared" si="9"/>
        <v>3.5185304960869281E-2</v>
      </c>
      <c r="AH50">
        <f t="shared" si="9"/>
        <v>4.3086206312078379E-2</v>
      </c>
      <c r="AI50">
        <f t="shared" si="9"/>
        <v>2.3344100702654101E-2</v>
      </c>
      <c r="AJ50">
        <f t="shared" si="9"/>
        <v>2.747479511821237E-2</v>
      </c>
      <c r="AK50">
        <v>3.5695399259650977E-2</v>
      </c>
      <c r="AL50">
        <v>8.8359046283309955E-2</v>
      </c>
      <c r="AN50">
        <f t="shared" si="2"/>
        <v>4.3410140218210762E-2</v>
      </c>
    </row>
    <row r="51" spans="17:40" x14ac:dyDescent="0.35">
      <c r="Q51" s="1"/>
      <c r="U51" s="1" t="s">
        <v>29</v>
      </c>
      <c r="V51" s="1">
        <f t="shared" ref="V51:AJ51" si="10">V31/V$40</f>
        <v>2.4530536288276096E-2</v>
      </c>
      <c r="W51" s="1">
        <f t="shared" si="10"/>
        <v>2.2942103190232373E-2</v>
      </c>
      <c r="X51" s="1">
        <f t="shared" si="10"/>
        <v>1.6531301660317688E-2</v>
      </c>
      <c r="Y51" s="1">
        <f t="shared" si="10"/>
        <v>1.342925659472422E-2</v>
      </c>
      <c r="Z51" s="1">
        <f t="shared" si="10"/>
        <v>2.0666840129353603E-2</v>
      </c>
      <c r="AA51" s="1">
        <f t="shared" si="10"/>
        <v>2.5883928998612506E-2</v>
      </c>
      <c r="AB51" s="1">
        <f t="shared" si="10"/>
        <v>3.7501742646033738E-2</v>
      </c>
      <c r="AC51" s="1">
        <f t="shared" si="10"/>
        <v>3.1756840411043707E-2</v>
      </c>
      <c r="AD51" s="1">
        <f t="shared" si="10"/>
        <v>2.7921058533303431E-2</v>
      </c>
      <c r="AE51">
        <f t="shared" si="10"/>
        <v>3.057691179059804E-2</v>
      </c>
      <c r="AF51">
        <f t="shared" si="10"/>
        <v>2.7496181085960282E-2</v>
      </c>
      <c r="AG51">
        <f t="shared" si="10"/>
        <v>3.0010995407800271E-2</v>
      </c>
      <c r="AH51">
        <f t="shared" si="10"/>
        <v>3.2001084782535001E-2</v>
      </c>
      <c r="AI51">
        <f t="shared" si="10"/>
        <v>2.0779912751007358E-2</v>
      </c>
      <c r="AJ51">
        <f t="shared" si="10"/>
        <v>1.4916573315252639E-2</v>
      </c>
      <c r="AK51">
        <v>2.8820729772607086E-2</v>
      </c>
      <c r="AL51">
        <v>6.3814866760168301E-2</v>
      </c>
      <c r="AN51">
        <f t="shared" si="2"/>
        <v>2.5360374834853629E-2</v>
      </c>
    </row>
    <row r="52" spans="17:40" x14ac:dyDescent="0.35">
      <c r="Q52" s="1"/>
      <c r="U52" s="1" t="s">
        <v>30</v>
      </c>
      <c r="V52" s="1">
        <f t="shared" ref="V52:AJ52" si="11">V32/V$40</f>
        <v>1.3534088986635088E-3</v>
      </c>
      <c r="W52" s="1">
        <f t="shared" si="11"/>
        <v>2.6388341866876722E-2</v>
      </c>
      <c r="X52" s="1">
        <f t="shared" si="11"/>
        <v>7.6187738086681521E-3</v>
      </c>
      <c r="Y52" s="1">
        <f t="shared" si="11"/>
        <v>-2.5779376498800961E-3</v>
      </c>
      <c r="Z52" s="1">
        <f t="shared" si="11"/>
        <v>9.2183027915102404E-3</v>
      </c>
      <c r="AA52" s="1">
        <f t="shared" si="11"/>
        <v>7.0331563083106076E-3</v>
      </c>
      <c r="AB52" s="1">
        <f t="shared" si="11"/>
        <v>2.2654398438589154E-2</v>
      </c>
      <c r="AC52" s="1">
        <f t="shared" si="11"/>
        <v>1.8880772564070818E-2</v>
      </c>
      <c r="AD52" s="1">
        <f t="shared" si="11"/>
        <v>2.478134110787172E-2</v>
      </c>
      <c r="AE52">
        <f t="shared" si="11"/>
        <v>1.5787311461940255E-2</v>
      </c>
      <c r="AF52">
        <f t="shared" si="11"/>
        <v>1.4997916955978336E-2</v>
      </c>
      <c r="AG52">
        <f t="shared" si="11"/>
        <v>1.170687536381864E-2</v>
      </c>
      <c r="AH52">
        <f t="shared" si="11"/>
        <v>2.0983762161429199E-2</v>
      </c>
      <c r="AI52">
        <f t="shared" si="11"/>
        <v>8.7915015485031129E-3</v>
      </c>
      <c r="AJ52">
        <f t="shared" si="11"/>
        <v>1.0583102411414422E-2</v>
      </c>
      <c r="AK52">
        <v>2.538339502908514E-2</v>
      </c>
      <c r="AL52">
        <v>5.5399719495091163E-2</v>
      </c>
      <c r="AN52">
        <f t="shared" si="2"/>
        <v>1.3974026441678118E-2</v>
      </c>
    </row>
    <row r="53" spans="17:40" x14ac:dyDescent="0.35">
      <c r="Q53" s="1"/>
      <c r="U53" s="1" t="s">
        <v>31</v>
      </c>
      <c r="V53" s="1">
        <f t="shared" ref="V53:AJ53" si="12">V33/V$40</f>
        <v>-5.2444594823210962E-3</v>
      </c>
      <c r="W53" s="1">
        <f t="shared" si="12"/>
        <v>1.4769594328475778E-2</v>
      </c>
      <c r="X53" s="1">
        <f t="shared" si="12"/>
        <v>5.2468913965356143E-3</v>
      </c>
      <c r="Y53" s="1">
        <f t="shared" si="12"/>
        <v>-3.4772182254196641E-3</v>
      </c>
      <c r="Z53" s="1">
        <f t="shared" si="12"/>
        <v>7.2482622755826488E-3</v>
      </c>
      <c r="AA53" s="1">
        <f t="shared" si="12"/>
        <v>-2.3922300368403425E-4</v>
      </c>
      <c r="AB53" s="1">
        <f t="shared" si="12"/>
        <v>1.3313815697755471E-2</v>
      </c>
      <c r="AC53" s="1">
        <f t="shared" si="12"/>
        <v>4.5190045809087535E-3</v>
      </c>
      <c r="AD53" s="1">
        <f t="shared" si="12"/>
        <v>1.3568064588472751E-2</v>
      </c>
      <c r="AE53">
        <f t="shared" si="12"/>
        <v>9.9184224426316098E-3</v>
      </c>
      <c r="AF53">
        <f t="shared" si="12"/>
        <v>1.5622830162477433E-2</v>
      </c>
      <c r="AG53">
        <f t="shared" si="12"/>
        <v>3.2339434706681329E-3</v>
      </c>
      <c r="AH53">
        <f t="shared" si="12"/>
        <v>2.1288857249398285E-2</v>
      </c>
      <c r="AI53">
        <f t="shared" si="12"/>
        <v>5.3614838988977325E-3</v>
      </c>
      <c r="AJ53">
        <f t="shared" si="12"/>
        <v>5.2473321148517188E-3</v>
      </c>
      <c r="AK53">
        <v>2.8556319407720784E-2</v>
      </c>
      <c r="AL53">
        <v>4.2776998597475455E-2</v>
      </c>
      <c r="AN53">
        <f t="shared" si="2"/>
        <v>8.6833700564344952E-3</v>
      </c>
    </row>
    <row r="54" spans="17:40" x14ac:dyDescent="0.35">
      <c r="Q54" s="1"/>
      <c r="U54" s="1" t="s">
        <v>32</v>
      </c>
      <c r="V54" s="1">
        <f t="shared" ref="V54:AJ54" si="13">V34/V$40</f>
        <v>3.721874471324649E-3</v>
      </c>
      <c r="W54" s="1">
        <f t="shared" si="13"/>
        <v>1.3686490744387554E-2</v>
      </c>
      <c r="X54" s="1">
        <f t="shared" si="13"/>
        <v>8.1937756055487677E-3</v>
      </c>
      <c r="Y54" s="1">
        <f t="shared" si="13"/>
        <v>-3.8968824940047962E-3</v>
      </c>
      <c r="Z54" s="1">
        <f t="shared" si="13"/>
        <v>6.7650447905438053E-3</v>
      </c>
      <c r="AA54" s="1">
        <f t="shared" si="13"/>
        <v>-9.5210755466245637E-3</v>
      </c>
      <c r="AB54" s="1">
        <f t="shared" si="13"/>
        <v>1.4219991635299039E-2</v>
      </c>
      <c r="AC54" s="1">
        <f t="shared" si="13"/>
        <v>8.0475424043580535E-4</v>
      </c>
      <c r="AD54" s="1">
        <f t="shared" si="13"/>
        <v>1.5418255214173582E-2</v>
      </c>
      <c r="AE54">
        <f t="shared" si="13"/>
        <v>9.6836668818592632E-3</v>
      </c>
      <c r="AF54">
        <f t="shared" si="13"/>
        <v>1.3817525343702263E-2</v>
      </c>
      <c r="AG54">
        <f t="shared" si="13"/>
        <v>1.3582562576806157E-3</v>
      </c>
      <c r="AH54">
        <f t="shared" si="13"/>
        <v>1.508525712736025E-2</v>
      </c>
      <c r="AI54">
        <f t="shared" si="13"/>
        <v>2.897199373938526E-3</v>
      </c>
      <c r="AJ54">
        <f t="shared" si="13"/>
        <v>5.1588939331407343E-3</v>
      </c>
      <c r="AK54">
        <v>2.8556319407720784E-2</v>
      </c>
      <c r="AL54">
        <v>3.155680224403927E-2</v>
      </c>
      <c r="AN54">
        <f>AVERAGE(V54:AK54)</f>
        <v>7.871834186655392E-3</v>
      </c>
    </row>
    <row r="55" spans="17:40" x14ac:dyDescent="0.35">
      <c r="Q55" s="1"/>
      <c r="U55" s="1" t="s">
        <v>33</v>
      </c>
      <c r="V55" s="1">
        <f t="shared" ref="V55:AJ55" si="14">V35/V$40</f>
        <v>-2.7068177973270176E-3</v>
      </c>
      <c r="W55" s="1">
        <f t="shared" si="14"/>
        <v>7.4832611264277274E-3</v>
      </c>
      <c r="X55" s="1">
        <f t="shared" si="14"/>
        <v>-1.8687558398619995E-3</v>
      </c>
      <c r="Y55" s="1">
        <f t="shared" si="14"/>
        <v>-1.6306954436450839E-2</v>
      </c>
      <c r="Z55" s="1">
        <f t="shared" si="14"/>
        <v>-7.8058209121659292E-4</v>
      </c>
      <c r="AA55" s="1">
        <f t="shared" si="14"/>
        <v>-1.6745610257882397E-2</v>
      </c>
      <c r="AB55" s="1">
        <f t="shared" si="14"/>
        <v>-8.5041126446396206E-3</v>
      </c>
      <c r="AC55" s="1">
        <f t="shared" si="14"/>
        <v>-1.1080846849077628E-2</v>
      </c>
      <c r="AD55" s="1">
        <f t="shared" si="14"/>
        <v>1.0484413545638036E-2</v>
      </c>
      <c r="AE55">
        <f t="shared" si="14"/>
        <v>1.4320089207113093E-2</v>
      </c>
      <c r="AF55">
        <f t="shared" si="14"/>
        <v>-2.4996528259963896E-3</v>
      </c>
      <c r="AG55">
        <f t="shared" si="14"/>
        <v>-4.2041265118685726E-3</v>
      </c>
      <c r="AH55">
        <f t="shared" si="14"/>
        <v>4.0001355978168751E-3</v>
      </c>
      <c r="AI55">
        <f t="shared" si="14"/>
        <v>-9.9903426687535384E-4</v>
      </c>
      <c r="AJ55">
        <f t="shared" si="14"/>
        <v>3.1837745415954247E-3</v>
      </c>
      <c r="AK55">
        <v>1.930195663670016E-2</v>
      </c>
      <c r="AL55">
        <v>2.3842917251051893E-2</v>
      </c>
      <c r="AN55">
        <f t="shared" si="2"/>
        <v>-4.3267892911906872E-4</v>
      </c>
    </row>
    <row r="56" spans="17:40" x14ac:dyDescent="0.35">
      <c r="Q56" s="1"/>
      <c r="U56" s="1" t="s">
        <v>34</v>
      </c>
      <c r="V56" s="1">
        <f t="shared" ref="V56:AJ56" si="15">V36/V$40</f>
        <v>6.767044493317544E-4</v>
      </c>
      <c r="W56" s="1">
        <f t="shared" si="15"/>
        <v>-5.9078377313903109E-4</v>
      </c>
      <c r="X56" s="1">
        <f t="shared" si="15"/>
        <v>5.7500179688061521E-4</v>
      </c>
      <c r="Y56" s="1">
        <f t="shared" si="15"/>
        <v>-1.6127098321342924E-2</v>
      </c>
      <c r="Z56" s="1">
        <f t="shared" si="15"/>
        <v>2.5647697282830911E-3</v>
      </c>
      <c r="AA56" s="1">
        <f t="shared" si="15"/>
        <v>-1.1961150184201713E-2</v>
      </c>
      <c r="AB56" s="1">
        <f t="shared" si="15"/>
        <v>-6.9705841349505093E-3</v>
      </c>
      <c r="AC56" s="1">
        <f t="shared" si="15"/>
        <v>-3.8999628574965953E-3</v>
      </c>
      <c r="AD56" s="1">
        <f t="shared" si="15"/>
        <v>9.8116169544740974E-3</v>
      </c>
      <c r="AE56">
        <f t="shared" si="15"/>
        <v>1.7724044838312109E-2</v>
      </c>
      <c r="AF56">
        <f t="shared" si="15"/>
        <v>2.3607832245521455E-3</v>
      </c>
      <c r="AG56">
        <f t="shared" si="15"/>
        <v>1.8110083435741544E-3</v>
      </c>
      <c r="AH56">
        <f t="shared" si="15"/>
        <v>5.8985050340689517E-3</v>
      </c>
      <c r="AI56">
        <f t="shared" si="15"/>
        <v>-2.664091378334277E-3</v>
      </c>
      <c r="AJ56">
        <f t="shared" si="15"/>
        <v>4.3039915099345556E-3</v>
      </c>
      <c r="AK56">
        <v>1.3484928609201481E-2</v>
      </c>
      <c r="AL56">
        <v>1.6129032258064516E-2</v>
      </c>
      <c r="AN56">
        <f t="shared" si="2"/>
        <v>1.0623552399467444E-3</v>
      </c>
    </row>
    <row r="57" spans="17:40" x14ac:dyDescent="0.35">
      <c r="Q57" s="1"/>
      <c r="U57" s="1" t="s">
        <v>35</v>
      </c>
      <c r="V57" s="1">
        <f t="shared" ref="V57:AJ57" si="16">V37/V$40</f>
        <v>2.0301133479952629E-3</v>
      </c>
      <c r="W57" s="1">
        <f t="shared" si="16"/>
        <v>9.8463962189838526E-4</v>
      </c>
      <c r="X57" s="1">
        <f t="shared" si="16"/>
        <v>1.437504492201538E-4</v>
      </c>
      <c r="Y57" s="1">
        <f t="shared" si="16"/>
        <v>-1.1330935251798561E-2</v>
      </c>
      <c r="Z57" s="1">
        <f t="shared" si="16"/>
        <v>-9.6643497007768654E-4</v>
      </c>
      <c r="AA57" s="1">
        <f t="shared" si="16"/>
        <v>-8.7555619348356536E-3</v>
      </c>
      <c r="AB57" s="1">
        <f t="shared" si="16"/>
        <v>-4.1823504809703057E-3</v>
      </c>
      <c r="AC57" s="1">
        <f t="shared" si="16"/>
        <v>-3.2190169617432214E-3</v>
      </c>
      <c r="AD57" s="1">
        <f t="shared" si="16"/>
        <v>6.8961650594303653E-3</v>
      </c>
      <c r="AE57">
        <f t="shared" si="16"/>
        <v>8.6272668583837076E-3</v>
      </c>
      <c r="AF57">
        <f t="shared" si="16"/>
        <v>3.8189140397167061E-3</v>
      </c>
      <c r="AG57">
        <f t="shared" si="16"/>
        <v>-1.5522928659207037E-3</v>
      </c>
      <c r="AH57">
        <f t="shared" si="16"/>
        <v>2.2712634326587343E-3</v>
      </c>
      <c r="AI57">
        <f t="shared" si="16"/>
        <v>3.3301142229178463E-4</v>
      </c>
      <c r="AJ57">
        <f t="shared" si="16"/>
        <v>1.6803254525086964E-3</v>
      </c>
      <c r="AK57">
        <v>6.610259122157589E-3</v>
      </c>
      <c r="AL57">
        <v>5.6100981767180924E-3</v>
      </c>
      <c r="AN57">
        <f t="shared" si="2"/>
        <v>2.1181977130720341E-4</v>
      </c>
    </row>
    <row r="58" spans="17:40" x14ac:dyDescent="0.35">
      <c r="Q58" s="1"/>
      <c r="U58" s="1" t="s">
        <v>36</v>
      </c>
      <c r="V58" s="1">
        <f t="shared" ref="V58:AJ58" si="17">V38/V$40</f>
        <v>-8.7971578413128058E-3</v>
      </c>
      <c r="W58" s="1">
        <f t="shared" si="17"/>
        <v>2.1662071681764474E-3</v>
      </c>
      <c r="X58" s="1">
        <f t="shared" si="17"/>
        <v>-1.1500035937612304E-3</v>
      </c>
      <c r="Y58" s="1">
        <f t="shared" si="17"/>
        <v>-8.3932853717026377E-3</v>
      </c>
      <c r="Z58" s="1">
        <f t="shared" si="17"/>
        <v>2.6019403040553101E-4</v>
      </c>
      <c r="AA58" s="1">
        <f t="shared" si="17"/>
        <v>-2.8228314434716041E-3</v>
      </c>
      <c r="AB58" s="1">
        <f t="shared" si="17"/>
        <v>-2.0911752404851529E-3</v>
      </c>
      <c r="AC58" s="1">
        <f t="shared" si="17"/>
        <v>-3.8380586851553796E-3</v>
      </c>
      <c r="AD58" s="1">
        <f t="shared" si="17"/>
        <v>1.6259250953128503E-3</v>
      </c>
      <c r="AE58">
        <f t="shared" si="17"/>
        <v>5.9862667996948178E-3</v>
      </c>
      <c r="AF58">
        <f t="shared" si="17"/>
        <v>6.943480072212193E-4</v>
      </c>
      <c r="AG58">
        <f t="shared" si="17"/>
        <v>-9.0550417178707719E-4</v>
      </c>
      <c r="AH58">
        <f t="shared" si="17"/>
        <v>1.2881792603139089E-3</v>
      </c>
      <c r="AI58">
        <f t="shared" si="17"/>
        <v>9.6573312464617541E-4</v>
      </c>
      <c r="AJ58">
        <f t="shared" si="17"/>
        <v>1.4444903012794056E-3</v>
      </c>
      <c r="AK58">
        <v>2.6441036488630354E-3</v>
      </c>
      <c r="AL58">
        <v>2.1037868162692847E-3</v>
      </c>
      <c r="AN58">
        <f t="shared" si="2"/>
        <v>-6.8266055698515599E-4</v>
      </c>
    </row>
    <row r="59" spans="17:40" x14ac:dyDescent="0.35">
      <c r="Q59" s="1"/>
      <c r="U59" s="1" t="s">
        <v>37</v>
      </c>
      <c r="V59" s="1">
        <f t="shared" ref="V59:AJ59" si="18">V39/V$40</f>
        <v>2.537641684994079E-3</v>
      </c>
      <c r="W59" s="1">
        <f t="shared" si="18"/>
        <v>-2.9539188656951555E-4</v>
      </c>
      <c r="X59" s="1">
        <f t="shared" si="18"/>
        <v>0</v>
      </c>
      <c r="Y59" s="1">
        <f t="shared" si="18"/>
        <v>-5.3357314148681058E-3</v>
      </c>
      <c r="Z59" s="1">
        <f t="shared" si="18"/>
        <v>-1.4868230308887485E-4</v>
      </c>
      <c r="AA59" s="1">
        <f t="shared" si="18"/>
        <v>-2.6792976412611837E-3</v>
      </c>
      <c r="AB59" s="1">
        <f t="shared" si="18"/>
        <v>-4.879408894465356E-4</v>
      </c>
      <c r="AC59" s="1">
        <f t="shared" si="18"/>
        <v>-1.4237959638479633E-3</v>
      </c>
      <c r="AD59" s="1">
        <f t="shared" si="18"/>
        <v>-1.1213276519398969E-3</v>
      </c>
      <c r="AE59">
        <f t="shared" si="18"/>
        <v>2.8170667292681494E-3</v>
      </c>
      <c r="AF59">
        <f t="shared" si="18"/>
        <v>-2.2913484238300235E-3</v>
      </c>
      <c r="AG59">
        <f t="shared" si="18"/>
        <v>-2.5871547765345063E-3</v>
      </c>
      <c r="AH59">
        <f t="shared" si="18"/>
        <v>-1.355978168751483E-4</v>
      </c>
      <c r="AI59">
        <f t="shared" si="18"/>
        <v>6.6602284458356918E-5</v>
      </c>
      <c r="AJ59">
        <f t="shared" si="18"/>
        <v>-1.473969695183067E-4</v>
      </c>
      <c r="AK59">
        <v>5.2882072977260709E-4</v>
      </c>
      <c r="AL59">
        <v>1.4025245441795231E-3</v>
      </c>
      <c r="AN59">
        <f t="shared" si="2"/>
        <v>-6.6897089433042923E-4</v>
      </c>
    </row>
    <row r="60" spans="17:40" x14ac:dyDescent="0.35">
      <c r="Q60" s="1"/>
      <c r="U60" s="1" t="s">
        <v>38</v>
      </c>
      <c r="V60" s="1">
        <f t="shared" ref="V60:AJ60" si="19">V40/V$40</f>
        <v>1</v>
      </c>
      <c r="W60" s="1">
        <f t="shared" si="19"/>
        <v>1</v>
      </c>
      <c r="X60" s="1">
        <f t="shared" si="19"/>
        <v>1</v>
      </c>
      <c r="Y60" s="1">
        <f t="shared" si="19"/>
        <v>1</v>
      </c>
      <c r="Z60" s="1">
        <f t="shared" si="19"/>
        <v>1</v>
      </c>
      <c r="AA60" s="1">
        <f t="shared" si="19"/>
        <v>1</v>
      </c>
      <c r="AB60" s="1">
        <f t="shared" si="19"/>
        <v>1</v>
      </c>
      <c r="AC60" s="1">
        <f t="shared" si="19"/>
        <v>1</v>
      </c>
      <c r="AD60" s="1">
        <f t="shared" si="19"/>
        <v>1</v>
      </c>
      <c r="AE60">
        <f t="shared" si="19"/>
        <v>1</v>
      </c>
      <c r="AF60">
        <f t="shared" si="19"/>
        <v>1</v>
      </c>
      <c r="AG60">
        <f t="shared" si="19"/>
        <v>1</v>
      </c>
      <c r="AH60">
        <f t="shared" si="19"/>
        <v>1</v>
      </c>
      <c r="AI60">
        <f t="shared" si="19"/>
        <v>1</v>
      </c>
      <c r="AJ60">
        <f t="shared" si="19"/>
        <v>1</v>
      </c>
      <c r="AN60">
        <f t="shared" si="2"/>
        <v>1</v>
      </c>
    </row>
    <row r="61" spans="17:40" x14ac:dyDescent="0.35">
      <c r="Q61" s="1"/>
    </row>
    <row r="62" spans="17:40" x14ac:dyDescent="0.35">
      <c r="Q62" s="1"/>
    </row>
    <row r="63" spans="17:40" x14ac:dyDescent="0.35">
      <c r="Q63" s="1"/>
    </row>
    <row r="64" spans="17:40" x14ac:dyDescent="0.35">
      <c r="Q64" s="1"/>
    </row>
    <row r="65" spans="17:17" x14ac:dyDescent="0.35">
      <c r="Q65" s="1"/>
    </row>
    <row r="66" spans="17:17" x14ac:dyDescent="0.35">
      <c r="Q66" s="1"/>
    </row>
    <row r="67" spans="17:17" x14ac:dyDescent="0.35">
      <c r="Q67" s="1"/>
    </row>
    <row r="68" spans="17:17" x14ac:dyDescent="0.35">
      <c r="Q68" s="1"/>
    </row>
    <row r="69" spans="17:17" x14ac:dyDescent="0.35">
      <c r="Q69" s="1"/>
    </row>
    <row r="70" spans="17:17" x14ac:dyDescent="0.35">
      <c r="Q70" s="1"/>
    </row>
    <row r="71" spans="17:17" x14ac:dyDescent="0.35">
      <c r="Q71" s="1"/>
    </row>
    <row r="72" spans="17:17" x14ac:dyDescent="0.35">
      <c r="Q72" s="1"/>
    </row>
    <row r="73" spans="17:17" x14ac:dyDescent="0.35">
      <c r="Q73" s="1"/>
    </row>
    <row r="74" spans="17:17" x14ac:dyDescent="0.35">
      <c r="Q74" s="1"/>
    </row>
    <row r="75" spans="17:17" x14ac:dyDescent="0.35">
      <c r="Q75" s="1"/>
    </row>
    <row r="76" spans="17:17" x14ac:dyDescent="0.35">
      <c r="Q76" s="1"/>
    </row>
    <row r="77" spans="17:17" x14ac:dyDescent="0.35">
      <c r="Q77" s="1"/>
    </row>
    <row r="78" spans="17:17" x14ac:dyDescent="0.35">
      <c r="Q78" s="1"/>
    </row>
    <row r="79" spans="17:17" x14ac:dyDescent="0.35">
      <c r="Q79" s="1"/>
    </row>
    <row r="80" spans="17:17" x14ac:dyDescent="0.35">
      <c r="Q80" s="1"/>
    </row>
    <row r="81" spans="17:17" x14ac:dyDescent="0.35">
      <c r="Q81" s="1"/>
    </row>
    <row r="82" spans="17:17" x14ac:dyDescent="0.35">
      <c r="Q82" s="1"/>
    </row>
    <row r="83" spans="17:17" x14ac:dyDescent="0.35">
      <c r="Q83" s="1"/>
    </row>
    <row r="84" spans="17:17" x14ac:dyDescent="0.35">
      <c r="Q84" s="1"/>
    </row>
    <row r="85" spans="17:17" x14ac:dyDescent="0.35">
      <c r="Q85" s="1"/>
    </row>
    <row r="86" spans="17:17" x14ac:dyDescent="0.35">
      <c r="Q86" s="1"/>
    </row>
    <row r="87" spans="17:17" x14ac:dyDescent="0.35">
      <c r="Q87" s="1"/>
    </row>
    <row r="88" spans="17:17" x14ac:dyDescent="0.35">
      <c r="Q88" s="1"/>
    </row>
    <row r="89" spans="17:17" x14ac:dyDescent="0.35">
      <c r="Q89" s="1"/>
    </row>
    <row r="90" spans="17:17" x14ac:dyDescent="0.35">
      <c r="Q90" s="1"/>
    </row>
    <row r="91" spans="17:17" x14ac:dyDescent="0.35">
      <c r="Q91" s="1"/>
    </row>
    <row r="92" spans="17:17" x14ac:dyDescent="0.35">
      <c r="Q92" s="1"/>
    </row>
    <row r="93" spans="17:17" x14ac:dyDescent="0.35">
      <c r="Q93" s="1"/>
    </row>
    <row r="94" spans="17:17" x14ac:dyDescent="0.35">
      <c r="Q94" s="1"/>
    </row>
    <row r="95" spans="17:17" x14ac:dyDescent="0.35">
      <c r="Q95" s="1"/>
    </row>
    <row r="96" spans="17:17" x14ac:dyDescent="0.35">
      <c r="Q96" s="1"/>
    </row>
    <row r="97" spans="17:17" x14ac:dyDescent="0.35">
      <c r="Q97" s="1"/>
    </row>
    <row r="98" spans="17:17" x14ac:dyDescent="0.35">
      <c r="Q98" s="1"/>
    </row>
    <row r="99" spans="17:17" x14ac:dyDescent="0.35">
      <c r="Q99" s="1"/>
    </row>
    <row r="100" spans="17:17" x14ac:dyDescent="0.35">
      <c r="Q100" s="1"/>
    </row>
    <row r="101" spans="17:17" x14ac:dyDescent="0.35">
      <c r="Q101" s="1"/>
    </row>
    <row r="102" spans="17:17" x14ac:dyDescent="0.35">
      <c r="Q102" s="1"/>
    </row>
    <row r="103" spans="17:17" x14ac:dyDescent="0.35">
      <c r="Q103" s="1"/>
    </row>
    <row r="104" spans="17:17" x14ac:dyDescent="0.35">
      <c r="Q104" s="1"/>
    </row>
    <row r="105" spans="17:17" x14ac:dyDescent="0.35">
      <c r="Q105" s="1"/>
    </row>
    <row r="106" spans="17:17" x14ac:dyDescent="0.35">
      <c r="Q106" s="1"/>
    </row>
    <row r="107" spans="17:17" x14ac:dyDescent="0.35">
      <c r="Q107" s="1"/>
    </row>
    <row r="108" spans="17:17" x14ac:dyDescent="0.35">
      <c r="Q108" s="1"/>
    </row>
    <row r="109" spans="17:17" x14ac:dyDescent="0.35">
      <c r="Q109" s="1"/>
    </row>
    <row r="110" spans="17:17" x14ac:dyDescent="0.35">
      <c r="Q110" s="1"/>
    </row>
    <row r="111" spans="17:17" x14ac:dyDescent="0.35">
      <c r="Q111" s="1"/>
    </row>
    <row r="112" spans="17:17" x14ac:dyDescent="0.35">
      <c r="Q112" s="1"/>
    </row>
    <row r="113" spans="17:17" x14ac:dyDescent="0.35">
      <c r="Q113" s="1"/>
    </row>
    <row r="114" spans="17:17" x14ac:dyDescent="0.35">
      <c r="Q114" s="1"/>
    </row>
    <row r="115" spans="17:17" x14ac:dyDescent="0.35">
      <c r="Q115" s="1"/>
    </row>
    <row r="116" spans="17:17" x14ac:dyDescent="0.35">
      <c r="Q116" s="1"/>
    </row>
    <row r="117" spans="17:17" x14ac:dyDescent="0.35">
      <c r="Q117" s="1"/>
    </row>
    <row r="118" spans="17:17" x14ac:dyDescent="0.35">
      <c r="Q118" s="1"/>
    </row>
    <row r="119" spans="17:17" x14ac:dyDescent="0.35">
      <c r="Q119" s="1"/>
    </row>
    <row r="120" spans="17:17" x14ac:dyDescent="0.35">
      <c r="Q120" s="1"/>
    </row>
    <row r="121" spans="17:17" x14ac:dyDescent="0.35">
      <c r="Q121" s="1"/>
    </row>
    <row r="122" spans="17:17" x14ac:dyDescent="0.35">
      <c r="Q122" s="1"/>
    </row>
    <row r="123" spans="17:17" x14ac:dyDescent="0.35">
      <c r="Q123" s="1"/>
    </row>
    <row r="124" spans="17:17" x14ac:dyDescent="0.35">
      <c r="Q124" s="1"/>
    </row>
    <row r="125" spans="17:17" x14ac:dyDescent="0.35">
      <c r="Q125" s="1"/>
    </row>
    <row r="126" spans="17:17" x14ac:dyDescent="0.35">
      <c r="Q126" s="1"/>
    </row>
    <row r="127" spans="17:17" x14ac:dyDescent="0.35">
      <c r="Q127" s="1"/>
    </row>
    <row r="128" spans="17:17" x14ac:dyDescent="0.35">
      <c r="Q128" s="1"/>
    </row>
    <row r="129" spans="17:17" x14ac:dyDescent="0.35">
      <c r="Q129" s="1"/>
    </row>
    <row r="130" spans="17:17" x14ac:dyDescent="0.35">
      <c r="Q130" s="1"/>
    </row>
    <row r="131" spans="17:17" x14ac:dyDescent="0.35">
      <c r="Q131" s="1"/>
    </row>
    <row r="132" spans="17:17" x14ac:dyDescent="0.35">
      <c r="Q132" s="1"/>
    </row>
    <row r="133" spans="17:17" x14ac:dyDescent="0.35">
      <c r="Q133" s="1"/>
    </row>
    <row r="134" spans="17:17" x14ac:dyDescent="0.35">
      <c r="Q134" s="1"/>
    </row>
    <row r="135" spans="17:17" x14ac:dyDescent="0.35">
      <c r="Q135" s="1"/>
    </row>
    <row r="136" spans="17:17" x14ac:dyDescent="0.35">
      <c r="Q136" s="1"/>
    </row>
    <row r="137" spans="17:17" x14ac:dyDescent="0.35">
      <c r="Q137" s="1"/>
    </row>
    <row r="138" spans="17:17" x14ac:dyDescent="0.35">
      <c r="Q138" s="1"/>
    </row>
    <row r="139" spans="17:17" x14ac:dyDescent="0.35">
      <c r="Q139" s="1"/>
    </row>
    <row r="140" spans="17:17" x14ac:dyDescent="0.35">
      <c r="Q140" s="1"/>
    </row>
    <row r="141" spans="17:17" x14ac:dyDescent="0.35">
      <c r="Q141" s="1"/>
    </row>
    <row r="142" spans="17:17" x14ac:dyDescent="0.35">
      <c r="Q142" s="1"/>
    </row>
    <row r="143" spans="17:17" x14ac:dyDescent="0.35">
      <c r="Q143" s="1"/>
    </row>
    <row r="144" spans="17:17" x14ac:dyDescent="0.35">
      <c r="Q144" s="1"/>
    </row>
    <row r="145" spans="17:17" x14ac:dyDescent="0.35">
      <c r="Q145" s="1"/>
    </row>
    <row r="146" spans="17:17" x14ac:dyDescent="0.35">
      <c r="Q146" s="1"/>
    </row>
    <row r="147" spans="17:17" x14ac:dyDescent="0.35">
      <c r="Q147" s="1"/>
    </row>
    <row r="148" spans="17:17" x14ac:dyDescent="0.35">
      <c r="Q148" s="1"/>
    </row>
    <row r="149" spans="17:17" x14ac:dyDescent="0.35">
      <c r="Q149" s="1"/>
    </row>
    <row r="150" spans="17:17" x14ac:dyDescent="0.35">
      <c r="Q150" s="1"/>
    </row>
    <row r="151" spans="17:17" x14ac:dyDescent="0.35">
      <c r="Q151" s="1"/>
    </row>
    <row r="152" spans="17:17" x14ac:dyDescent="0.35">
      <c r="Q152" s="1"/>
    </row>
    <row r="153" spans="17:17" x14ac:dyDescent="0.35">
      <c r="Q153" s="1"/>
    </row>
    <row r="154" spans="17:17" x14ac:dyDescent="0.35">
      <c r="Q154" s="1"/>
    </row>
    <row r="155" spans="17:17" x14ac:dyDescent="0.35">
      <c r="Q155" s="1"/>
    </row>
    <row r="156" spans="17:17" x14ac:dyDescent="0.35">
      <c r="Q156" s="1"/>
    </row>
    <row r="157" spans="17:17" x14ac:dyDescent="0.35">
      <c r="Q157" s="1"/>
    </row>
    <row r="158" spans="17:17" x14ac:dyDescent="0.35">
      <c r="Q158" s="1"/>
    </row>
    <row r="159" spans="17:17" x14ac:dyDescent="0.35">
      <c r="Q159" s="1"/>
    </row>
    <row r="160" spans="17:17" x14ac:dyDescent="0.35">
      <c r="Q160" s="1"/>
    </row>
    <row r="161" spans="17:17" x14ac:dyDescent="0.35">
      <c r="Q161" s="1"/>
    </row>
    <row r="162" spans="17:17" x14ac:dyDescent="0.35">
      <c r="Q162" s="1"/>
    </row>
    <row r="163" spans="17:17" x14ac:dyDescent="0.35">
      <c r="Q163" s="1"/>
    </row>
    <row r="164" spans="17:17" x14ac:dyDescent="0.35">
      <c r="Q164" s="1"/>
    </row>
    <row r="165" spans="17:17" x14ac:dyDescent="0.35">
      <c r="Q165" s="1"/>
    </row>
    <row r="166" spans="17:17" x14ac:dyDescent="0.35">
      <c r="Q166" s="1"/>
    </row>
    <row r="167" spans="17:17" x14ac:dyDescent="0.35">
      <c r="Q167" s="1"/>
    </row>
    <row r="168" spans="17:17" x14ac:dyDescent="0.35">
      <c r="Q168" s="1"/>
    </row>
    <row r="169" spans="17:17" x14ac:dyDescent="0.35">
      <c r="Q169" s="1"/>
    </row>
    <row r="170" spans="17:17" x14ac:dyDescent="0.35">
      <c r="Q170" s="1"/>
    </row>
    <row r="171" spans="17:17" x14ac:dyDescent="0.35">
      <c r="Q171" s="1"/>
    </row>
    <row r="172" spans="17:17" x14ac:dyDescent="0.35">
      <c r="Q172" s="1"/>
    </row>
    <row r="173" spans="17:17" x14ac:dyDescent="0.35">
      <c r="Q173" s="1"/>
    </row>
    <row r="174" spans="17:17" x14ac:dyDescent="0.35">
      <c r="Q174" s="1"/>
    </row>
    <row r="175" spans="17:17" x14ac:dyDescent="0.35">
      <c r="Q175" s="1"/>
    </row>
    <row r="176" spans="17:17" x14ac:dyDescent="0.35">
      <c r="Q176" s="1"/>
    </row>
    <row r="177" spans="17:17" x14ac:dyDescent="0.35">
      <c r="Q177" s="1"/>
    </row>
    <row r="178" spans="17:17" x14ac:dyDescent="0.35">
      <c r="Q178" s="1"/>
    </row>
    <row r="179" spans="17:17" x14ac:dyDescent="0.35">
      <c r="Q179" s="1"/>
    </row>
    <row r="180" spans="17:17" x14ac:dyDescent="0.35">
      <c r="Q180" s="1"/>
    </row>
    <row r="181" spans="17:17" x14ac:dyDescent="0.35">
      <c r="Q181" s="1"/>
    </row>
    <row r="182" spans="17:17" x14ac:dyDescent="0.35">
      <c r="Q182" s="1"/>
    </row>
    <row r="183" spans="17:17" x14ac:dyDescent="0.35">
      <c r="Q183" s="1"/>
    </row>
    <row r="184" spans="17:17" x14ac:dyDescent="0.35">
      <c r="Q184" s="1"/>
    </row>
    <row r="185" spans="17:17" x14ac:dyDescent="0.35">
      <c r="Q185" s="1"/>
    </row>
    <row r="186" spans="17:17" x14ac:dyDescent="0.35">
      <c r="Q186" s="1"/>
    </row>
    <row r="187" spans="17:17" x14ac:dyDescent="0.35">
      <c r="Q187" s="1"/>
    </row>
    <row r="188" spans="17:17" x14ac:dyDescent="0.35">
      <c r="Q188" s="1"/>
    </row>
    <row r="189" spans="17:17" x14ac:dyDescent="0.35">
      <c r="Q189" s="1"/>
    </row>
    <row r="190" spans="17:17" x14ac:dyDescent="0.35">
      <c r="Q190" s="1"/>
    </row>
    <row r="191" spans="17:17" x14ac:dyDescent="0.35">
      <c r="Q191" s="1"/>
    </row>
    <row r="192" spans="17:17" x14ac:dyDescent="0.35">
      <c r="Q192" s="1"/>
    </row>
    <row r="193" spans="17:17" x14ac:dyDescent="0.35">
      <c r="Q193" s="1"/>
    </row>
    <row r="194" spans="17:17" x14ac:dyDescent="0.35">
      <c r="Q194" s="1"/>
    </row>
    <row r="195" spans="17:17" x14ac:dyDescent="0.35">
      <c r="Q195" s="1"/>
    </row>
    <row r="196" spans="17:17" x14ac:dyDescent="0.35">
      <c r="Q196" s="1"/>
    </row>
    <row r="197" spans="17:17" x14ac:dyDescent="0.35">
      <c r="Q197" s="1"/>
    </row>
    <row r="198" spans="17:17" x14ac:dyDescent="0.35">
      <c r="Q198" s="1"/>
    </row>
    <row r="199" spans="17:17" x14ac:dyDescent="0.35">
      <c r="Q199" s="1"/>
    </row>
    <row r="200" spans="17:17" x14ac:dyDescent="0.35">
      <c r="Q200" s="1"/>
    </row>
    <row r="201" spans="17:17" x14ac:dyDescent="0.35">
      <c r="Q201" s="1"/>
    </row>
    <row r="202" spans="17:17" x14ac:dyDescent="0.35">
      <c r="Q202" s="1"/>
    </row>
    <row r="203" spans="17:17" x14ac:dyDescent="0.35">
      <c r="Q203" s="1"/>
    </row>
    <row r="204" spans="17:17" x14ac:dyDescent="0.35">
      <c r="Q204" s="1"/>
    </row>
    <row r="205" spans="17:17" x14ac:dyDescent="0.35">
      <c r="Q205" s="1"/>
    </row>
    <row r="206" spans="17:17" x14ac:dyDescent="0.35">
      <c r="Q206" s="1"/>
    </row>
    <row r="207" spans="17:17" x14ac:dyDescent="0.35">
      <c r="Q207" s="1"/>
    </row>
    <row r="208" spans="17:17" x14ac:dyDescent="0.35">
      <c r="Q208" s="1"/>
    </row>
    <row r="209" spans="17:17" x14ac:dyDescent="0.35">
      <c r="Q209" s="1"/>
    </row>
    <row r="210" spans="17:17" x14ac:dyDescent="0.35">
      <c r="Q210" s="1"/>
    </row>
    <row r="211" spans="17:17" x14ac:dyDescent="0.35">
      <c r="Q211" s="1"/>
    </row>
    <row r="212" spans="17:17" x14ac:dyDescent="0.35">
      <c r="Q212" s="1"/>
    </row>
    <row r="213" spans="17:17" x14ac:dyDescent="0.35">
      <c r="Q213" s="1"/>
    </row>
    <row r="214" spans="17:17" x14ac:dyDescent="0.35">
      <c r="Q214" s="1"/>
    </row>
    <row r="215" spans="17:17" x14ac:dyDescent="0.35">
      <c r="Q215" s="1"/>
    </row>
    <row r="216" spans="17:17" x14ac:dyDescent="0.35">
      <c r="Q216" s="1"/>
    </row>
    <row r="217" spans="17:17" x14ac:dyDescent="0.35">
      <c r="Q217" s="1"/>
    </row>
    <row r="218" spans="17:17" x14ac:dyDescent="0.35">
      <c r="Q218" s="1"/>
    </row>
    <row r="219" spans="17:17" x14ac:dyDescent="0.35">
      <c r="Q219" s="1"/>
    </row>
    <row r="220" spans="17:17" x14ac:dyDescent="0.35">
      <c r="Q220" s="1"/>
    </row>
    <row r="221" spans="17:17" x14ac:dyDescent="0.35">
      <c r="Q221" s="1"/>
    </row>
    <row r="222" spans="17:17" x14ac:dyDescent="0.35">
      <c r="Q222" s="1"/>
    </row>
    <row r="223" spans="17:17" x14ac:dyDescent="0.35">
      <c r="Q223" s="1"/>
    </row>
    <row r="224" spans="17:17" x14ac:dyDescent="0.35">
      <c r="Q224" s="1"/>
    </row>
    <row r="225" spans="17:17" x14ac:dyDescent="0.35">
      <c r="Q225" s="1"/>
    </row>
    <row r="226" spans="17:17" x14ac:dyDescent="0.35">
      <c r="Q226" s="1"/>
    </row>
    <row r="227" spans="17:17" x14ac:dyDescent="0.35">
      <c r="Q227" s="1"/>
    </row>
    <row r="228" spans="17:17" x14ac:dyDescent="0.35">
      <c r="Q228" s="1"/>
    </row>
    <row r="229" spans="17:17" x14ac:dyDescent="0.35">
      <c r="Q229" s="1"/>
    </row>
    <row r="230" spans="17:17" x14ac:dyDescent="0.35">
      <c r="Q230" s="1"/>
    </row>
    <row r="231" spans="17:17" x14ac:dyDescent="0.35">
      <c r="Q231" s="1"/>
    </row>
    <row r="232" spans="17:17" x14ac:dyDescent="0.35">
      <c r="Q232" s="1"/>
    </row>
    <row r="233" spans="17:17" x14ac:dyDescent="0.35">
      <c r="Q233" s="1"/>
    </row>
    <row r="234" spans="17:17" x14ac:dyDescent="0.35">
      <c r="Q234" s="1"/>
    </row>
    <row r="235" spans="17:17" x14ac:dyDescent="0.35">
      <c r="Q235" s="1"/>
    </row>
    <row r="236" spans="17:17" x14ac:dyDescent="0.35">
      <c r="Q236" s="1"/>
    </row>
    <row r="237" spans="17:17" x14ac:dyDescent="0.35">
      <c r="Q237" s="1"/>
    </row>
    <row r="238" spans="17:17" x14ac:dyDescent="0.35">
      <c r="Q238" s="1"/>
    </row>
    <row r="239" spans="17:17" x14ac:dyDescent="0.35">
      <c r="Q239" s="1"/>
    </row>
    <row r="240" spans="17:17" x14ac:dyDescent="0.35">
      <c r="Q240" s="1"/>
    </row>
    <row r="241" spans="17:17" x14ac:dyDescent="0.35">
      <c r="Q241" s="1"/>
    </row>
    <row r="242" spans="17:17" x14ac:dyDescent="0.35">
      <c r="Q242" s="1"/>
    </row>
    <row r="243" spans="17:17" x14ac:dyDescent="0.35">
      <c r="Q243" s="1"/>
    </row>
    <row r="244" spans="17:17" x14ac:dyDescent="0.35">
      <c r="Q244" s="1"/>
    </row>
    <row r="245" spans="17:17" x14ac:dyDescent="0.35">
      <c r="Q245" s="1"/>
    </row>
    <row r="246" spans="17:17" x14ac:dyDescent="0.35">
      <c r="Q246" s="1"/>
    </row>
    <row r="247" spans="17:17" x14ac:dyDescent="0.35">
      <c r="Q247" s="1"/>
    </row>
    <row r="248" spans="17:17" x14ac:dyDescent="0.35">
      <c r="Q248" s="1"/>
    </row>
    <row r="249" spans="17:17" x14ac:dyDescent="0.35">
      <c r="Q249" s="1"/>
    </row>
    <row r="250" spans="17:17" x14ac:dyDescent="0.35">
      <c r="Q250" s="1"/>
    </row>
    <row r="251" spans="17:17" x14ac:dyDescent="0.35">
      <c r="Q251" s="1"/>
    </row>
    <row r="252" spans="17:17" x14ac:dyDescent="0.35">
      <c r="Q252" s="1"/>
    </row>
    <row r="253" spans="17:17" x14ac:dyDescent="0.35">
      <c r="Q253" s="1"/>
    </row>
  </sheetData>
  <sortState xmlns:xlrd2="http://schemas.microsoft.com/office/spreadsheetml/2017/richdata2" ref="A2:DA222">
    <sortCondition ref="A2:A2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C102-4A94-4316-8805-7E699424BF27}">
  <dimension ref="A1:AV253"/>
  <sheetViews>
    <sheetView topLeftCell="K1" workbookViewId="0">
      <selection activeCell="S2" sqref="S2:S19"/>
    </sheetView>
  </sheetViews>
  <sheetFormatPr defaultRowHeight="14.5" x14ac:dyDescent="0.35"/>
  <cols>
    <col min="1" max="1" width="16.1796875" customWidth="1"/>
    <col min="18" max="30" width="9.1796875" style="1"/>
  </cols>
  <sheetData>
    <row r="1" spans="1:48" x14ac:dyDescent="0.35">
      <c r="A1" t="s">
        <v>54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2">
        <v>2019</v>
      </c>
      <c r="R1" s="13">
        <v>2020</v>
      </c>
      <c r="S1" s="18">
        <v>2021</v>
      </c>
      <c r="T1" s="1">
        <v>2022</v>
      </c>
      <c r="U1" s="1">
        <v>2023</v>
      </c>
      <c r="V1" s="1">
        <v>2024</v>
      </c>
      <c r="W1" s="1">
        <v>2025</v>
      </c>
      <c r="X1" s="1">
        <v>2026</v>
      </c>
      <c r="Y1" s="1">
        <v>2027</v>
      </c>
      <c r="Z1" s="1">
        <v>2028</v>
      </c>
      <c r="AA1" s="1">
        <v>2029</v>
      </c>
      <c r="AB1" s="1">
        <v>2030</v>
      </c>
      <c r="AC1" s="1">
        <v>2031</v>
      </c>
      <c r="AD1" s="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1</v>
      </c>
      <c r="B2">
        <v>-0.10136986301369863</v>
      </c>
      <c r="C2">
        <v>-4.3678160919540229E-2</v>
      </c>
      <c r="D2">
        <v>3.5714285714285712E-2</v>
      </c>
      <c r="E2">
        <v>5.3398058252427182E-2</v>
      </c>
      <c r="F2">
        <v>-1.7857142857142856E-2</v>
      </c>
      <c r="G2">
        <v>-2.6578073089700997E-2</v>
      </c>
      <c r="H2">
        <v>1.7692307692307692</v>
      </c>
      <c r="I2">
        <v>-6.0096153846153848E-2</v>
      </c>
      <c r="J2">
        <v>-3.286770747740345E-3</v>
      </c>
      <c r="K2">
        <v>1.9689119170984457E-2</v>
      </c>
      <c r="L2">
        <v>1.2647058823529411</v>
      </c>
      <c r="M2">
        <v>-3.1161473087818695E-2</v>
      </c>
      <c r="N2">
        <v>7.5901328273244783E-3</v>
      </c>
      <c r="O2">
        <v>-0.65432098765432101</v>
      </c>
      <c r="P2">
        <v>0.37021276595744679</v>
      </c>
      <c r="Q2" s="1">
        <v>-1.5</v>
      </c>
      <c r="R2" s="13">
        <v>-9.375E-2</v>
      </c>
      <c r="S2" s="18">
        <v>-0.83333333333333337</v>
      </c>
      <c r="T2" s="18">
        <v>-0.3615359123914737</v>
      </c>
      <c r="U2" s="18">
        <v>-0.3615359123914737</v>
      </c>
      <c r="V2" s="18">
        <v>-0.3615359123914737</v>
      </c>
      <c r="W2" s="18">
        <v>-0.3615359123914737</v>
      </c>
      <c r="X2" s="18">
        <v>-0.3615359123914737</v>
      </c>
      <c r="Y2" s="18">
        <v>-0.3615359123914737</v>
      </c>
      <c r="Z2" s="18">
        <v>-0.3615359123914737</v>
      </c>
      <c r="AA2" s="18">
        <v>-0.3615359123914737</v>
      </c>
      <c r="AB2" s="18">
        <v>-0.3615359123914737</v>
      </c>
      <c r="AC2" s="18">
        <v>-0.3615359123914737</v>
      </c>
      <c r="AD2" s="18">
        <v>-0.3615359123914737</v>
      </c>
      <c r="AE2" s="18">
        <v>-0.3615359123914737</v>
      </c>
      <c r="AF2" s="18">
        <v>-0.3615359123914737</v>
      </c>
      <c r="AG2" s="18">
        <v>-0.3615359123914737</v>
      </c>
      <c r="AH2" s="18">
        <v>-0.3615359123914737</v>
      </c>
      <c r="AI2" s="18">
        <v>-0.3615359123914737</v>
      </c>
      <c r="AJ2" s="18">
        <v>-0.3615359123914737</v>
      </c>
      <c r="AK2" s="18">
        <v>-0.3615359123914737</v>
      </c>
      <c r="AL2" s="18">
        <v>-0.3615359123914737</v>
      </c>
      <c r="AM2" s="18">
        <v>-0.3615359123914737</v>
      </c>
      <c r="AN2" s="18">
        <v>-0.3615359123914737</v>
      </c>
      <c r="AO2" s="18">
        <v>-0.3615359123914737</v>
      </c>
      <c r="AP2" s="18">
        <v>-0.3615359123914737</v>
      </c>
      <c r="AQ2" s="18">
        <v>-0.3615359123914737</v>
      </c>
      <c r="AR2" s="18">
        <v>-0.3615359123914737</v>
      </c>
      <c r="AS2" s="18">
        <v>-0.3615359123914737</v>
      </c>
      <c r="AT2" s="18">
        <v>-0.3615359123914737</v>
      </c>
      <c r="AU2" s="18">
        <v>-0.3615359123914737</v>
      </c>
      <c r="AV2" s="18">
        <v>-0.3615359123914737</v>
      </c>
    </row>
    <row r="3" spans="1:48" x14ac:dyDescent="0.35">
      <c r="A3" t="s">
        <v>2</v>
      </c>
      <c r="B3">
        <v>2.1917808219178082E-2</v>
      </c>
      <c r="C3">
        <v>-3.4482758620689655E-2</v>
      </c>
      <c r="D3">
        <v>0.23469387755102042</v>
      </c>
      <c r="E3">
        <v>3.640776699029126E-2</v>
      </c>
      <c r="F3">
        <v>3.5714285714285712E-2</v>
      </c>
      <c r="G3">
        <v>2.9900332225913623E-2</v>
      </c>
      <c r="H3">
        <v>0.30769230769230771</v>
      </c>
      <c r="I3">
        <v>1.4423076923076924E-2</v>
      </c>
      <c r="J3">
        <v>5.012325390304026E-2</v>
      </c>
      <c r="K3">
        <v>1.5544041450777202E-2</v>
      </c>
      <c r="L3">
        <v>-1.1470588235294117</v>
      </c>
      <c r="M3">
        <v>0.12464589235127478</v>
      </c>
      <c r="N3">
        <v>5.8823529411764705E-2</v>
      </c>
      <c r="O3">
        <v>-0.22222222222222221</v>
      </c>
      <c r="P3">
        <v>2.553191489361702E-2</v>
      </c>
      <c r="Q3" s="1">
        <v>0</v>
      </c>
      <c r="R3" s="13">
        <v>6.25E-2</v>
      </c>
      <c r="S3" s="18">
        <v>0</v>
      </c>
      <c r="T3" s="18">
        <v>-2.6441771131131405E-3</v>
      </c>
      <c r="U3" s="18">
        <v>-2.6441771131131405E-3</v>
      </c>
      <c r="V3" s="18">
        <v>-2.6441771131131405E-3</v>
      </c>
      <c r="W3" s="18">
        <v>-2.6441771131131405E-3</v>
      </c>
      <c r="X3" s="18">
        <v>-2.6441771131131405E-3</v>
      </c>
      <c r="Y3" s="18">
        <v>-2.6441771131131405E-3</v>
      </c>
      <c r="Z3" s="18">
        <v>-2.6441771131131405E-3</v>
      </c>
      <c r="AA3" s="18">
        <v>-2.6441771131131405E-3</v>
      </c>
      <c r="AB3" s="18">
        <v>-2.6441771131131405E-3</v>
      </c>
      <c r="AC3" s="18">
        <v>-2.6441771131131405E-3</v>
      </c>
      <c r="AD3" s="18">
        <v>-2.6441771131131405E-3</v>
      </c>
      <c r="AE3" s="18">
        <v>-2.6441771131131405E-3</v>
      </c>
      <c r="AF3" s="18">
        <v>-2.6441771131131405E-3</v>
      </c>
      <c r="AG3" s="18">
        <v>-2.6441771131131405E-3</v>
      </c>
      <c r="AH3" s="18">
        <v>-2.6441771131131405E-3</v>
      </c>
      <c r="AI3" s="18">
        <v>-2.6441771131131405E-3</v>
      </c>
      <c r="AJ3" s="18">
        <v>-2.6441771131131405E-3</v>
      </c>
      <c r="AK3" s="18">
        <v>-2.6441771131131405E-3</v>
      </c>
      <c r="AL3" s="18">
        <v>-2.6441771131131405E-3</v>
      </c>
      <c r="AM3" s="18">
        <v>-2.6441771131131405E-3</v>
      </c>
      <c r="AN3" s="18">
        <v>-2.6441771131131405E-3</v>
      </c>
      <c r="AO3" s="18">
        <v>-2.6441771131131405E-3</v>
      </c>
      <c r="AP3" s="18">
        <v>-2.6441771131131405E-3</v>
      </c>
      <c r="AQ3" s="18">
        <v>-2.6441771131131405E-3</v>
      </c>
      <c r="AR3" s="18">
        <v>-2.6441771131131405E-3</v>
      </c>
      <c r="AS3" s="18">
        <v>-2.6441771131131405E-3</v>
      </c>
      <c r="AT3" s="18">
        <v>-2.6441771131131405E-3</v>
      </c>
      <c r="AU3" s="18">
        <v>-2.6441771131131405E-3</v>
      </c>
      <c r="AV3" s="18">
        <v>-2.6441771131131405E-3</v>
      </c>
    </row>
    <row r="4" spans="1:48" x14ac:dyDescent="0.35">
      <c r="A4" t="s">
        <v>3</v>
      </c>
      <c r="B4">
        <v>-3.5616438356164383E-2</v>
      </c>
      <c r="C4">
        <v>-1.8390804597701149E-2</v>
      </c>
      <c r="D4">
        <v>-2.5510204081632654E-2</v>
      </c>
      <c r="E4">
        <v>-3.1553398058252427E-2</v>
      </c>
      <c r="F4">
        <v>0.05</v>
      </c>
      <c r="G4">
        <v>-6.6445182724252493E-3</v>
      </c>
      <c r="H4">
        <v>0.11538461538461539</v>
      </c>
      <c r="I4">
        <v>7.2115384615384619E-3</v>
      </c>
      <c r="J4">
        <v>3.4511092851273621E-2</v>
      </c>
      <c r="K4">
        <v>5.0777202072538857E-2</v>
      </c>
      <c r="L4">
        <v>-0.58823529411764708</v>
      </c>
      <c r="M4">
        <v>0.13881019830028329</v>
      </c>
      <c r="N4">
        <v>3.2258064516129031E-2</v>
      </c>
      <c r="O4">
        <v>0.20987654320987653</v>
      </c>
      <c r="P4">
        <v>-5.5319148936170209E-2</v>
      </c>
      <c r="Q4" s="1">
        <v>0.25</v>
      </c>
      <c r="R4" s="13">
        <v>0</v>
      </c>
      <c r="S4" s="18">
        <v>-0.16666666666666666</v>
      </c>
      <c r="T4" s="18">
        <v>0.11512513141802375</v>
      </c>
      <c r="U4" s="18">
        <v>0.11512513141802375</v>
      </c>
      <c r="V4" s="18">
        <v>0.11512513141802375</v>
      </c>
      <c r="W4" s="18">
        <v>0.11512513141802375</v>
      </c>
      <c r="X4" s="18">
        <v>0.11512513141802375</v>
      </c>
      <c r="Y4" s="18">
        <v>0.11512513141802375</v>
      </c>
      <c r="Z4" s="18">
        <v>0.11512513141802375</v>
      </c>
      <c r="AA4" s="18">
        <v>0.11512513141802375</v>
      </c>
      <c r="AB4" s="18">
        <v>0.11512513141802375</v>
      </c>
      <c r="AC4" s="18">
        <v>0.11512513141802375</v>
      </c>
      <c r="AD4" s="18">
        <v>0.11512513141802375</v>
      </c>
      <c r="AE4" s="18">
        <v>0.11512513141802375</v>
      </c>
      <c r="AF4" s="18">
        <v>0.11512513141802375</v>
      </c>
      <c r="AG4" s="18">
        <v>0.11512513141802375</v>
      </c>
      <c r="AH4" s="18">
        <v>0.11512513141802375</v>
      </c>
      <c r="AI4" s="18">
        <v>0.11512513141802375</v>
      </c>
      <c r="AJ4" s="18">
        <v>0.11512513141802375</v>
      </c>
      <c r="AK4" s="18">
        <v>0.11512513141802375</v>
      </c>
      <c r="AL4" s="18">
        <v>0.11512513141802375</v>
      </c>
      <c r="AM4" s="18">
        <v>0.11512513141802375</v>
      </c>
      <c r="AN4" s="18">
        <v>0.11512513141802375</v>
      </c>
      <c r="AO4" s="18">
        <v>0.11512513141802375</v>
      </c>
      <c r="AP4" s="18">
        <v>0.11512513141802375</v>
      </c>
      <c r="AQ4" s="18">
        <v>0.11512513141802375</v>
      </c>
      <c r="AR4" s="18">
        <v>0.11512513141802375</v>
      </c>
      <c r="AS4" s="18">
        <v>0.11512513141802375</v>
      </c>
      <c r="AT4" s="18">
        <v>0.11512513141802375</v>
      </c>
      <c r="AU4" s="18">
        <v>0.11512513141802375</v>
      </c>
      <c r="AV4" s="18">
        <v>0.11512513141802375</v>
      </c>
    </row>
    <row r="5" spans="1:48" x14ac:dyDescent="0.35">
      <c r="A5" t="s">
        <v>4</v>
      </c>
      <c r="B5">
        <v>0.12602739726027398</v>
      </c>
      <c r="C5">
        <v>2.7586206896551724E-2</v>
      </c>
      <c r="D5">
        <v>7.6530612244897961E-2</v>
      </c>
      <c r="E5">
        <v>6.553398058252427E-2</v>
      </c>
      <c r="F5">
        <v>7.4999999999999997E-2</v>
      </c>
      <c r="G5">
        <v>6.9767441860465115E-2</v>
      </c>
      <c r="H5">
        <v>-0.65384615384615385</v>
      </c>
      <c r="I5">
        <v>6.4903846153846159E-2</v>
      </c>
      <c r="J5">
        <v>8.6277732128184056E-2</v>
      </c>
      <c r="K5">
        <v>7.3575129533678757E-2</v>
      </c>
      <c r="L5">
        <v>-0.29411764705882354</v>
      </c>
      <c r="M5">
        <v>0.20113314447592068</v>
      </c>
      <c r="N5">
        <v>0.16318785578747627</v>
      </c>
      <c r="O5">
        <v>0.61728395061728392</v>
      </c>
      <c r="P5">
        <v>-0.15319148936170213</v>
      </c>
      <c r="Q5" s="1">
        <v>1</v>
      </c>
      <c r="R5" s="13">
        <v>6.25E-2</v>
      </c>
      <c r="S5" s="18">
        <v>0</v>
      </c>
      <c r="T5" s="18">
        <v>0.3656826923037958</v>
      </c>
      <c r="U5" s="18">
        <v>0.3656826923037958</v>
      </c>
      <c r="V5" s="18">
        <v>0.3656826923037958</v>
      </c>
      <c r="W5" s="18">
        <v>0.3656826923037958</v>
      </c>
      <c r="X5" s="18">
        <v>0.3656826923037958</v>
      </c>
      <c r="Y5" s="18">
        <v>0.3656826923037958</v>
      </c>
      <c r="Z5" s="18">
        <v>0.3656826923037958</v>
      </c>
      <c r="AA5" s="18">
        <v>0.3656826923037958</v>
      </c>
      <c r="AB5" s="18">
        <v>0.3656826923037958</v>
      </c>
      <c r="AC5" s="18">
        <v>0.3656826923037958</v>
      </c>
      <c r="AD5" s="18">
        <v>0.3656826923037958</v>
      </c>
      <c r="AE5" s="18">
        <v>0.3656826923037958</v>
      </c>
      <c r="AF5" s="18">
        <v>0.3656826923037958</v>
      </c>
      <c r="AG5" s="18">
        <v>0.3656826923037958</v>
      </c>
      <c r="AH5" s="18">
        <v>0.3656826923037958</v>
      </c>
      <c r="AI5" s="18">
        <v>0.3656826923037958</v>
      </c>
      <c r="AJ5" s="18">
        <v>0.3656826923037958</v>
      </c>
      <c r="AK5" s="18">
        <v>0.3656826923037958</v>
      </c>
      <c r="AL5" s="18">
        <v>0.3656826923037958</v>
      </c>
      <c r="AM5" s="18">
        <v>0.3656826923037958</v>
      </c>
      <c r="AN5" s="18">
        <v>0.3656826923037958</v>
      </c>
      <c r="AO5" s="18">
        <v>0.3656826923037958</v>
      </c>
      <c r="AP5" s="18">
        <v>0.3656826923037958</v>
      </c>
      <c r="AQ5" s="18">
        <v>0.3656826923037958</v>
      </c>
      <c r="AR5" s="18">
        <v>0.3656826923037958</v>
      </c>
      <c r="AS5" s="18">
        <v>0.3656826923037958</v>
      </c>
      <c r="AT5" s="18">
        <v>0.3656826923037958</v>
      </c>
      <c r="AU5" s="18">
        <v>0.3656826923037958</v>
      </c>
      <c r="AV5" s="18">
        <v>0.3656826923037958</v>
      </c>
    </row>
    <row r="6" spans="1:48" x14ac:dyDescent="0.35">
      <c r="A6" t="s">
        <v>5</v>
      </c>
      <c r="B6">
        <v>0.35342465753424657</v>
      </c>
      <c r="C6">
        <v>0.30344827586206896</v>
      </c>
      <c r="D6">
        <v>7.1428571428571425E-2</v>
      </c>
      <c r="E6">
        <v>0.26941747572815533</v>
      </c>
      <c r="F6">
        <v>0.125</v>
      </c>
      <c r="G6">
        <v>0.41196013289036543</v>
      </c>
      <c r="H6">
        <v>0.76923076923076927</v>
      </c>
      <c r="I6">
        <v>0.34375</v>
      </c>
      <c r="J6">
        <v>0.22103533278553822</v>
      </c>
      <c r="K6">
        <v>0.22901554404145077</v>
      </c>
      <c r="L6">
        <v>-2.0882352941176472</v>
      </c>
      <c r="M6">
        <v>0.25779036827195467</v>
      </c>
      <c r="N6">
        <v>0.32637571157495254</v>
      </c>
      <c r="O6">
        <v>3.2592592592592591</v>
      </c>
      <c r="P6">
        <v>-0.29361702127659572</v>
      </c>
      <c r="Q6" s="1">
        <v>0.75</v>
      </c>
      <c r="R6" s="13">
        <v>0.3125</v>
      </c>
      <c r="S6" s="18">
        <v>-0.66666666666666663</v>
      </c>
      <c r="T6" s="18">
        <v>0.85996166356591408</v>
      </c>
      <c r="U6" s="18">
        <v>0.85996166356591408</v>
      </c>
      <c r="V6" s="18">
        <v>0.85996166356591408</v>
      </c>
      <c r="W6" s="18">
        <v>0.85996166356591408</v>
      </c>
      <c r="X6" s="18">
        <v>0.85996166356591408</v>
      </c>
      <c r="Y6" s="18">
        <v>0.85996166356591408</v>
      </c>
      <c r="Z6" s="18">
        <v>0.85996166356591408</v>
      </c>
      <c r="AA6" s="18">
        <v>0.85996166356591408</v>
      </c>
      <c r="AB6" s="18">
        <v>0.85996166356591408</v>
      </c>
      <c r="AC6" s="18">
        <v>0.85996166356591408</v>
      </c>
      <c r="AD6" s="18">
        <v>0.85996166356591408</v>
      </c>
      <c r="AE6" s="18">
        <v>0.85996166356591408</v>
      </c>
      <c r="AF6" s="18">
        <v>0.85996166356591408</v>
      </c>
      <c r="AG6" s="18">
        <v>0.85996166356591408</v>
      </c>
      <c r="AH6" s="18">
        <v>0.85996166356591408</v>
      </c>
      <c r="AI6" s="18">
        <v>0.85996166356591408</v>
      </c>
      <c r="AJ6" s="18">
        <v>0.85996166356591408</v>
      </c>
      <c r="AK6" s="18">
        <v>0.85996166356591408</v>
      </c>
      <c r="AL6" s="18">
        <v>0.85996166356591408</v>
      </c>
      <c r="AM6" s="18">
        <v>0.85996166356591408</v>
      </c>
      <c r="AN6" s="18">
        <v>0.85996166356591408</v>
      </c>
      <c r="AO6" s="18">
        <v>0.85996166356591408</v>
      </c>
      <c r="AP6" s="18">
        <v>0.85996166356591408</v>
      </c>
      <c r="AQ6" s="18">
        <v>0.85996166356591408</v>
      </c>
      <c r="AR6" s="18">
        <v>0.85996166356591408</v>
      </c>
      <c r="AS6" s="18">
        <v>0.85996166356591408</v>
      </c>
      <c r="AT6" s="18">
        <v>0.85996166356591408</v>
      </c>
      <c r="AU6" s="18">
        <v>0.85996166356591408</v>
      </c>
      <c r="AV6" s="18">
        <v>0.85996166356591408</v>
      </c>
    </row>
    <row r="7" spans="1:48" x14ac:dyDescent="0.35">
      <c r="A7" t="s">
        <v>6</v>
      </c>
      <c r="B7">
        <v>0.20821917808219179</v>
      </c>
      <c r="C7">
        <v>0.25977011494252872</v>
      </c>
      <c r="D7">
        <v>0.58673469387755106</v>
      </c>
      <c r="E7">
        <v>0.30825242718446599</v>
      </c>
      <c r="F7">
        <v>0.24285714285714285</v>
      </c>
      <c r="G7">
        <v>0.42192691029900331</v>
      </c>
      <c r="H7">
        <v>1.6153846153846154</v>
      </c>
      <c r="I7">
        <v>0.29807692307692307</v>
      </c>
      <c r="J7">
        <v>0.22925225965488907</v>
      </c>
      <c r="K7">
        <v>0.26528497409326424</v>
      </c>
      <c r="L7">
        <v>1.2647058823529411</v>
      </c>
      <c r="M7">
        <v>0.23796033994334279</v>
      </c>
      <c r="N7">
        <v>0.16318785578747627</v>
      </c>
      <c r="O7">
        <v>0.66666666666666663</v>
      </c>
      <c r="P7">
        <v>2.1276595744680851E-2</v>
      </c>
      <c r="Q7" s="1">
        <v>0.75</v>
      </c>
      <c r="R7" s="13">
        <v>0.125</v>
      </c>
      <c r="S7" s="18">
        <v>0.83333333333333337</v>
      </c>
      <c r="T7" s="18">
        <v>0.36781829162843327</v>
      </c>
      <c r="U7" s="18">
        <v>0.36781829162843327</v>
      </c>
      <c r="V7" s="18">
        <v>0.36781829162843327</v>
      </c>
      <c r="W7" s="18">
        <v>0.36781829162843327</v>
      </c>
      <c r="X7" s="18">
        <v>0.36781829162843327</v>
      </c>
      <c r="Y7" s="18">
        <v>0.36781829162843327</v>
      </c>
      <c r="Z7" s="18">
        <v>0.36781829162843327</v>
      </c>
      <c r="AA7" s="18">
        <v>0.36781829162843327</v>
      </c>
      <c r="AB7" s="18">
        <v>0.36781829162843327</v>
      </c>
      <c r="AC7" s="18">
        <v>0.36781829162843327</v>
      </c>
      <c r="AD7" s="18">
        <v>0.36781829162843327</v>
      </c>
      <c r="AE7" s="18">
        <v>0.36781829162843327</v>
      </c>
      <c r="AF7" s="18">
        <v>0.36781829162843327</v>
      </c>
      <c r="AG7" s="18">
        <v>0.36781829162843327</v>
      </c>
      <c r="AH7" s="18">
        <v>0.36781829162843327</v>
      </c>
      <c r="AI7" s="18">
        <v>0.36781829162843327</v>
      </c>
      <c r="AJ7" s="18">
        <v>0.36781829162843327</v>
      </c>
      <c r="AK7" s="18">
        <v>0.36781829162843327</v>
      </c>
      <c r="AL7" s="18">
        <v>0.36781829162843327</v>
      </c>
      <c r="AM7" s="18">
        <v>0.36781829162843327</v>
      </c>
      <c r="AN7" s="18">
        <v>0.36781829162843327</v>
      </c>
      <c r="AO7" s="18">
        <v>0.36781829162843327</v>
      </c>
      <c r="AP7" s="18">
        <v>0.36781829162843327</v>
      </c>
      <c r="AQ7" s="18">
        <v>0.36781829162843327</v>
      </c>
      <c r="AR7" s="18">
        <v>0.36781829162843327</v>
      </c>
      <c r="AS7" s="18">
        <v>0.36781829162843327</v>
      </c>
      <c r="AT7" s="18">
        <v>0.36781829162843327</v>
      </c>
      <c r="AU7" s="18">
        <v>0.36781829162843327</v>
      </c>
      <c r="AV7" s="18">
        <v>0.36781829162843327</v>
      </c>
    </row>
    <row r="8" spans="1:48" x14ac:dyDescent="0.35">
      <c r="A8" t="s">
        <v>7</v>
      </c>
      <c r="B8">
        <v>0.28767123287671231</v>
      </c>
      <c r="C8">
        <v>0.1103448275862069</v>
      </c>
      <c r="D8">
        <v>9.1836734693877556E-2</v>
      </c>
      <c r="E8">
        <v>0.18203883495145631</v>
      </c>
      <c r="F8">
        <v>0.26071428571428573</v>
      </c>
      <c r="G8">
        <v>9.3023255813953487E-2</v>
      </c>
      <c r="H8">
        <v>0.42307692307692307</v>
      </c>
      <c r="I8">
        <v>0.20673076923076922</v>
      </c>
      <c r="J8">
        <v>0.114215283483977</v>
      </c>
      <c r="K8">
        <v>0.16373056994818652</v>
      </c>
      <c r="L8">
        <v>-0.5</v>
      </c>
      <c r="M8">
        <v>-2.8328611898016998E-2</v>
      </c>
      <c r="N8">
        <v>3.0360531309297913E-2</v>
      </c>
      <c r="O8">
        <v>-0.96296296296296291</v>
      </c>
      <c r="P8">
        <v>0.41702127659574467</v>
      </c>
      <c r="Q8" s="1">
        <v>-0.75</v>
      </c>
      <c r="R8" s="13">
        <v>0.15625</v>
      </c>
      <c r="S8" s="18">
        <v>0.66666666666666663</v>
      </c>
      <c r="T8" s="18">
        <v>-0.25878195339118748</v>
      </c>
      <c r="U8" s="18">
        <v>-0.25878195339118748</v>
      </c>
      <c r="V8" s="18">
        <v>-0.25878195339118748</v>
      </c>
      <c r="W8" s="18">
        <v>-0.25878195339118748</v>
      </c>
      <c r="X8" s="18">
        <v>-0.25878195339118748</v>
      </c>
      <c r="Y8" s="18">
        <v>-0.25878195339118748</v>
      </c>
      <c r="Z8" s="18">
        <v>-0.25878195339118748</v>
      </c>
      <c r="AA8" s="18">
        <v>-0.25878195339118748</v>
      </c>
      <c r="AB8" s="18">
        <v>-0.25878195339118748</v>
      </c>
      <c r="AC8" s="18">
        <v>-0.25878195339118748</v>
      </c>
      <c r="AD8" s="18">
        <v>-0.25878195339118748</v>
      </c>
      <c r="AE8" s="18">
        <v>-0.25878195339118748</v>
      </c>
      <c r="AF8" s="18">
        <v>-0.25878195339118748</v>
      </c>
      <c r="AG8" s="18">
        <v>-0.25878195339118748</v>
      </c>
      <c r="AH8" s="18">
        <v>-0.25878195339118748</v>
      </c>
      <c r="AI8" s="18">
        <v>-0.25878195339118748</v>
      </c>
      <c r="AJ8" s="18">
        <v>-0.25878195339118748</v>
      </c>
      <c r="AK8" s="18">
        <v>-0.25878195339118748</v>
      </c>
      <c r="AL8" s="18">
        <v>-0.25878195339118748</v>
      </c>
      <c r="AM8" s="18">
        <v>-0.25878195339118748</v>
      </c>
      <c r="AN8" s="18">
        <v>-0.25878195339118748</v>
      </c>
      <c r="AO8" s="18">
        <v>-0.25878195339118748</v>
      </c>
      <c r="AP8" s="18">
        <v>-0.25878195339118748</v>
      </c>
      <c r="AQ8" s="18">
        <v>-0.25878195339118748</v>
      </c>
      <c r="AR8" s="18">
        <v>-0.25878195339118748</v>
      </c>
      <c r="AS8" s="18">
        <v>-0.25878195339118748</v>
      </c>
      <c r="AT8" s="18">
        <v>-0.25878195339118748</v>
      </c>
      <c r="AU8" s="18">
        <v>-0.25878195339118748</v>
      </c>
      <c r="AV8" s="18">
        <v>-0.25878195339118748</v>
      </c>
    </row>
    <row r="9" spans="1:48" x14ac:dyDescent="0.35">
      <c r="A9" t="s">
        <v>8</v>
      </c>
      <c r="B9">
        <v>0.18630136986301371</v>
      </c>
      <c r="C9">
        <v>0.11724137931034483</v>
      </c>
      <c r="D9">
        <v>-6.6326530612244902E-2</v>
      </c>
      <c r="E9">
        <v>0.12378640776699029</v>
      </c>
      <c r="F9">
        <v>1.0714285714285714E-2</v>
      </c>
      <c r="G9">
        <v>5.3156146179401995E-2</v>
      </c>
      <c r="H9">
        <v>-1.1923076923076923</v>
      </c>
      <c r="I9">
        <v>6.25E-2</v>
      </c>
      <c r="J9">
        <v>7.7239112571898111E-2</v>
      </c>
      <c r="K9">
        <v>8.4974093264248707E-2</v>
      </c>
      <c r="L9">
        <v>0.5</v>
      </c>
      <c r="M9">
        <v>1.69971671388102E-2</v>
      </c>
      <c r="N9">
        <v>0.10436432637571158</v>
      </c>
      <c r="O9">
        <v>1.2345679012345678E-2</v>
      </c>
      <c r="P9">
        <v>0.22978723404255319</v>
      </c>
      <c r="Q9" s="1">
        <v>0.25</v>
      </c>
      <c r="R9" s="13">
        <v>0.125</v>
      </c>
      <c r="S9" s="18">
        <v>0.66666666666666663</v>
      </c>
      <c r="T9" s="18">
        <v>0.12269888131388414</v>
      </c>
      <c r="U9" s="18">
        <v>0.12269888131388414</v>
      </c>
      <c r="V9" s="18">
        <v>0.12269888131388414</v>
      </c>
      <c r="W9" s="18">
        <v>0.12269888131388414</v>
      </c>
      <c r="X9" s="18">
        <v>0.12269888131388414</v>
      </c>
      <c r="Y9" s="18">
        <v>0.12269888131388414</v>
      </c>
      <c r="Z9" s="18">
        <v>0.12269888131388414</v>
      </c>
      <c r="AA9" s="18">
        <v>0.12269888131388414</v>
      </c>
      <c r="AB9" s="18">
        <v>0.12269888131388414</v>
      </c>
      <c r="AC9" s="18">
        <v>0.12269888131388414</v>
      </c>
      <c r="AD9" s="18">
        <v>0.12269888131388414</v>
      </c>
      <c r="AE9" s="18">
        <v>0.12269888131388414</v>
      </c>
      <c r="AF9" s="18">
        <v>0.12269888131388414</v>
      </c>
      <c r="AG9" s="18">
        <v>0.12269888131388414</v>
      </c>
      <c r="AH9" s="18">
        <v>0.12269888131388414</v>
      </c>
      <c r="AI9" s="18">
        <v>0.12269888131388414</v>
      </c>
      <c r="AJ9" s="18">
        <v>0.12269888131388414</v>
      </c>
      <c r="AK9" s="18">
        <v>0.12269888131388414</v>
      </c>
      <c r="AL9" s="18">
        <v>0.12269888131388414</v>
      </c>
      <c r="AM9" s="18">
        <v>0.12269888131388414</v>
      </c>
      <c r="AN9" s="18">
        <v>0.12269888131388414</v>
      </c>
      <c r="AO9" s="18">
        <v>0.12269888131388414</v>
      </c>
      <c r="AP9" s="18">
        <v>0.12269888131388414</v>
      </c>
      <c r="AQ9" s="18">
        <v>0.12269888131388414</v>
      </c>
      <c r="AR9" s="18">
        <v>0.12269888131388414</v>
      </c>
      <c r="AS9" s="18">
        <v>0.12269888131388414</v>
      </c>
      <c r="AT9" s="18">
        <v>0.12269888131388414</v>
      </c>
      <c r="AU9" s="18">
        <v>0.12269888131388414</v>
      </c>
      <c r="AV9" s="18">
        <v>0.12269888131388414</v>
      </c>
    </row>
    <row r="10" spans="1:48" x14ac:dyDescent="0.35">
      <c r="A10" t="s">
        <v>9</v>
      </c>
      <c r="B10">
        <v>0.12876712328767123</v>
      </c>
      <c r="C10">
        <v>0.18160919540229886</v>
      </c>
      <c r="D10">
        <v>0.1326530612244898</v>
      </c>
      <c r="E10">
        <v>-1.9417475728155338E-2</v>
      </c>
      <c r="F10">
        <v>6.7857142857142852E-2</v>
      </c>
      <c r="G10">
        <v>0.18604651162790697</v>
      </c>
      <c r="H10">
        <v>0.46153846153846156</v>
      </c>
      <c r="I10">
        <v>8.8942307692307696E-2</v>
      </c>
      <c r="J10">
        <v>4.1906327033689399E-2</v>
      </c>
      <c r="K10">
        <v>7.1502590673575131E-2</v>
      </c>
      <c r="L10">
        <v>0.44117647058823528</v>
      </c>
      <c r="M10">
        <v>0.10481586402266289</v>
      </c>
      <c r="N10">
        <v>6.6413662239089177E-2</v>
      </c>
      <c r="O10">
        <v>-0.18518518518518517</v>
      </c>
      <c r="P10">
        <v>0.10212765957446808</v>
      </c>
      <c r="Q10" s="1">
        <v>1.25</v>
      </c>
      <c r="R10" s="13">
        <v>3.125E-2</v>
      </c>
      <c r="S10" s="18">
        <v>0.33333333333333331</v>
      </c>
      <c r="T10" s="18">
        <v>0.26763440013020701</v>
      </c>
      <c r="U10" s="18">
        <v>0.26763440013020701</v>
      </c>
      <c r="V10" s="18">
        <v>0.26763440013020701</v>
      </c>
      <c r="W10" s="18">
        <v>0.26763440013020701</v>
      </c>
      <c r="X10" s="18">
        <v>0.26763440013020701</v>
      </c>
      <c r="Y10" s="18">
        <v>0.26763440013020701</v>
      </c>
      <c r="Z10" s="18">
        <v>0.26763440013020701</v>
      </c>
      <c r="AA10" s="18">
        <v>0.26763440013020701</v>
      </c>
      <c r="AB10" s="18">
        <v>0.26763440013020701</v>
      </c>
      <c r="AC10" s="18">
        <v>0.26763440013020701</v>
      </c>
      <c r="AD10" s="18">
        <v>0.26763440013020701</v>
      </c>
      <c r="AE10" s="18">
        <v>0.26763440013020701</v>
      </c>
      <c r="AF10" s="18">
        <v>0.26763440013020701</v>
      </c>
      <c r="AG10" s="18">
        <v>0.26763440013020701</v>
      </c>
      <c r="AH10" s="18">
        <v>0.26763440013020701</v>
      </c>
      <c r="AI10" s="18">
        <v>0.26763440013020701</v>
      </c>
      <c r="AJ10" s="18">
        <v>0.26763440013020701</v>
      </c>
      <c r="AK10" s="18">
        <v>0.26763440013020701</v>
      </c>
      <c r="AL10" s="18">
        <v>0.26763440013020701</v>
      </c>
      <c r="AM10" s="18">
        <v>0.26763440013020701</v>
      </c>
      <c r="AN10" s="18">
        <v>0.26763440013020701</v>
      </c>
      <c r="AO10" s="18">
        <v>0.26763440013020701</v>
      </c>
      <c r="AP10" s="18">
        <v>0.26763440013020701</v>
      </c>
      <c r="AQ10" s="18">
        <v>0.26763440013020701</v>
      </c>
      <c r="AR10" s="18">
        <v>0.26763440013020701</v>
      </c>
      <c r="AS10" s="18">
        <v>0.26763440013020701</v>
      </c>
      <c r="AT10" s="18">
        <v>0.26763440013020701</v>
      </c>
      <c r="AU10" s="18">
        <v>0.26763440013020701</v>
      </c>
      <c r="AV10" s="18">
        <v>0.26763440013020701</v>
      </c>
    </row>
    <row r="11" spans="1:48" x14ac:dyDescent="0.35">
      <c r="A11" t="s">
        <v>10</v>
      </c>
      <c r="B11">
        <v>-1.3698630136986301E-2</v>
      </c>
      <c r="C11">
        <v>5.9770114942528735E-2</v>
      </c>
      <c r="D11">
        <v>-6.1224489795918366E-2</v>
      </c>
      <c r="E11">
        <v>1.9417475728155338E-2</v>
      </c>
      <c r="F11">
        <v>-2.5000000000000001E-2</v>
      </c>
      <c r="G11">
        <v>-3.3222591362126247E-3</v>
      </c>
      <c r="H11">
        <v>-0.46153846153846156</v>
      </c>
      <c r="I11">
        <v>-1.6826923076923076E-2</v>
      </c>
      <c r="J11">
        <v>1.1503697617091208E-2</v>
      </c>
      <c r="K11">
        <v>4.4559585492227979E-2</v>
      </c>
      <c r="L11">
        <v>-0.35294117647058826</v>
      </c>
      <c r="M11">
        <v>5.9490084985835696E-2</v>
      </c>
      <c r="N11">
        <v>9.4876660341555973E-3</v>
      </c>
      <c r="O11">
        <v>-3.7037037037037035E-2</v>
      </c>
      <c r="P11">
        <v>0.11914893617021277</v>
      </c>
      <c r="Q11" s="1">
        <v>-0.25</v>
      </c>
      <c r="R11" s="13">
        <v>3.125E-2</v>
      </c>
      <c r="S11" s="18">
        <v>0.16666666666666666</v>
      </c>
      <c r="T11" s="18">
        <v>-1.9782069969366593E-2</v>
      </c>
      <c r="U11" s="18">
        <v>-1.9782069969366593E-2</v>
      </c>
      <c r="V11" s="18">
        <v>-1.9782069969366593E-2</v>
      </c>
      <c r="W11" s="18">
        <v>-1.9782069969366593E-2</v>
      </c>
      <c r="X11" s="18">
        <v>-1.9782069969366593E-2</v>
      </c>
      <c r="Y11" s="18">
        <v>-1.9782069969366593E-2</v>
      </c>
      <c r="Z11" s="18">
        <v>-1.9782069969366593E-2</v>
      </c>
      <c r="AA11" s="18">
        <v>-1.9782069969366593E-2</v>
      </c>
      <c r="AB11" s="18">
        <v>-1.9782069969366593E-2</v>
      </c>
      <c r="AC11" s="18">
        <v>-1.9782069969366593E-2</v>
      </c>
      <c r="AD11" s="18">
        <v>-1.9782069969366593E-2</v>
      </c>
      <c r="AE11" s="18">
        <v>-1.9782069969366593E-2</v>
      </c>
      <c r="AF11" s="18">
        <v>-1.9782069969366593E-2</v>
      </c>
      <c r="AG11" s="18">
        <v>-1.9782069969366593E-2</v>
      </c>
      <c r="AH11" s="18">
        <v>-1.9782069969366593E-2</v>
      </c>
      <c r="AI11" s="18">
        <v>-1.9782069969366593E-2</v>
      </c>
      <c r="AJ11" s="18">
        <v>-1.9782069969366593E-2</v>
      </c>
      <c r="AK11" s="18">
        <v>-1.9782069969366593E-2</v>
      </c>
      <c r="AL11" s="18">
        <v>-1.9782069969366593E-2</v>
      </c>
      <c r="AM11" s="18">
        <v>-1.9782069969366593E-2</v>
      </c>
      <c r="AN11" s="18">
        <v>-1.9782069969366593E-2</v>
      </c>
      <c r="AO11" s="18">
        <v>-1.9782069969366593E-2</v>
      </c>
      <c r="AP11" s="18">
        <v>-1.9782069969366593E-2</v>
      </c>
      <c r="AQ11" s="18">
        <v>-1.9782069969366593E-2</v>
      </c>
      <c r="AR11" s="18">
        <v>-1.9782069969366593E-2</v>
      </c>
      <c r="AS11" s="18">
        <v>-1.9782069969366593E-2</v>
      </c>
      <c r="AT11" s="18">
        <v>-1.9782069969366593E-2</v>
      </c>
      <c r="AU11" s="18">
        <v>-1.9782069969366593E-2</v>
      </c>
      <c r="AV11" s="18">
        <v>-1.9782069969366593E-2</v>
      </c>
    </row>
    <row r="12" spans="1:48" x14ac:dyDescent="0.35">
      <c r="A12" t="s">
        <v>11</v>
      </c>
      <c r="B12">
        <v>8.21917808219178E-3</v>
      </c>
      <c r="C12">
        <v>4.5977011494252873E-3</v>
      </c>
      <c r="D12">
        <v>-1.5306122448979591E-2</v>
      </c>
      <c r="E12">
        <v>3.1553398058252427E-2</v>
      </c>
      <c r="F12">
        <v>4.642857142857143E-2</v>
      </c>
      <c r="G12">
        <v>-8.3056478405315617E-2</v>
      </c>
      <c r="H12">
        <v>0.73076923076923073</v>
      </c>
      <c r="I12">
        <v>-4.807692307692308E-3</v>
      </c>
      <c r="J12">
        <v>2.1364009860312245E-2</v>
      </c>
      <c r="K12">
        <v>-2.2797927461139896E-2</v>
      </c>
      <c r="L12">
        <v>-0.55882352941176472</v>
      </c>
      <c r="M12">
        <v>-9.6317280453257784E-2</v>
      </c>
      <c r="N12">
        <v>-5.3130929791271347E-2</v>
      </c>
      <c r="O12">
        <v>-0.12345679012345678</v>
      </c>
      <c r="P12">
        <v>0.11063829787234042</v>
      </c>
      <c r="Q12" s="1">
        <v>0</v>
      </c>
      <c r="R12" s="13">
        <v>0</v>
      </c>
      <c r="S12" s="18">
        <v>0</v>
      </c>
      <c r="T12" s="18">
        <v>-3.2453340499129103E-2</v>
      </c>
      <c r="U12" s="18">
        <v>-3.2453340499129103E-2</v>
      </c>
      <c r="V12" s="18">
        <v>-3.2453340499129103E-2</v>
      </c>
      <c r="W12" s="18">
        <v>-3.2453340499129103E-2</v>
      </c>
      <c r="X12" s="18">
        <v>-3.2453340499129103E-2</v>
      </c>
      <c r="Y12" s="18">
        <v>-3.2453340499129103E-2</v>
      </c>
      <c r="Z12" s="18">
        <v>-3.2453340499129103E-2</v>
      </c>
      <c r="AA12" s="18">
        <v>-3.2453340499129103E-2</v>
      </c>
      <c r="AB12" s="18">
        <v>-3.2453340499129103E-2</v>
      </c>
      <c r="AC12" s="18">
        <v>-3.2453340499129103E-2</v>
      </c>
      <c r="AD12" s="18">
        <v>-3.2453340499129103E-2</v>
      </c>
      <c r="AE12" s="18">
        <v>-3.2453340499129103E-2</v>
      </c>
      <c r="AF12" s="18">
        <v>-3.2453340499129103E-2</v>
      </c>
      <c r="AG12" s="18">
        <v>-3.2453340499129103E-2</v>
      </c>
      <c r="AH12" s="18">
        <v>-3.2453340499129103E-2</v>
      </c>
      <c r="AI12" s="18">
        <v>-3.2453340499129103E-2</v>
      </c>
      <c r="AJ12" s="18">
        <v>-3.2453340499129103E-2</v>
      </c>
      <c r="AK12" s="18">
        <v>-3.2453340499129103E-2</v>
      </c>
      <c r="AL12" s="18">
        <v>-3.2453340499129103E-2</v>
      </c>
      <c r="AM12" s="18">
        <v>-3.2453340499129103E-2</v>
      </c>
      <c r="AN12" s="18">
        <v>-3.2453340499129103E-2</v>
      </c>
      <c r="AO12" s="18">
        <v>-3.2453340499129103E-2</v>
      </c>
      <c r="AP12" s="18">
        <v>-3.2453340499129103E-2</v>
      </c>
      <c r="AQ12" s="18">
        <v>-3.2453340499129103E-2</v>
      </c>
      <c r="AR12" s="18">
        <v>-3.2453340499129103E-2</v>
      </c>
      <c r="AS12" s="18">
        <v>-3.2453340499129103E-2</v>
      </c>
      <c r="AT12" s="18">
        <v>-3.2453340499129103E-2</v>
      </c>
      <c r="AU12" s="18">
        <v>-3.2453340499129103E-2</v>
      </c>
      <c r="AV12" s="18">
        <v>-3.2453340499129103E-2</v>
      </c>
    </row>
    <row r="13" spans="1:48" x14ac:dyDescent="0.35">
      <c r="A13" t="s">
        <v>12</v>
      </c>
      <c r="B13">
        <v>0</v>
      </c>
      <c r="C13">
        <v>2.7586206896551724E-2</v>
      </c>
      <c r="D13">
        <v>-0.12244897959183673</v>
      </c>
      <c r="E13">
        <v>-4.8543689320388345E-3</v>
      </c>
      <c r="F13">
        <v>2.5000000000000001E-2</v>
      </c>
      <c r="G13">
        <v>-3.9867109634551492E-2</v>
      </c>
      <c r="H13">
        <v>0.96153846153846156</v>
      </c>
      <c r="I13">
        <v>-2.403846153846154E-2</v>
      </c>
      <c r="J13">
        <v>2.4650780608052587E-3</v>
      </c>
      <c r="K13">
        <v>-1.8652849740932641E-2</v>
      </c>
      <c r="L13">
        <v>0.11764705882352941</v>
      </c>
      <c r="M13">
        <v>-3.1161473087818695E-2</v>
      </c>
      <c r="N13">
        <v>-2.8462998102466792E-2</v>
      </c>
      <c r="O13">
        <v>-0.44444444444444442</v>
      </c>
      <c r="P13">
        <v>6.8085106382978725E-2</v>
      </c>
      <c r="Q13" s="1">
        <v>0.25</v>
      </c>
      <c r="R13" s="13">
        <v>0</v>
      </c>
      <c r="S13" s="18">
        <v>0</v>
      </c>
      <c r="T13" s="18">
        <v>-3.7196761850350236E-2</v>
      </c>
      <c r="U13" s="18">
        <v>-3.7196761850350236E-2</v>
      </c>
      <c r="V13" s="18">
        <v>-3.7196761850350236E-2</v>
      </c>
      <c r="W13" s="18">
        <v>-3.7196761850350236E-2</v>
      </c>
      <c r="X13" s="18">
        <v>-3.7196761850350236E-2</v>
      </c>
      <c r="Y13" s="18">
        <v>-3.7196761850350236E-2</v>
      </c>
      <c r="Z13" s="18">
        <v>-3.7196761850350236E-2</v>
      </c>
      <c r="AA13" s="18">
        <v>-3.7196761850350236E-2</v>
      </c>
      <c r="AB13" s="18">
        <v>-3.7196761850350236E-2</v>
      </c>
      <c r="AC13" s="18">
        <v>-3.7196761850350236E-2</v>
      </c>
      <c r="AD13" s="18">
        <v>-3.7196761850350236E-2</v>
      </c>
      <c r="AE13" s="18">
        <v>-3.7196761850350236E-2</v>
      </c>
      <c r="AF13" s="18">
        <v>-3.7196761850350236E-2</v>
      </c>
      <c r="AG13" s="18">
        <v>-3.7196761850350236E-2</v>
      </c>
      <c r="AH13" s="18">
        <v>-3.7196761850350236E-2</v>
      </c>
      <c r="AI13" s="18">
        <v>-3.7196761850350236E-2</v>
      </c>
      <c r="AJ13" s="18">
        <v>-3.7196761850350236E-2</v>
      </c>
      <c r="AK13" s="18">
        <v>-3.7196761850350236E-2</v>
      </c>
      <c r="AL13" s="18">
        <v>-3.7196761850350236E-2</v>
      </c>
      <c r="AM13" s="18">
        <v>-3.7196761850350236E-2</v>
      </c>
      <c r="AN13" s="18">
        <v>-3.7196761850350236E-2</v>
      </c>
      <c r="AO13" s="18">
        <v>-3.7196761850350236E-2</v>
      </c>
      <c r="AP13" s="18">
        <v>-3.7196761850350236E-2</v>
      </c>
      <c r="AQ13" s="18">
        <v>-3.7196761850350236E-2</v>
      </c>
      <c r="AR13" s="18">
        <v>-3.7196761850350236E-2</v>
      </c>
      <c r="AS13" s="18">
        <v>-3.7196761850350236E-2</v>
      </c>
      <c r="AT13" s="18">
        <v>-3.7196761850350236E-2</v>
      </c>
      <c r="AU13" s="18">
        <v>-3.7196761850350236E-2</v>
      </c>
      <c r="AV13" s="18">
        <v>-3.7196761850350236E-2</v>
      </c>
    </row>
    <row r="14" spans="1:48" x14ac:dyDescent="0.35">
      <c r="A14" t="s">
        <v>13</v>
      </c>
      <c r="B14">
        <v>-2.1917808219178082E-2</v>
      </c>
      <c r="C14">
        <v>3.9080459770114942E-2</v>
      </c>
      <c r="D14">
        <v>-4.5918367346938778E-2</v>
      </c>
      <c r="E14">
        <v>-3.8834951456310676E-2</v>
      </c>
      <c r="F14">
        <v>-1.4285714285714285E-2</v>
      </c>
      <c r="G14">
        <v>-9.9667774086378738E-2</v>
      </c>
      <c r="H14">
        <v>0.19230769230769232</v>
      </c>
      <c r="I14">
        <v>-6.7307692307692304E-2</v>
      </c>
      <c r="J14">
        <v>6.5735414954806899E-3</v>
      </c>
      <c r="K14">
        <v>5.1813471502590676E-3</v>
      </c>
      <c r="L14">
        <v>0.35294117647058826</v>
      </c>
      <c r="M14">
        <v>-3.1161473087818695E-2</v>
      </c>
      <c r="N14">
        <v>3.2258064516129031E-2</v>
      </c>
      <c r="O14">
        <v>-0.48148148148148145</v>
      </c>
      <c r="P14">
        <v>3.8297872340425532E-2</v>
      </c>
      <c r="Q14" s="1">
        <v>0.75</v>
      </c>
      <c r="R14" s="13">
        <v>3.125E-2</v>
      </c>
      <c r="S14" s="18">
        <v>0</v>
      </c>
      <c r="T14" s="18">
        <v>6.1582596457450879E-2</v>
      </c>
      <c r="U14" s="18">
        <v>6.1582596457450879E-2</v>
      </c>
      <c r="V14" s="18">
        <v>6.1582596457450879E-2</v>
      </c>
      <c r="W14" s="18">
        <v>6.1582596457450879E-2</v>
      </c>
      <c r="X14" s="18">
        <v>6.1582596457450879E-2</v>
      </c>
      <c r="Y14" s="18">
        <v>6.1582596457450879E-2</v>
      </c>
      <c r="Z14" s="18">
        <v>6.1582596457450879E-2</v>
      </c>
      <c r="AA14" s="18">
        <v>6.1582596457450879E-2</v>
      </c>
      <c r="AB14" s="18">
        <v>6.1582596457450879E-2</v>
      </c>
      <c r="AC14" s="18">
        <v>6.1582596457450879E-2</v>
      </c>
      <c r="AD14" s="18">
        <v>6.1582596457450879E-2</v>
      </c>
      <c r="AE14" s="18">
        <v>6.1582596457450879E-2</v>
      </c>
      <c r="AF14" s="18">
        <v>6.1582596457450879E-2</v>
      </c>
      <c r="AG14" s="18">
        <v>6.1582596457450879E-2</v>
      </c>
      <c r="AH14" s="18">
        <v>6.1582596457450879E-2</v>
      </c>
      <c r="AI14" s="18">
        <v>6.1582596457450879E-2</v>
      </c>
      <c r="AJ14" s="18">
        <v>6.1582596457450879E-2</v>
      </c>
      <c r="AK14" s="18">
        <v>6.1582596457450879E-2</v>
      </c>
      <c r="AL14" s="18">
        <v>6.1582596457450879E-2</v>
      </c>
      <c r="AM14" s="18">
        <v>6.1582596457450879E-2</v>
      </c>
      <c r="AN14" s="18">
        <v>6.1582596457450879E-2</v>
      </c>
      <c r="AO14" s="18">
        <v>6.1582596457450879E-2</v>
      </c>
      <c r="AP14" s="18">
        <v>6.1582596457450879E-2</v>
      </c>
      <c r="AQ14" s="18">
        <v>6.1582596457450879E-2</v>
      </c>
      <c r="AR14" s="18">
        <v>6.1582596457450879E-2</v>
      </c>
      <c r="AS14" s="18">
        <v>6.1582596457450879E-2</v>
      </c>
      <c r="AT14" s="18">
        <v>6.1582596457450879E-2</v>
      </c>
      <c r="AU14" s="18">
        <v>6.1582596457450879E-2</v>
      </c>
      <c r="AV14" s="18">
        <v>6.1582596457450879E-2</v>
      </c>
    </row>
    <row r="15" spans="1:48" x14ac:dyDescent="0.35">
      <c r="A15" t="s">
        <v>14</v>
      </c>
      <c r="B15">
        <v>-1.643835616438356E-2</v>
      </c>
      <c r="C15">
        <v>3.2183908045977011E-2</v>
      </c>
      <c r="D15">
        <v>-1.020408163265306E-2</v>
      </c>
      <c r="E15">
        <v>-6.3106796116504854E-2</v>
      </c>
      <c r="F15">
        <v>-2.8571428571428571E-2</v>
      </c>
      <c r="G15">
        <v>-1.6611295681063124E-2</v>
      </c>
      <c r="H15">
        <v>-7.6923076923076927E-2</v>
      </c>
      <c r="I15">
        <v>0</v>
      </c>
      <c r="J15">
        <v>1.4790468364831553E-2</v>
      </c>
      <c r="K15">
        <v>-1.2435233160621761E-2</v>
      </c>
      <c r="L15">
        <v>-5.8823529411764705E-2</v>
      </c>
      <c r="M15">
        <v>0</v>
      </c>
      <c r="N15">
        <v>-3.0360531309297913E-2</v>
      </c>
      <c r="O15">
        <v>-0.48148148148148145</v>
      </c>
      <c r="P15">
        <v>6.8085106382978725E-2</v>
      </c>
      <c r="Q15" s="1">
        <v>0.25</v>
      </c>
      <c r="R15" s="13">
        <v>0</v>
      </c>
      <c r="S15" s="18">
        <v>0</v>
      </c>
      <c r="T15" s="18">
        <v>-3.8751381281560124E-2</v>
      </c>
      <c r="U15" s="18">
        <v>-3.8751381281560124E-2</v>
      </c>
      <c r="V15" s="18">
        <v>-3.8751381281560124E-2</v>
      </c>
      <c r="W15" s="18">
        <v>-3.8751381281560124E-2</v>
      </c>
      <c r="X15" s="18">
        <v>-3.8751381281560124E-2</v>
      </c>
      <c r="Y15" s="18">
        <v>-3.8751381281560124E-2</v>
      </c>
      <c r="Z15" s="18">
        <v>-3.8751381281560124E-2</v>
      </c>
      <c r="AA15" s="18">
        <v>-3.8751381281560124E-2</v>
      </c>
      <c r="AB15" s="18">
        <v>-3.8751381281560124E-2</v>
      </c>
      <c r="AC15" s="18">
        <v>-3.8751381281560124E-2</v>
      </c>
      <c r="AD15" s="18">
        <v>-3.8751381281560124E-2</v>
      </c>
      <c r="AE15" s="18">
        <v>-3.8751381281560124E-2</v>
      </c>
      <c r="AF15" s="18">
        <v>-3.8751381281560124E-2</v>
      </c>
      <c r="AG15" s="18">
        <v>-3.8751381281560124E-2</v>
      </c>
      <c r="AH15" s="18">
        <v>-3.8751381281560124E-2</v>
      </c>
      <c r="AI15" s="18">
        <v>-3.8751381281560124E-2</v>
      </c>
      <c r="AJ15" s="18">
        <v>-3.8751381281560124E-2</v>
      </c>
      <c r="AK15" s="18">
        <v>-3.8751381281560124E-2</v>
      </c>
      <c r="AL15" s="18">
        <v>-3.8751381281560124E-2</v>
      </c>
      <c r="AM15" s="18">
        <v>-3.8751381281560124E-2</v>
      </c>
      <c r="AN15" s="18">
        <v>-3.8751381281560124E-2</v>
      </c>
      <c r="AO15" s="18">
        <v>-3.8751381281560124E-2</v>
      </c>
      <c r="AP15" s="18">
        <v>-3.8751381281560124E-2</v>
      </c>
      <c r="AQ15" s="18">
        <v>-3.8751381281560124E-2</v>
      </c>
      <c r="AR15" s="18">
        <v>-3.8751381281560124E-2</v>
      </c>
      <c r="AS15" s="18">
        <v>-3.8751381281560124E-2</v>
      </c>
      <c r="AT15" s="18">
        <v>-3.8751381281560124E-2</v>
      </c>
      <c r="AU15" s="18">
        <v>-3.8751381281560124E-2</v>
      </c>
      <c r="AV15" s="18">
        <v>-3.8751381281560124E-2</v>
      </c>
    </row>
    <row r="16" spans="1:48" x14ac:dyDescent="0.35">
      <c r="A16" t="s">
        <v>15</v>
      </c>
      <c r="B16">
        <v>1.643835616438356E-2</v>
      </c>
      <c r="C16">
        <v>1.6091954022988506E-2</v>
      </c>
      <c r="D16">
        <v>-3.5714285714285712E-2</v>
      </c>
      <c r="E16">
        <v>-3.3980582524271843E-2</v>
      </c>
      <c r="F16">
        <v>-2.5000000000000001E-2</v>
      </c>
      <c r="G16">
        <v>-1.3289036544850499E-2</v>
      </c>
      <c r="H16">
        <v>0.15384615384615385</v>
      </c>
      <c r="I16">
        <v>-1.6826923076923076E-2</v>
      </c>
      <c r="J16">
        <v>5.7518488085456041E-3</v>
      </c>
      <c r="K16">
        <v>-7.2538860103626944E-3</v>
      </c>
      <c r="L16">
        <v>8.8235294117647065E-2</v>
      </c>
      <c r="M16">
        <v>-4.2492917847025496E-2</v>
      </c>
      <c r="N16">
        <v>-1.8975332068311195E-2</v>
      </c>
      <c r="O16">
        <v>-0.30864197530864196</v>
      </c>
      <c r="P16">
        <v>1.7021276595744681E-2</v>
      </c>
      <c r="Q16" s="1">
        <v>0</v>
      </c>
      <c r="R16" s="13">
        <v>0</v>
      </c>
      <c r="S16" s="18">
        <v>0</v>
      </c>
      <c r="T16" s="18">
        <v>-7.0617789725646779E-2</v>
      </c>
      <c r="U16" s="18">
        <v>-7.0617789725646779E-2</v>
      </c>
      <c r="V16" s="18">
        <v>-7.0617789725646779E-2</v>
      </c>
      <c r="W16" s="18">
        <v>-7.0617789725646779E-2</v>
      </c>
      <c r="X16" s="18">
        <v>-7.0617789725646779E-2</v>
      </c>
      <c r="Y16" s="18">
        <v>-7.0617789725646779E-2</v>
      </c>
      <c r="Z16" s="18">
        <v>-7.0617789725646779E-2</v>
      </c>
      <c r="AA16" s="18">
        <v>-7.0617789725646779E-2</v>
      </c>
      <c r="AB16" s="18">
        <v>-7.0617789725646779E-2</v>
      </c>
      <c r="AC16" s="18">
        <v>-7.0617789725646779E-2</v>
      </c>
      <c r="AD16" s="18">
        <v>-7.0617789725646779E-2</v>
      </c>
      <c r="AE16" s="18">
        <v>-7.0617789725646779E-2</v>
      </c>
      <c r="AF16" s="18">
        <v>-7.0617789725646779E-2</v>
      </c>
      <c r="AG16" s="18">
        <v>-7.0617789725646779E-2</v>
      </c>
      <c r="AH16" s="18">
        <v>-7.0617789725646779E-2</v>
      </c>
      <c r="AI16" s="18">
        <v>-7.0617789725646779E-2</v>
      </c>
      <c r="AJ16" s="18">
        <v>-7.0617789725646779E-2</v>
      </c>
      <c r="AK16" s="18">
        <v>-7.0617789725646779E-2</v>
      </c>
      <c r="AL16" s="18">
        <v>-7.0617789725646779E-2</v>
      </c>
      <c r="AM16" s="18">
        <v>-7.0617789725646779E-2</v>
      </c>
      <c r="AN16" s="18">
        <v>-7.0617789725646779E-2</v>
      </c>
      <c r="AO16" s="18">
        <v>-7.0617789725646779E-2</v>
      </c>
      <c r="AP16" s="18">
        <v>-7.0617789725646779E-2</v>
      </c>
      <c r="AQ16" s="18">
        <v>-7.0617789725646779E-2</v>
      </c>
      <c r="AR16" s="18">
        <v>-7.0617789725646779E-2</v>
      </c>
      <c r="AS16" s="18">
        <v>-7.0617789725646779E-2</v>
      </c>
      <c r="AT16" s="18">
        <v>-7.0617789725646779E-2</v>
      </c>
      <c r="AU16" s="18">
        <v>-7.0617789725646779E-2</v>
      </c>
      <c r="AV16" s="18">
        <v>-7.0617789725646779E-2</v>
      </c>
    </row>
    <row r="17" spans="1:48" x14ac:dyDescent="0.35">
      <c r="A17" t="s">
        <v>16</v>
      </c>
      <c r="B17">
        <v>8.21917808219178E-3</v>
      </c>
      <c r="C17">
        <v>2.2988505747126436E-3</v>
      </c>
      <c r="D17">
        <v>1.5306122448979591E-2</v>
      </c>
      <c r="E17">
        <v>-3.3980582524271843E-2</v>
      </c>
      <c r="F17">
        <v>-3.5714285714285713E-3</v>
      </c>
      <c r="G17">
        <v>0</v>
      </c>
      <c r="H17">
        <v>-0.23076923076923078</v>
      </c>
      <c r="I17">
        <v>-7.2115384615384619E-3</v>
      </c>
      <c r="J17">
        <v>4.9301561216105174E-3</v>
      </c>
      <c r="K17">
        <v>4.1450777202072537E-3</v>
      </c>
      <c r="L17">
        <v>0</v>
      </c>
      <c r="M17">
        <v>-1.69971671388102E-2</v>
      </c>
      <c r="N17">
        <v>-5.6925996204933585E-3</v>
      </c>
      <c r="O17">
        <v>-0.22222222222222221</v>
      </c>
      <c r="P17">
        <v>1.276595744680851E-2</v>
      </c>
      <c r="Q17" s="1">
        <v>0</v>
      </c>
      <c r="R17" s="13">
        <v>0</v>
      </c>
      <c r="S17" s="18">
        <v>0</v>
      </c>
      <c r="T17" s="18">
        <v>-4.6429206306943457E-2</v>
      </c>
      <c r="U17" s="18">
        <v>-4.6429206306943457E-2</v>
      </c>
      <c r="V17" s="18">
        <v>-4.6429206306943457E-2</v>
      </c>
      <c r="W17" s="18">
        <v>-4.6429206306943457E-2</v>
      </c>
      <c r="X17" s="18">
        <v>-4.6429206306943457E-2</v>
      </c>
      <c r="Y17" s="18">
        <v>-4.6429206306943457E-2</v>
      </c>
      <c r="Z17" s="18">
        <v>-4.6429206306943457E-2</v>
      </c>
      <c r="AA17" s="18">
        <v>-4.6429206306943457E-2</v>
      </c>
      <c r="AB17" s="18">
        <v>-4.6429206306943457E-2</v>
      </c>
      <c r="AC17" s="18">
        <v>-4.6429206306943457E-2</v>
      </c>
      <c r="AD17" s="18">
        <v>-4.6429206306943457E-2</v>
      </c>
      <c r="AE17" s="18">
        <v>-4.6429206306943457E-2</v>
      </c>
      <c r="AF17" s="18">
        <v>-4.6429206306943457E-2</v>
      </c>
      <c r="AG17" s="18">
        <v>-4.6429206306943457E-2</v>
      </c>
      <c r="AH17" s="18">
        <v>-4.6429206306943457E-2</v>
      </c>
      <c r="AI17" s="18">
        <v>-4.6429206306943457E-2</v>
      </c>
      <c r="AJ17" s="18">
        <v>-4.6429206306943457E-2</v>
      </c>
      <c r="AK17" s="18">
        <v>-4.6429206306943457E-2</v>
      </c>
      <c r="AL17" s="18">
        <v>-4.6429206306943457E-2</v>
      </c>
      <c r="AM17" s="18">
        <v>-4.6429206306943457E-2</v>
      </c>
      <c r="AN17" s="18">
        <v>-4.6429206306943457E-2</v>
      </c>
      <c r="AO17" s="18">
        <v>-4.6429206306943457E-2</v>
      </c>
      <c r="AP17" s="18">
        <v>-4.6429206306943457E-2</v>
      </c>
      <c r="AQ17" s="18">
        <v>-4.6429206306943457E-2</v>
      </c>
      <c r="AR17" s="18">
        <v>-4.6429206306943457E-2</v>
      </c>
      <c r="AS17" s="18">
        <v>-4.6429206306943457E-2</v>
      </c>
      <c r="AT17" s="18">
        <v>-4.6429206306943457E-2</v>
      </c>
      <c r="AU17" s="18">
        <v>-4.6429206306943457E-2</v>
      </c>
      <c r="AV17" s="18">
        <v>-4.6429206306943457E-2</v>
      </c>
    </row>
    <row r="18" spans="1:48" x14ac:dyDescent="0.35">
      <c r="A18" t="s">
        <v>17</v>
      </c>
      <c r="B18">
        <v>0</v>
      </c>
      <c r="C18">
        <v>1.8390804597701149E-2</v>
      </c>
      <c r="D18">
        <v>-1.5306122448979591E-2</v>
      </c>
      <c r="E18">
        <v>0</v>
      </c>
      <c r="F18">
        <v>-3.5714285714285713E-3</v>
      </c>
      <c r="G18">
        <v>0</v>
      </c>
      <c r="H18">
        <v>-0.11538461538461539</v>
      </c>
      <c r="I18">
        <v>0</v>
      </c>
      <c r="J18">
        <v>6.5735414954806899E-3</v>
      </c>
      <c r="K18">
        <v>0</v>
      </c>
      <c r="L18">
        <v>0</v>
      </c>
      <c r="M18">
        <v>0</v>
      </c>
      <c r="N18">
        <v>0</v>
      </c>
      <c r="O18">
        <v>-6.1728395061728392E-2</v>
      </c>
      <c r="P18">
        <v>0</v>
      </c>
      <c r="Q18" s="1">
        <v>0</v>
      </c>
      <c r="R18" s="13">
        <v>0</v>
      </c>
      <c r="S18" s="18">
        <v>0</v>
      </c>
      <c r="T18" s="18">
        <v>-1.2345679012345678E-2</v>
      </c>
      <c r="U18" s="18">
        <v>-1.2345679012345678E-2</v>
      </c>
      <c r="V18" s="18">
        <v>-1.2345679012345678E-2</v>
      </c>
      <c r="W18" s="18">
        <v>-1.2345679012345678E-2</v>
      </c>
      <c r="X18" s="18">
        <v>-1.2345679012345678E-2</v>
      </c>
      <c r="Y18" s="18">
        <v>-1.2345679012345678E-2</v>
      </c>
      <c r="Z18" s="18">
        <v>-1.2345679012345678E-2</v>
      </c>
      <c r="AA18" s="18">
        <v>-1.2345679012345678E-2</v>
      </c>
      <c r="AB18" s="18">
        <v>-1.2345679012345678E-2</v>
      </c>
      <c r="AC18" s="18">
        <v>-1.2345679012345678E-2</v>
      </c>
      <c r="AD18" s="18">
        <v>-1.2345679012345678E-2</v>
      </c>
      <c r="AE18" s="18">
        <v>-1.2345679012345678E-2</v>
      </c>
      <c r="AF18" s="18">
        <v>-1.2345679012345678E-2</v>
      </c>
      <c r="AG18" s="18">
        <v>-1.2345679012345678E-2</v>
      </c>
      <c r="AH18" s="18">
        <v>-1.2345679012345678E-2</v>
      </c>
      <c r="AI18" s="18">
        <v>-1.2345679012345678E-2</v>
      </c>
      <c r="AJ18" s="18">
        <v>-1.2345679012345678E-2</v>
      </c>
      <c r="AK18" s="18">
        <v>-1.2345679012345678E-2</v>
      </c>
      <c r="AL18" s="18">
        <v>-1.2345679012345678E-2</v>
      </c>
      <c r="AM18" s="18">
        <v>-1.2345679012345678E-2</v>
      </c>
      <c r="AN18" s="18">
        <v>-1.2345679012345678E-2</v>
      </c>
      <c r="AO18" s="18">
        <v>-1.2345679012345678E-2</v>
      </c>
      <c r="AP18" s="18">
        <v>-1.2345679012345678E-2</v>
      </c>
      <c r="AQ18" s="18">
        <v>-1.2345679012345678E-2</v>
      </c>
      <c r="AR18" s="18">
        <v>-1.2345679012345678E-2</v>
      </c>
      <c r="AS18" s="18">
        <v>-1.2345679012345678E-2</v>
      </c>
      <c r="AT18" s="18">
        <v>-1.2345679012345678E-2</v>
      </c>
      <c r="AU18" s="18">
        <v>-1.2345679012345678E-2</v>
      </c>
      <c r="AV18" s="18">
        <v>-1.2345679012345678E-2</v>
      </c>
    </row>
    <row r="19" spans="1:48" x14ac:dyDescent="0.35">
      <c r="A19" t="s">
        <v>18</v>
      </c>
      <c r="B19">
        <v>0</v>
      </c>
      <c r="C19">
        <v>9.1954022988505746E-3</v>
      </c>
      <c r="D19">
        <v>0</v>
      </c>
      <c r="E19">
        <v>0</v>
      </c>
      <c r="F19">
        <v>0</v>
      </c>
      <c r="G19">
        <v>0</v>
      </c>
      <c r="H19">
        <v>0.11538461538461539</v>
      </c>
      <c r="I19">
        <v>0</v>
      </c>
      <c r="J19">
        <v>6.5735414954806899E-3</v>
      </c>
      <c r="K19">
        <v>3.1088082901554403E-3</v>
      </c>
      <c r="L19">
        <v>0</v>
      </c>
      <c r="M19">
        <v>0</v>
      </c>
      <c r="N19">
        <v>0</v>
      </c>
      <c r="O19">
        <v>-4.9382716049382713E-2</v>
      </c>
      <c r="P19">
        <v>0</v>
      </c>
      <c r="Q19" s="1">
        <v>0</v>
      </c>
      <c r="R19" s="13">
        <v>0</v>
      </c>
      <c r="S19" s="18">
        <v>0</v>
      </c>
      <c r="T19" s="18">
        <v>-9.876543209876543E-3</v>
      </c>
      <c r="U19" s="18">
        <v>-9.876543209876543E-3</v>
      </c>
      <c r="V19" s="18">
        <v>-9.876543209876543E-3</v>
      </c>
      <c r="W19" s="18">
        <v>-9.876543209876543E-3</v>
      </c>
      <c r="X19" s="18">
        <v>-9.876543209876543E-3</v>
      </c>
      <c r="Y19" s="18">
        <v>-9.876543209876543E-3</v>
      </c>
      <c r="Z19" s="18">
        <v>-9.876543209876543E-3</v>
      </c>
      <c r="AA19" s="18">
        <v>-9.876543209876543E-3</v>
      </c>
      <c r="AB19" s="18">
        <v>-9.876543209876543E-3</v>
      </c>
      <c r="AC19" s="18">
        <v>-9.876543209876543E-3</v>
      </c>
      <c r="AD19" s="18">
        <v>-9.876543209876543E-3</v>
      </c>
      <c r="AE19" s="18">
        <v>-9.876543209876543E-3</v>
      </c>
      <c r="AF19" s="18">
        <v>-9.876543209876543E-3</v>
      </c>
      <c r="AG19" s="18">
        <v>-9.876543209876543E-3</v>
      </c>
      <c r="AH19" s="18">
        <v>-9.876543209876543E-3</v>
      </c>
      <c r="AI19" s="18">
        <v>-9.876543209876543E-3</v>
      </c>
      <c r="AJ19" s="18">
        <v>-9.876543209876543E-3</v>
      </c>
      <c r="AK19" s="18">
        <v>-9.876543209876543E-3</v>
      </c>
      <c r="AL19" s="18">
        <v>-9.876543209876543E-3</v>
      </c>
      <c r="AM19" s="18">
        <v>-9.876543209876543E-3</v>
      </c>
      <c r="AN19" s="18">
        <v>-9.876543209876543E-3</v>
      </c>
      <c r="AO19" s="18">
        <v>-9.876543209876543E-3</v>
      </c>
      <c r="AP19" s="18">
        <v>-9.876543209876543E-3</v>
      </c>
      <c r="AQ19" s="18">
        <v>-9.876543209876543E-3</v>
      </c>
      <c r="AR19" s="18">
        <v>-9.876543209876543E-3</v>
      </c>
      <c r="AS19" s="18">
        <v>-9.876543209876543E-3</v>
      </c>
      <c r="AT19" s="18">
        <v>-9.876543209876543E-3</v>
      </c>
      <c r="AU19" s="18">
        <v>-9.876543209876543E-3</v>
      </c>
      <c r="AV19" s="18">
        <v>-9.876543209876543E-3</v>
      </c>
    </row>
    <row r="20" spans="1:48" x14ac:dyDescent="0.35">
      <c r="Q20" s="1"/>
    </row>
    <row r="21" spans="1:48" x14ac:dyDescent="0.35">
      <c r="Q21" s="1"/>
      <c r="U21" s="1" t="s">
        <v>19</v>
      </c>
      <c r="V21" s="1">
        <v>2004</v>
      </c>
      <c r="W21" s="1">
        <v>2005</v>
      </c>
      <c r="X21" s="1">
        <v>2006</v>
      </c>
      <c r="Y21" s="1">
        <v>2007</v>
      </c>
      <c r="Z21" s="1">
        <v>2008</v>
      </c>
      <c r="AA21" s="1">
        <v>2009</v>
      </c>
      <c r="AB21" s="1">
        <v>2010</v>
      </c>
      <c r="AC21" s="1">
        <v>2011</v>
      </c>
      <c r="AD21" s="1">
        <v>2012</v>
      </c>
      <c r="AE21" s="1">
        <v>2013</v>
      </c>
      <c r="AF21" s="1">
        <v>2014</v>
      </c>
      <c r="AG21" s="1">
        <v>2015</v>
      </c>
      <c r="AH21" s="1">
        <v>2016</v>
      </c>
      <c r="AI21" s="1">
        <v>2017</v>
      </c>
      <c r="AJ21" s="1">
        <v>2018</v>
      </c>
    </row>
    <row r="22" spans="1:48" x14ac:dyDescent="0.35">
      <c r="Q22" s="1"/>
      <c r="U22" s="1" t="s">
        <v>20</v>
      </c>
      <c r="V22" s="1">
        <v>-37</v>
      </c>
      <c r="W22" s="1">
        <v>-19</v>
      </c>
      <c r="X22" s="1">
        <v>7</v>
      </c>
      <c r="Y22" s="1">
        <v>22</v>
      </c>
      <c r="Z22" s="1">
        <v>-5</v>
      </c>
      <c r="AA22" s="1">
        <v>-8</v>
      </c>
      <c r="AB22" s="1">
        <v>-46</v>
      </c>
      <c r="AC22" s="1">
        <v>-25</v>
      </c>
      <c r="AD22" s="1">
        <v>-4</v>
      </c>
      <c r="AE22" s="1">
        <v>19</v>
      </c>
      <c r="AF22" s="1">
        <v>-43</v>
      </c>
      <c r="AG22" s="1">
        <v>-11</v>
      </c>
      <c r="AH22" s="1">
        <v>4</v>
      </c>
      <c r="AI22" s="1">
        <v>-53</v>
      </c>
      <c r="AJ22" s="1">
        <v>-87</v>
      </c>
    </row>
    <row r="23" spans="1:48" x14ac:dyDescent="0.35">
      <c r="Q23" s="1"/>
      <c r="U23" s="1" t="s">
        <v>21</v>
      </c>
      <c r="V23" s="1">
        <v>8</v>
      </c>
      <c r="W23" s="1">
        <v>-15</v>
      </c>
      <c r="X23" s="1">
        <v>46</v>
      </c>
      <c r="Y23" s="1">
        <v>15</v>
      </c>
      <c r="Z23" s="1">
        <v>10</v>
      </c>
      <c r="AA23" s="1">
        <v>9</v>
      </c>
      <c r="AB23" s="1">
        <v>-8</v>
      </c>
      <c r="AC23" s="1">
        <v>6</v>
      </c>
      <c r="AD23" s="1">
        <v>61</v>
      </c>
      <c r="AE23" s="1">
        <v>15</v>
      </c>
      <c r="AF23" s="1">
        <v>39</v>
      </c>
      <c r="AG23" s="1">
        <v>44</v>
      </c>
      <c r="AH23" s="1">
        <v>31</v>
      </c>
      <c r="AI23" s="1">
        <v>-18</v>
      </c>
      <c r="AJ23" s="1">
        <v>-6</v>
      </c>
    </row>
    <row r="24" spans="1:48" x14ac:dyDescent="0.35">
      <c r="Q24" s="1"/>
      <c r="U24" s="1" t="s">
        <v>22</v>
      </c>
      <c r="V24" s="1">
        <v>-13</v>
      </c>
      <c r="W24" s="1">
        <v>-8</v>
      </c>
      <c r="X24" s="1">
        <v>-5</v>
      </c>
      <c r="Y24" s="1">
        <v>-13</v>
      </c>
      <c r="Z24" s="1">
        <v>14</v>
      </c>
      <c r="AA24" s="1">
        <v>-2</v>
      </c>
      <c r="AB24" s="1">
        <v>-3</v>
      </c>
      <c r="AC24" s="1">
        <v>3</v>
      </c>
      <c r="AD24" s="1">
        <v>42</v>
      </c>
      <c r="AE24" s="1">
        <v>49</v>
      </c>
      <c r="AF24" s="1">
        <v>20</v>
      </c>
      <c r="AG24" s="1">
        <v>49</v>
      </c>
      <c r="AH24" s="1">
        <v>17</v>
      </c>
      <c r="AI24" s="1">
        <v>17</v>
      </c>
      <c r="AJ24" s="1">
        <v>13</v>
      </c>
    </row>
    <row r="25" spans="1:48" x14ac:dyDescent="0.35">
      <c r="Q25" s="1"/>
      <c r="U25" s="1" t="s">
        <v>23</v>
      </c>
      <c r="V25" s="1">
        <v>46</v>
      </c>
      <c r="W25" s="1">
        <v>12</v>
      </c>
      <c r="X25" s="1">
        <v>15</v>
      </c>
      <c r="Y25" s="1">
        <v>27</v>
      </c>
      <c r="Z25" s="1">
        <v>21</v>
      </c>
      <c r="AA25" s="1">
        <v>21</v>
      </c>
      <c r="AB25" s="1">
        <v>17</v>
      </c>
      <c r="AC25" s="1">
        <v>27</v>
      </c>
      <c r="AD25" s="1">
        <v>105</v>
      </c>
      <c r="AE25" s="1">
        <v>71</v>
      </c>
      <c r="AF25" s="1">
        <v>10</v>
      </c>
      <c r="AG25" s="1">
        <v>71</v>
      </c>
      <c r="AH25" s="1">
        <v>86</v>
      </c>
      <c r="AI25" s="1">
        <v>50</v>
      </c>
      <c r="AJ25" s="1">
        <v>36</v>
      </c>
    </row>
    <row r="26" spans="1:48" x14ac:dyDescent="0.35">
      <c r="Q26" s="1"/>
      <c r="U26" s="1" t="s">
        <v>24</v>
      </c>
      <c r="V26" s="1">
        <v>129</v>
      </c>
      <c r="W26" s="1">
        <v>132</v>
      </c>
      <c r="X26" s="1">
        <v>14</v>
      </c>
      <c r="Y26" s="1">
        <v>111</v>
      </c>
      <c r="Z26" s="1">
        <v>35</v>
      </c>
      <c r="AA26" s="1">
        <v>124</v>
      </c>
      <c r="AB26" s="1">
        <v>-20</v>
      </c>
      <c r="AC26" s="1">
        <v>143</v>
      </c>
      <c r="AD26" s="1">
        <v>269</v>
      </c>
      <c r="AE26" s="1">
        <v>221</v>
      </c>
      <c r="AF26" s="1">
        <v>71</v>
      </c>
      <c r="AG26" s="1">
        <v>91</v>
      </c>
      <c r="AH26" s="1">
        <v>172</v>
      </c>
      <c r="AI26" s="1">
        <v>264</v>
      </c>
      <c r="AJ26" s="1">
        <v>69</v>
      </c>
    </row>
    <row r="27" spans="1:48" x14ac:dyDescent="0.35">
      <c r="Q27" s="1"/>
      <c r="U27" s="1" t="s">
        <v>25</v>
      </c>
      <c r="V27" s="1">
        <v>76</v>
      </c>
      <c r="W27" s="1">
        <v>113</v>
      </c>
      <c r="X27" s="1">
        <v>115</v>
      </c>
      <c r="Y27" s="1">
        <v>127</v>
      </c>
      <c r="Z27" s="1">
        <v>68</v>
      </c>
      <c r="AA27" s="1">
        <v>127</v>
      </c>
      <c r="AB27" s="1">
        <v>-42</v>
      </c>
      <c r="AC27" s="1">
        <v>124</v>
      </c>
      <c r="AD27" s="1">
        <v>279</v>
      </c>
      <c r="AE27" s="1">
        <v>256</v>
      </c>
      <c r="AF27" s="1">
        <v>-43</v>
      </c>
      <c r="AG27" s="1">
        <v>84</v>
      </c>
      <c r="AH27" s="1">
        <v>86</v>
      </c>
      <c r="AI27" s="1">
        <v>54</v>
      </c>
      <c r="AJ27" s="1">
        <v>-5</v>
      </c>
    </row>
    <row r="28" spans="1:48" x14ac:dyDescent="0.35">
      <c r="Q28" s="1"/>
      <c r="U28" s="1" t="s">
        <v>26</v>
      </c>
      <c r="V28" s="1">
        <v>105</v>
      </c>
      <c r="W28" s="1">
        <v>48</v>
      </c>
      <c r="X28" s="1">
        <v>18</v>
      </c>
      <c r="Y28" s="1">
        <v>75</v>
      </c>
      <c r="Z28" s="1">
        <v>73</v>
      </c>
      <c r="AA28" s="1">
        <v>28</v>
      </c>
      <c r="AB28" s="1">
        <v>-11</v>
      </c>
      <c r="AC28" s="1">
        <v>86</v>
      </c>
      <c r="AD28" s="1">
        <v>139</v>
      </c>
      <c r="AE28" s="1">
        <v>158</v>
      </c>
      <c r="AF28" s="1">
        <v>17</v>
      </c>
      <c r="AG28" s="1">
        <v>-10</v>
      </c>
      <c r="AH28" s="1">
        <v>16</v>
      </c>
      <c r="AI28" s="1">
        <v>-78</v>
      </c>
      <c r="AJ28" s="1">
        <v>-98</v>
      </c>
    </row>
    <row r="29" spans="1:48" x14ac:dyDescent="0.35">
      <c r="Q29" s="1"/>
      <c r="U29" s="1" t="s">
        <v>27</v>
      </c>
      <c r="V29" s="1">
        <v>68</v>
      </c>
      <c r="W29" s="1">
        <v>51</v>
      </c>
      <c r="X29" s="1">
        <v>-13</v>
      </c>
      <c r="Y29" s="1">
        <v>51</v>
      </c>
      <c r="Z29" s="1">
        <v>3</v>
      </c>
      <c r="AA29" s="1">
        <v>16</v>
      </c>
      <c r="AB29" s="1">
        <v>31</v>
      </c>
      <c r="AC29" s="1">
        <v>26</v>
      </c>
      <c r="AD29" s="1">
        <v>94</v>
      </c>
      <c r="AE29" s="1">
        <v>82</v>
      </c>
      <c r="AF29" s="1">
        <v>-17</v>
      </c>
      <c r="AG29" s="1">
        <v>6</v>
      </c>
      <c r="AH29" s="1">
        <v>55</v>
      </c>
      <c r="AI29" s="1">
        <v>1</v>
      </c>
      <c r="AJ29" s="1">
        <v>-54</v>
      </c>
    </row>
    <row r="30" spans="1:48" x14ac:dyDescent="0.35">
      <c r="Q30" s="1"/>
      <c r="U30" s="1" t="s">
        <v>28</v>
      </c>
      <c r="V30" s="1">
        <v>47</v>
      </c>
      <c r="W30" s="1">
        <v>79</v>
      </c>
      <c r="X30" s="1">
        <v>26</v>
      </c>
      <c r="Y30" s="1">
        <v>-8</v>
      </c>
      <c r="Z30" s="1">
        <v>19</v>
      </c>
      <c r="AA30" s="1">
        <v>56</v>
      </c>
      <c r="AB30" s="1">
        <v>-12</v>
      </c>
      <c r="AC30" s="1">
        <v>37</v>
      </c>
      <c r="AD30" s="1">
        <v>51</v>
      </c>
      <c r="AE30" s="1">
        <v>69</v>
      </c>
      <c r="AF30" s="1">
        <v>-15</v>
      </c>
      <c r="AG30" s="1">
        <v>37</v>
      </c>
      <c r="AH30" s="1">
        <v>35</v>
      </c>
      <c r="AI30" s="1">
        <v>-15</v>
      </c>
      <c r="AJ30" s="1">
        <v>-24</v>
      </c>
    </row>
    <row r="31" spans="1:48" x14ac:dyDescent="0.35">
      <c r="Q31" s="1"/>
      <c r="U31" t="s">
        <v>29</v>
      </c>
      <c r="V31">
        <v>-5</v>
      </c>
      <c r="W31">
        <v>26</v>
      </c>
      <c r="X31">
        <v>-12</v>
      </c>
      <c r="Y31">
        <v>8</v>
      </c>
      <c r="Z31">
        <v>-7</v>
      </c>
      <c r="AA31">
        <v>-1</v>
      </c>
      <c r="AB31">
        <v>12</v>
      </c>
      <c r="AC31">
        <v>-7</v>
      </c>
      <c r="AD31">
        <v>14</v>
      </c>
      <c r="AE31">
        <v>43</v>
      </c>
      <c r="AF31">
        <v>12</v>
      </c>
      <c r="AG31">
        <v>21</v>
      </c>
      <c r="AH31">
        <v>5</v>
      </c>
      <c r="AI31">
        <v>-3</v>
      </c>
      <c r="AJ31">
        <v>-28</v>
      </c>
    </row>
    <row r="32" spans="1:48" x14ac:dyDescent="0.35">
      <c r="Q32" s="1"/>
      <c r="U32" t="s">
        <v>30</v>
      </c>
      <c r="V32">
        <v>3</v>
      </c>
      <c r="W32">
        <v>2</v>
      </c>
      <c r="X32">
        <v>-3</v>
      </c>
      <c r="Y32">
        <v>13</v>
      </c>
      <c r="Z32">
        <v>13</v>
      </c>
      <c r="AA32">
        <v>-25</v>
      </c>
      <c r="AB32">
        <v>-19</v>
      </c>
      <c r="AC32">
        <v>-2</v>
      </c>
      <c r="AD32">
        <v>26</v>
      </c>
      <c r="AE32">
        <v>-22</v>
      </c>
      <c r="AF32">
        <v>19</v>
      </c>
      <c r="AG32">
        <v>-34</v>
      </c>
      <c r="AH32">
        <v>-28</v>
      </c>
      <c r="AI32">
        <v>-10</v>
      </c>
      <c r="AJ32">
        <v>-26</v>
      </c>
    </row>
    <row r="33" spans="17:40" x14ac:dyDescent="0.35">
      <c r="Q33" s="1"/>
      <c r="U33" t="s">
        <v>31</v>
      </c>
      <c r="V33">
        <v>0</v>
      </c>
      <c r="W33">
        <v>12</v>
      </c>
      <c r="X33">
        <v>-24</v>
      </c>
      <c r="Y33">
        <v>-2</v>
      </c>
      <c r="Z33">
        <v>7</v>
      </c>
      <c r="AA33">
        <v>-12</v>
      </c>
      <c r="AB33">
        <v>-25</v>
      </c>
      <c r="AC33">
        <v>-10</v>
      </c>
      <c r="AD33">
        <v>3</v>
      </c>
      <c r="AE33">
        <v>-18</v>
      </c>
      <c r="AF33">
        <v>-4</v>
      </c>
      <c r="AG33">
        <v>-11</v>
      </c>
      <c r="AH33">
        <v>-15</v>
      </c>
      <c r="AI33">
        <v>-36</v>
      </c>
      <c r="AJ33">
        <v>-16</v>
      </c>
    </row>
    <row r="34" spans="17:40" x14ac:dyDescent="0.35">
      <c r="Q34" s="1"/>
      <c r="U34" t="s">
        <v>32</v>
      </c>
      <c r="V34">
        <v>-8</v>
      </c>
      <c r="W34">
        <v>17</v>
      </c>
      <c r="X34">
        <v>-9</v>
      </c>
      <c r="Y34">
        <v>-16</v>
      </c>
      <c r="Z34">
        <v>-4</v>
      </c>
      <c r="AA34">
        <v>-30</v>
      </c>
      <c r="AB34">
        <v>-5</v>
      </c>
      <c r="AC34">
        <v>-28</v>
      </c>
      <c r="AD34">
        <v>8</v>
      </c>
      <c r="AE34">
        <v>5</v>
      </c>
      <c r="AF34">
        <v>-12</v>
      </c>
      <c r="AG34">
        <v>-11</v>
      </c>
      <c r="AH34">
        <v>17</v>
      </c>
      <c r="AI34">
        <v>-39</v>
      </c>
      <c r="AJ34">
        <v>-9</v>
      </c>
    </row>
    <row r="35" spans="17:40" x14ac:dyDescent="0.35">
      <c r="Q35" s="1"/>
      <c r="U35" t="s">
        <v>33</v>
      </c>
      <c r="V35">
        <v>-6</v>
      </c>
      <c r="W35">
        <v>14</v>
      </c>
      <c r="X35">
        <v>-2</v>
      </c>
      <c r="Y35">
        <v>-26</v>
      </c>
      <c r="Z35">
        <v>-8</v>
      </c>
      <c r="AA35">
        <v>-5</v>
      </c>
      <c r="AB35">
        <v>2</v>
      </c>
      <c r="AC35">
        <v>0</v>
      </c>
      <c r="AD35">
        <v>18</v>
      </c>
      <c r="AE35">
        <v>-12</v>
      </c>
      <c r="AF35">
        <v>2</v>
      </c>
      <c r="AG35">
        <v>0</v>
      </c>
      <c r="AH35">
        <v>-16</v>
      </c>
      <c r="AI35">
        <v>-39</v>
      </c>
      <c r="AJ35">
        <v>-16</v>
      </c>
    </row>
    <row r="36" spans="17:40" x14ac:dyDescent="0.35">
      <c r="Q36" s="1"/>
      <c r="U36" t="s">
        <v>34</v>
      </c>
      <c r="V36">
        <v>6</v>
      </c>
      <c r="W36">
        <v>7</v>
      </c>
      <c r="X36">
        <v>-7</v>
      </c>
      <c r="Y36">
        <v>-14</v>
      </c>
      <c r="Z36">
        <v>-7</v>
      </c>
      <c r="AA36">
        <v>-4</v>
      </c>
      <c r="AB36">
        <v>-4</v>
      </c>
      <c r="AC36">
        <v>-7</v>
      </c>
      <c r="AD36">
        <v>7</v>
      </c>
      <c r="AE36">
        <v>-7</v>
      </c>
      <c r="AF36">
        <v>-3</v>
      </c>
      <c r="AG36">
        <v>-15</v>
      </c>
      <c r="AH36">
        <v>-10</v>
      </c>
      <c r="AI36">
        <v>-25</v>
      </c>
      <c r="AJ36">
        <v>-4</v>
      </c>
    </row>
    <row r="37" spans="17:40" x14ac:dyDescent="0.35">
      <c r="Q37" s="1"/>
      <c r="U37" t="s">
        <v>35</v>
      </c>
      <c r="V37">
        <v>3</v>
      </c>
      <c r="W37">
        <v>1</v>
      </c>
      <c r="X37">
        <v>3</v>
      </c>
      <c r="Y37">
        <v>-14</v>
      </c>
      <c r="Z37">
        <v>-1</v>
      </c>
      <c r="AA37">
        <v>0</v>
      </c>
      <c r="AB37">
        <v>6</v>
      </c>
      <c r="AC37">
        <v>-3</v>
      </c>
      <c r="AD37">
        <v>6</v>
      </c>
      <c r="AE37">
        <v>4</v>
      </c>
      <c r="AF37">
        <v>0</v>
      </c>
      <c r="AG37">
        <v>-6</v>
      </c>
      <c r="AH37">
        <v>-3</v>
      </c>
      <c r="AI37">
        <v>-18</v>
      </c>
      <c r="AJ37">
        <v>-3</v>
      </c>
    </row>
    <row r="38" spans="17:40" x14ac:dyDescent="0.35">
      <c r="Q38" s="1"/>
      <c r="U38" t="s">
        <v>36</v>
      </c>
      <c r="V38">
        <v>0</v>
      </c>
      <c r="W38">
        <v>8</v>
      </c>
      <c r="X38">
        <v>-3</v>
      </c>
      <c r="Y38">
        <v>0</v>
      </c>
      <c r="Z38">
        <v>-1</v>
      </c>
      <c r="AA38">
        <v>0</v>
      </c>
      <c r="AB38">
        <v>3</v>
      </c>
      <c r="AC38">
        <v>0</v>
      </c>
      <c r="AD38">
        <v>8</v>
      </c>
      <c r="AE38">
        <v>0</v>
      </c>
      <c r="AF38">
        <v>0</v>
      </c>
      <c r="AG38">
        <v>0</v>
      </c>
      <c r="AH38">
        <v>0</v>
      </c>
      <c r="AI38">
        <v>-5</v>
      </c>
      <c r="AJ38">
        <v>0</v>
      </c>
    </row>
    <row r="39" spans="17:40" x14ac:dyDescent="0.35">
      <c r="Q39" s="1"/>
      <c r="U39" t="s">
        <v>37</v>
      </c>
      <c r="V39">
        <v>0</v>
      </c>
      <c r="W39">
        <v>4</v>
      </c>
      <c r="X39">
        <v>0</v>
      </c>
      <c r="Y39">
        <v>0</v>
      </c>
      <c r="Z39">
        <v>0</v>
      </c>
      <c r="AA39">
        <v>0</v>
      </c>
      <c r="AB39">
        <v>-3</v>
      </c>
      <c r="AC39">
        <v>0</v>
      </c>
      <c r="AD39">
        <v>8</v>
      </c>
      <c r="AE39">
        <v>3</v>
      </c>
      <c r="AF39">
        <v>0</v>
      </c>
      <c r="AG39">
        <v>0</v>
      </c>
      <c r="AH39">
        <v>0</v>
      </c>
      <c r="AI39">
        <v>-4</v>
      </c>
      <c r="AJ39">
        <v>0</v>
      </c>
    </row>
    <row r="40" spans="17:40" x14ac:dyDescent="0.35">
      <c r="Q40" s="1"/>
      <c r="U40" t="s">
        <v>38</v>
      </c>
      <c r="V40">
        <v>365</v>
      </c>
      <c r="W40">
        <v>435</v>
      </c>
      <c r="X40">
        <v>196</v>
      </c>
      <c r="Y40">
        <v>412</v>
      </c>
      <c r="Z40">
        <v>280</v>
      </c>
      <c r="AA40">
        <v>301</v>
      </c>
      <c r="AB40">
        <v>-26</v>
      </c>
      <c r="AC40">
        <v>416</v>
      </c>
      <c r="AD40">
        <v>1217</v>
      </c>
      <c r="AE40">
        <v>965</v>
      </c>
      <c r="AF40">
        <v>-34</v>
      </c>
      <c r="AG40">
        <v>353</v>
      </c>
      <c r="AH40">
        <v>527</v>
      </c>
      <c r="AI40">
        <v>81</v>
      </c>
      <c r="AJ40">
        <v>-235</v>
      </c>
    </row>
    <row r="41" spans="17:40" x14ac:dyDescent="0.35">
      <c r="Q41" s="1"/>
      <c r="AK41">
        <v>2019</v>
      </c>
      <c r="AL41">
        <v>2020</v>
      </c>
      <c r="AN41" t="s">
        <v>55</v>
      </c>
    </row>
    <row r="42" spans="17:40" x14ac:dyDescent="0.35">
      <c r="Q42" s="1"/>
      <c r="U42" s="1" t="s">
        <v>20</v>
      </c>
      <c r="V42" s="1">
        <f t="shared" ref="V42:AJ42" si="0">V22/V$40</f>
        <v>-0.10136986301369863</v>
      </c>
      <c r="W42" s="1">
        <f t="shared" si="0"/>
        <v>-4.3678160919540229E-2</v>
      </c>
      <c r="X42" s="1">
        <f t="shared" si="0"/>
        <v>3.5714285714285712E-2</v>
      </c>
      <c r="Y42" s="1">
        <f t="shared" si="0"/>
        <v>5.3398058252427182E-2</v>
      </c>
      <c r="Z42" s="1">
        <f t="shared" si="0"/>
        <v>-1.7857142857142856E-2</v>
      </c>
      <c r="AA42" s="1">
        <f t="shared" si="0"/>
        <v>-2.6578073089700997E-2</v>
      </c>
      <c r="AB42" s="1">
        <f t="shared" si="0"/>
        <v>1.7692307692307692</v>
      </c>
      <c r="AC42" s="1">
        <f t="shared" si="0"/>
        <v>-6.0096153846153848E-2</v>
      </c>
      <c r="AD42" s="1">
        <f t="shared" si="0"/>
        <v>-3.286770747740345E-3</v>
      </c>
      <c r="AE42">
        <f t="shared" si="0"/>
        <v>1.9689119170984457E-2</v>
      </c>
      <c r="AF42">
        <f t="shared" si="0"/>
        <v>1.2647058823529411</v>
      </c>
      <c r="AG42">
        <f t="shared" si="0"/>
        <v>-3.1161473087818695E-2</v>
      </c>
      <c r="AH42">
        <f t="shared" si="0"/>
        <v>7.5901328273244783E-3</v>
      </c>
      <c r="AI42">
        <f t="shared" si="0"/>
        <v>-0.65432098765432101</v>
      </c>
      <c r="AJ42">
        <f t="shared" si="0"/>
        <v>0.37021276595744679</v>
      </c>
      <c r="AK42">
        <v>-1.5</v>
      </c>
      <c r="AL42">
        <v>-9.375E-2</v>
      </c>
      <c r="AN42">
        <f>AVERAGE(V42:AK42)</f>
        <v>6.7637024268128926E-2</v>
      </c>
    </row>
    <row r="43" spans="17:40" x14ac:dyDescent="0.35">
      <c r="Q43" s="1"/>
      <c r="U43" s="1" t="s">
        <v>21</v>
      </c>
      <c r="V43" s="1">
        <f t="shared" ref="V43:AJ43" si="1">V23/V$40</f>
        <v>2.1917808219178082E-2</v>
      </c>
      <c r="W43" s="1">
        <f t="shared" si="1"/>
        <v>-3.4482758620689655E-2</v>
      </c>
      <c r="X43" s="1">
        <f t="shared" si="1"/>
        <v>0.23469387755102042</v>
      </c>
      <c r="Y43" s="1">
        <f t="shared" si="1"/>
        <v>3.640776699029126E-2</v>
      </c>
      <c r="Z43" s="1">
        <f t="shared" si="1"/>
        <v>3.5714285714285712E-2</v>
      </c>
      <c r="AA43" s="1">
        <f t="shared" si="1"/>
        <v>2.9900332225913623E-2</v>
      </c>
      <c r="AB43" s="1">
        <f t="shared" si="1"/>
        <v>0.30769230769230771</v>
      </c>
      <c r="AC43" s="1">
        <f t="shared" si="1"/>
        <v>1.4423076923076924E-2</v>
      </c>
      <c r="AD43" s="1">
        <f t="shared" si="1"/>
        <v>5.012325390304026E-2</v>
      </c>
      <c r="AE43">
        <f t="shared" si="1"/>
        <v>1.5544041450777202E-2</v>
      </c>
      <c r="AF43">
        <f t="shared" si="1"/>
        <v>-1.1470588235294117</v>
      </c>
      <c r="AG43">
        <f t="shared" si="1"/>
        <v>0.12464589235127478</v>
      </c>
      <c r="AH43">
        <f t="shared" si="1"/>
        <v>5.8823529411764705E-2</v>
      </c>
      <c r="AI43">
        <f t="shared" si="1"/>
        <v>-0.22222222222222221</v>
      </c>
      <c r="AJ43">
        <f t="shared" si="1"/>
        <v>2.553191489361702E-2</v>
      </c>
      <c r="AK43">
        <v>0</v>
      </c>
      <c r="AL43">
        <v>6.25E-2</v>
      </c>
      <c r="AN43">
        <f t="shared" ref="AN43:AN60" si="2">AVERAGE(V43:AK43)</f>
        <v>-2.8021607315360988E-2</v>
      </c>
    </row>
    <row r="44" spans="17:40" x14ac:dyDescent="0.35">
      <c r="Q44" s="1"/>
      <c r="U44" s="1" t="s">
        <v>22</v>
      </c>
      <c r="V44" s="1">
        <f t="shared" ref="V44:AJ44" si="3">V24/V$40</f>
        <v>-3.5616438356164383E-2</v>
      </c>
      <c r="W44" s="1">
        <f t="shared" si="3"/>
        <v>-1.8390804597701149E-2</v>
      </c>
      <c r="X44" s="1">
        <f t="shared" si="3"/>
        <v>-2.5510204081632654E-2</v>
      </c>
      <c r="Y44" s="1">
        <f t="shared" si="3"/>
        <v>-3.1553398058252427E-2</v>
      </c>
      <c r="Z44" s="1">
        <f t="shared" si="3"/>
        <v>0.05</v>
      </c>
      <c r="AA44" s="1">
        <f t="shared" si="3"/>
        <v>-6.6445182724252493E-3</v>
      </c>
      <c r="AB44" s="1">
        <f t="shared" si="3"/>
        <v>0.11538461538461539</v>
      </c>
      <c r="AC44" s="1">
        <f t="shared" si="3"/>
        <v>7.2115384615384619E-3</v>
      </c>
      <c r="AD44" s="1">
        <f t="shared" si="3"/>
        <v>3.4511092851273621E-2</v>
      </c>
      <c r="AE44">
        <f t="shared" si="3"/>
        <v>5.0777202072538857E-2</v>
      </c>
      <c r="AF44">
        <f t="shared" si="3"/>
        <v>-0.58823529411764708</v>
      </c>
      <c r="AG44">
        <f t="shared" si="3"/>
        <v>0.13881019830028329</v>
      </c>
      <c r="AH44">
        <f t="shared" si="3"/>
        <v>3.2258064516129031E-2</v>
      </c>
      <c r="AI44">
        <f t="shared" si="3"/>
        <v>0.20987654320987653</v>
      </c>
      <c r="AJ44">
        <f t="shared" si="3"/>
        <v>-5.5319148936170209E-2</v>
      </c>
      <c r="AK44">
        <v>0.25</v>
      </c>
      <c r="AL44">
        <v>0</v>
      </c>
      <c r="AN44">
        <f t="shared" si="2"/>
        <v>7.9724655235163758E-3</v>
      </c>
    </row>
    <row r="45" spans="17:40" x14ac:dyDescent="0.35">
      <c r="Q45" s="1"/>
      <c r="U45" s="1" t="s">
        <v>23</v>
      </c>
      <c r="V45" s="1">
        <f t="shared" ref="V45:AJ45" si="4">V25/V$40</f>
        <v>0.12602739726027398</v>
      </c>
      <c r="W45" s="1">
        <f t="shared" si="4"/>
        <v>2.7586206896551724E-2</v>
      </c>
      <c r="X45" s="1">
        <f t="shared" si="4"/>
        <v>7.6530612244897961E-2</v>
      </c>
      <c r="Y45" s="1">
        <f t="shared" si="4"/>
        <v>6.553398058252427E-2</v>
      </c>
      <c r="Z45" s="1">
        <f t="shared" si="4"/>
        <v>7.4999999999999997E-2</v>
      </c>
      <c r="AA45" s="1">
        <f t="shared" si="4"/>
        <v>6.9767441860465115E-2</v>
      </c>
      <c r="AB45" s="1">
        <f t="shared" si="4"/>
        <v>-0.65384615384615385</v>
      </c>
      <c r="AC45" s="1">
        <f t="shared" si="4"/>
        <v>6.4903846153846159E-2</v>
      </c>
      <c r="AD45" s="1">
        <f t="shared" si="4"/>
        <v>8.6277732128184056E-2</v>
      </c>
      <c r="AE45">
        <f t="shared" si="4"/>
        <v>7.3575129533678757E-2</v>
      </c>
      <c r="AF45">
        <f t="shared" si="4"/>
        <v>-0.29411764705882354</v>
      </c>
      <c r="AG45">
        <f t="shared" si="4"/>
        <v>0.20113314447592068</v>
      </c>
      <c r="AH45">
        <f t="shared" si="4"/>
        <v>0.16318785578747627</v>
      </c>
      <c r="AI45">
        <f t="shared" si="4"/>
        <v>0.61728395061728392</v>
      </c>
      <c r="AJ45">
        <f t="shared" si="4"/>
        <v>-0.15319148936170213</v>
      </c>
      <c r="AK45">
        <v>1</v>
      </c>
      <c r="AL45">
        <v>6.25E-2</v>
      </c>
      <c r="AN45">
        <f t="shared" si="2"/>
        <v>9.6603250454651457E-2</v>
      </c>
    </row>
    <row r="46" spans="17:40" x14ac:dyDescent="0.35">
      <c r="Q46" s="1"/>
      <c r="U46" s="1" t="s">
        <v>24</v>
      </c>
      <c r="V46" s="1">
        <f t="shared" ref="V46:AJ46" si="5">V26/V$40</f>
        <v>0.35342465753424657</v>
      </c>
      <c r="W46" s="1">
        <f t="shared" si="5"/>
        <v>0.30344827586206896</v>
      </c>
      <c r="X46" s="1">
        <f t="shared" si="5"/>
        <v>7.1428571428571425E-2</v>
      </c>
      <c r="Y46" s="1">
        <f t="shared" si="5"/>
        <v>0.26941747572815533</v>
      </c>
      <c r="Z46" s="1">
        <f t="shared" si="5"/>
        <v>0.125</v>
      </c>
      <c r="AA46" s="1">
        <f t="shared" si="5"/>
        <v>0.41196013289036543</v>
      </c>
      <c r="AB46" s="1">
        <f t="shared" si="5"/>
        <v>0.76923076923076927</v>
      </c>
      <c r="AC46" s="1">
        <f t="shared" si="5"/>
        <v>0.34375</v>
      </c>
      <c r="AD46" s="1">
        <f t="shared" si="5"/>
        <v>0.22103533278553822</v>
      </c>
      <c r="AE46">
        <f t="shared" si="5"/>
        <v>0.22901554404145077</v>
      </c>
      <c r="AF46">
        <f t="shared" si="5"/>
        <v>-2.0882352941176472</v>
      </c>
      <c r="AG46">
        <f t="shared" si="5"/>
        <v>0.25779036827195467</v>
      </c>
      <c r="AH46">
        <f t="shared" si="5"/>
        <v>0.32637571157495254</v>
      </c>
      <c r="AI46">
        <f t="shared" si="5"/>
        <v>3.2592592592592591</v>
      </c>
      <c r="AJ46">
        <f t="shared" si="5"/>
        <v>-0.29361702127659572</v>
      </c>
      <c r="AK46">
        <v>0.75</v>
      </c>
      <c r="AL46">
        <v>0.3125</v>
      </c>
      <c r="AN46">
        <f t="shared" si="2"/>
        <v>0.33183023645081811</v>
      </c>
    </row>
    <row r="47" spans="17:40" x14ac:dyDescent="0.35">
      <c r="Q47" s="1"/>
      <c r="U47" s="1" t="s">
        <v>25</v>
      </c>
      <c r="V47" s="1">
        <f t="shared" ref="V47:AJ47" si="6">V27/V$40</f>
        <v>0.20821917808219179</v>
      </c>
      <c r="W47" s="1">
        <f t="shared" si="6"/>
        <v>0.25977011494252872</v>
      </c>
      <c r="X47" s="1">
        <f t="shared" si="6"/>
        <v>0.58673469387755106</v>
      </c>
      <c r="Y47" s="1">
        <f t="shared" si="6"/>
        <v>0.30825242718446599</v>
      </c>
      <c r="Z47" s="1">
        <f t="shared" si="6"/>
        <v>0.24285714285714285</v>
      </c>
      <c r="AA47" s="1">
        <f t="shared" si="6"/>
        <v>0.42192691029900331</v>
      </c>
      <c r="AB47" s="1">
        <f t="shared" si="6"/>
        <v>1.6153846153846154</v>
      </c>
      <c r="AC47" s="1">
        <f t="shared" si="6"/>
        <v>0.29807692307692307</v>
      </c>
      <c r="AD47" s="1">
        <f t="shared" si="6"/>
        <v>0.22925225965488907</v>
      </c>
      <c r="AE47">
        <f t="shared" si="6"/>
        <v>0.26528497409326424</v>
      </c>
      <c r="AF47">
        <f t="shared" si="6"/>
        <v>1.2647058823529411</v>
      </c>
      <c r="AG47">
        <f t="shared" si="6"/>
        <v>0.23796033994334279</v>
      </c>
      <c r="AH47">
        <f t="shared" si="6"/>
        <v>0.16318785578747627</v>
      </c>
      <c r="AI47">
        <f t="shared" si="6"/>
        <v>0.66666666666666663</v>
      </c>
      <c r="AJ47">
        <f t="shared" si="6"/>
        <v>2.1276595744680851E-2</v>
      </c>
      <c r="AK47">
        <v>0.75</v>
      </c>
      <c r="AL47">
        <v>0.125</v>
      </c>
      <c r="AN47">
        <f t="shared" si="2"/>
        <v>0.47122228624673018</v>
      </c>
    </row>
    <row r="48" spans="17:40" x14ac:dyDescent="0.35">
      <c r="Q48" s="1"/>
      <c r="U48" s="1" t="s">
        <v>26</v>
      </c>
      <c r="V48" s="1">
        <f t="shared" ref="V48:AJ48" si="7">V28/V$40</f>
        <v>0.28767123287671231</v>
      </c>
      <c r="W48" s="1">
        <f t="shared" si="7"/>
        <v>0.1103448275862069</v>
      </c>
      <c r="X48" s="1">
        <f t="shared" si="7"/>
        <v>9.1836734693877556E-2</v>
      </c>
      <c r="Y48" s="1">
        <f t="shared" si="7"/>
        <v>0.18203883495145631</v>
      </c>
      <c r="Z48" s="1">
        <f t="shared" si="7"/>
        <v>0.26071428571428573</v>
      </c>
      <c r="AA48" s="1">
        <f t="shared" si="7"/>
        <v>9.3023255813953487E-2</v>
      </c>
      <c r="AB48" s="1">
        <f t="shared" si="7"/>
        <v>0.42307692307692307</v>
      </c>
      <c r="AC48" s="1">
        <f t="shared" si="7"/>
        <v>0.20673076923076922</v>
      </c>
      <c r="AD48" s="1">
        <f t="shared" si="7"/>
        <v>0.114215283483977</v>
      </c>
      <c r="AE48">
        <f t="shared" si="7"/>
        <v>0.16373056994818652</v>
      </c>
      <c r="AF48">
        <f t="shared" si="7"/>
        <v>-0.5</v>
      </c>
      <c r="AG48">
        <f t="shared" si="7"/>
        <v>-2.8328611898016998E-2</v>
      </c>
      <c r="AH48">
        <f t="shared" si="7"/>
        <v>3.0360531309297913E-2</v>
      </c>
      <c r="AI48">
        <f t="shared" si="7"/>
        <v>-0.96296296296296291</v>
      </c>
      <c r="AJ48">
        <f t="shared" si="7"/>
        <v>0.41702127659574467</v>
      </c>
      <c r="AK48">
        <v>-0.75</v>
      </c>
      <c r="AL48">
        <v>0.15625</v>
      </c>
      <c r="AN48">
        <f t="shared" si="2"/>
        <v>8.7170594012756647E-3</v>
      </c>
    </row>
    <row r="49" spans="17:40" x14ac:dyDescent="0.35">
      <c r="Q49" s="1"/>
      <c r="U49" s="1" t="s">
        <v>27</v>
      </c>
      <c r="V49" s="1">
        <f t="shared" ref="V49:AJ49" si="8">V29/V$40</f>
        <v>0.18630136986301371</v>
      </c>
      <c r="W49" s="1">
        <f t="shared" si="8"/>
        <v>0.11724137931034483</v>
      </c>
      <c r="X49" s="1">
        <f t="shared" si="8"/>
        <v>-6.6326530612244902E-2</v>
      </c>
      <c r="Y49" s="1">
        <f t="shared" si="8"/>
        <v>0.12378640776699029</v>
      </c>
      <c r="Z49" s="1">
        <f t="shared" si="8"/>
        <v>1.0714285714285714E-2</v>
      </c>
      <c r="AA49" s="1">
        <f t="shared" si="8"/>
        <v>5.3156146179401995E-2</v>
      </c>
      <c r="AB49" s="1">
        <f t="shared" si="8"/>
        <v>-1.1923076923076923</v>
      </c>
      <c r="AC49" s="1">
        <f t="shared" si="8"/>
        <v>6.25E-2</v>
      </c>
      <c r="AD49" s="1">
        <f t="shared" si="8"/>
        <v>7.7239112571898111E-2</v>
      </c>
      <c r="AE49">
        <f t="shared" si="8"/>
        <v>8.4974093264248707E-2</v>
      </c>
      <c r="AF49">
        <f t="shared" si="8"/>
        <v>0.5</v>
      </c>
      <c r="AG49">
        <f t="shared" si="8"/>
        <v>1.69971671388102E-2</v>
      </c>
      <c r="AH49">
        <f t="shared" si="8"/>
        <v>0.10436432637571158</v>
      </c>
      <c r="AI49">
        <f t="shared" si="8"/>
        <v>1.2345679012345678E-2</v>
      </c>
      <c r="AJ49">
        <f t="shared" si="8"/>
        <v>0.22978723404255319</v>
      </c>
      <c r="AK49">
        <v>0.25</v>
      </c>
      <c r="AL49">
        <v>0.125</v>
      </c>
      <c r="AN49">
        <f t="shared" si="2"/>
        <v>3.5673311144979174E-2</v>
      </c>
    </row>
    <row r="50" spans="17:40" x14ac:dyDescent="0.35">
      <c r="Q50" s="1"/>
      <c r="U50" s="1" t="s">
        <v>28</v>
      </c>
      <c r="V50" s="1">
        <f t="shared" ref="V50:AJ50" si="9">V30/V$40</f>
        <v>0.12876712328767123</v>
      </c>
      <c r="W50" s="1">
        <f t="shared" si="9"/>
        <v>0.18160919540229886</v>
      </c>
      <c r="X50" s="1">
        <f t="shared" si="9"/>
        <v>0.1326530612244898</v>
      </c>
      <c r="Y50" s="1">
        <f t="shared" si="9"/>
        <v>-1.9417475728155338E-2</v>
      </c>
      <c r="Z50" s="1">
        <f t="shared" si="9"/>
        <v>6.7857142857142852E-2</v>
      </c>
      <c r="AA50" s="1">
        <f t="shared" si="9"/>
        <v>0.18604651162790697</v>
      </c>
      <c r="AB50" s="1">
        <f t="shared" si="9"/>
        <v>0.46153846153846156</v>
      </c>
      <c r="AC50" s="1">
        <f t="shared" si="9"/>
        <v>8.8942307692307696E-2</v>
      </c>
      <c r="AD50" s="1">
        <f t="shared" si="9"/>
        <v>4.1906327033689399E-2</v>
      </c>
      <c r="AE50">
        <f t="shared" si="9"/>
        <v>7.1502590673575131E-2</v>
      </c>
      <c r="AF50">
        <f t="shared" si="9"/>
        <v>0.44117647058823528</v>
      </c>
      <c r="AG50">
        <f t="shared" si="9"/>
        <v>0.10481586402266289</v>
      </c>
      <c r="AH50">
        <f t="shared" si="9"/>
        <v>6.6413662239089177E-2</v>
      </c>
      <c r="AI50">
        <f t="shared" si="9"/>
        <v>-0.18518518518518517</v>
      </c>
      <c r="AJ50">
        <f t="shared" si="9"/>
        <v>0.10212765957446808</v>
      </c>
      <c r="AK50">
        <v>1.25</v>
      </c>
      <c r="AL50">
        <v>3.125E-2</v>
      </c>
      <c r="AN50">
        <f t="shared" si="2"/>
        <v>0.19504710730304115</v>
      </c>
    </row>
    <row r="51" spans="17:40" x14ac:dyDescent="0.35">
      <c r="Q51" s="1"/>
      <c r="U51" s="1" t="s">
        <v>29</v>
      </c>
      <c r="V51" s="1">
        <f t="shared" ref="V51:AJ51" si="10">V31/V$40</f>
        <v>-1.3698630136986301E-2</v>
      </c>
      <c r="W51" s="1">
        <f t="shared" si="10"/>
        <v>5.9770114942528735E-2</v>
      </c>
      <c r="X51" s="1">
        <f t="shared" si="10"/>
        <v>-6.1224489795918366E-2</v>
      </c>
      <c r="Y51" s="1">
        <f t="shared" si="10"/>
        <v>1.9417475728155338E-2</v>
      </c>
      <c r="Z51" s="1">
        <f t="shared" si="10"/>
        <v>-2.5000000000000001E-2</v>
      </c>
      <c r="AA51" s="1">
        <f t="shared" si="10"/>
        <v>-3.3222591362126247E-3</v>
      </c>
      <c r="AB51" s="1">
        <f t="shared" si="10"/>
        <v>-0.46153846153846156</v>
      </c>
      <c r="AC51" s="1">
        <f t="shared" si="10"/>
        <v>-1.6826923076923076E-2</v>
      </c>
      <c r="AD51" s="1">
        <f t="shared" si="10"/>
        <v>1.1503697617091208E-2</v>
      </c>
      <c r="AE51">
        <f t="shared" si="10"/>
        <v>4.4559585492227979E-2</v>
      </c>
      <c r="AF51">
        <f t="shared" si="10"/>
        <v>-0.35294117647058826</v>
      </c>
      <c r="AG51">
        <f t="shared" si="10"/>
        <v>5.9490084985835696E-2</v>
      </c>
      <c r="AH51">
        <f t="shared" si="10"/>
        <v>9.4876660341555973E-3</v>
      </c>
      <c r="AI51">
        <f t="shared" si="10"/>
        <v>-3.7037037037037035E-2</v>
      </c>
      <c r="AJ51">
        <f t="shared" si="10"/>
        <v>0.11914893617021277</v>
      </c>
      <c r="AK51">
        <v>-0.25</v>
      </c>
      <c r="AL51">
        <v>3.125E-2</v>
      </c>
      <c r="AN51">
        <f t="shared" si="2"/>
        <v>-5.6138213513869994E-2</v>
      </c>
    </row>
    <row r="52" spans="17:40" x14ac:dyDescent="0.35">
      <c r="Q52" s="1"/>
      <c r="U52" s="1" t="s">
        <v>30</v>
      </c>
      <c r="V52" s="1">
        <f t="shared" ref="V52:AJ52" si="11">V32/V$40</f>
        <v>8.21917808219178E-3</v>
      </c>
      <c r="W52" s="1">
        <f t="shared" si="11"/>
        <v>4.5977011494252873E-3</v>
      </c>
      <c r="X52" s="1">
        <f t="shared" si="11"/>
        <v>-1.5306122448979591E-2</v>
      </c>
      <c r="Y52" s="1">
        <f t="shared" si="11"/>
        <v>3.1553398058252427E-2</v>
      </c>
      <c r="Z52" s="1">
        <f t="shared" si="11"/>
        <v>4.642857142857143E-2</v>
      </c>
      <c r="AA52" s="1">
        <f t="shared" si="11"/>
        <v>-8.3056478405315617E-2</v>
      </c>
      <c r="AB52" s="1">
        <f t="shared" si="11"/>
        <v>0.73076923076923073</v>
      </c>
      <c r="AC52" s="1">
        <f t="shared" si="11"/>
        <v>-4.807692307692308E-3</v>
      </c>
      <c r="AD52" s="1">
        <f t="shared" si="11"/>
        <v>2.1364009860312245E-2</v>
      </c>
      <c r="AE52">
        <f t="shared" si="11"/>
        <v>-2.2797927461139896E-2</v>
      </c>
      <c r="AF52">
        <f t="shared" si="11"/>
        <v>-0.55882352941176472</v>
      </c>
      <c r="AG52">
        <f t="shared" si="11"/>
        <v>-9.6317280453257784E-2</v>
      </c>
      <c r="AH52">
        <f t="shared" si="11"/>
        <v>-5.3130929791271347E-2</v>
      </c>
      <c r="AI52">
        <f t="shared" si="11"/>
        <v>-0.12345679012345678</v>
      </c>
      <c r="AJ52">
        <f t="shared" si="11"/>
        <v>0.11063829787234042</v>
      </c>
      <c r="AK52">
        <v>0</v>
      </c>
      <c r="AL52">
        <v>0</v>
      </c>
      <c r="AN52">
        <f t="shared" si="2"/>
        <v>-2.5789769890959945E-4</v>
      </c>
    </row>
    <row r="53" spans="17:40" x14ac:dyDescent="0.35">
      <c r="Q53" s="1"/>
      <c r="U53" s="1" t="s">
        <v>31</v>
      </c>
      <c r="V53" s="1">
        <f t="shared" ref="V53:AJ53" si="12">V33/V$40</f>
        <v>0</v>
      </c>
      <c r="W53" s="1">
        <f t="shared" si="12"/>
        <v>2.7586206896551724E-2</v>
      </c>
      <c r="X53" s="1">
        <f t="shared" si="12"/>
        <v>-0.12244897959183673</v>
      </c>
      <c r="Y53" s="1">
        <f t="shared" si="12"/>
        <v>-4.8543689320388345E-3</v>
      </c>
      <c r="Z53" s="1">
        <f t="shared" si="12"/>
        <v>2.5000000000000001E-2</v>
      </c>
      <c r="AA53" s="1">
        <f t="shared" si="12"/>
        <v>-3.9867109634551492E-2</v>
      </c>
      <c r="AB53" s="1">
        <f t="shared" si="12"/>
        <v>0.96153846153846156</v>
      </c>
      <c r="AC53" s="1">
        <f t="shared" si="12"/>
        <v>-2.403846153846154E-2</v>
      </c>
      <c r="AD53" s="1">
        <f t="shared" si="12"/>
        <v>2.4650780608052587E-3</v>
      </c>
      <c r="AE53">
        <f t="shared" si="12"/>
        <v>-1.8652849740932641E-2</v>
      </c>
      <c r="AF53">
        <f t="shared" si="12"/>
        <v>0.11764705882352941</v>
      </c>
      <c r="AG53">
        <f t="shared" si="12"/>
        <v>-3.1161473087818695E-2</v>
      </c>
      <c r="AH53">
        <f t="shared" si="12"/>
        <v>-2.8462998102466792E-2</v>
      </c>
      <c r="AI53">
        <f t="shared" si="12"/>
        <v>-0.44444444444444442</v>
      </c>
      <c r="AJ53">
        <f t="shared" si="12"/>
        <v>6.8085106382978725E-2</v>
      </c>
      <c r="AK53">
        <v>0.25</v>
      </c>
      <c r="AL53">
        <v>0</v>
      </c>
      <c r="AN53">
        <f t="shared" si="2"/>
        <v>4.614945166436097E-2</v>
      </c>
    </row>
    <row r="54" spans="17:40" x14ac:dyDescent="0.35">
      <c r="Q54" s="1"/>
      <c r="U54" s="1" t="s">
        <v>32</v>
      </c>
      <c r="V54" s="1">
        <f t="shared" ref="V54:AJ54" si="13">V34/V$40</f>
        <v>-2.1917808219178082E-2</v>
      </c>
      <c r="W54" s="1">
        <f t="shared" si="13"/>
        <v>3.9080459770114942E-2</v>
      </c>
      <c r="X54" s="1">
        <f t="shared" si="13"/>
        <v>-4.5918367346938778E-2</v>
      </c>
      <c r="Y54" s="1">
        <f t="shared" si="13"/>
        <v>-3.8834951456310676E-2</v>
      </c>
      <c r="Z54" s="1">
        <f t="shared" si="13"/>
        <v>-1.4285714285714285E-2</v>
      </c>
      <c r="AA54" s="1">
        <f t="shared" si="13"/>
        <v>-9.9667774086378738E-2</v>
      </c>
      <c r="AB54" s="1">
        <f t="shared" si="13"/>
        <v>0.19230769230769232</v>
      </c>
      <c r="AC54" s="1">
        <f t="shared" si="13"/>
        <v>-6.7307692307692304E-2</v>
      </c>
      <c r="AD54" s="1">
        <f t="shared" si="13"/>
        <v>6.5735414954806899E-3</v>
      </c>
      <c r="AE54">
        <f t="shared" si="13"/>
        <v>5.1813471502590676E-3</v>
      </c>
      <c r="AF54">
        <f t="shared" si="13"/>
        <v>0.35294117647058826</v>
      </c>
      <c r="AG54">
        <f t="shared" si="13"/>
        <v>-3.1161473087818695E-2</v>
      </c>
      <c r="AH54">
        <f t="shared" si="13"/>
        <v>3.2258064516129031E-2</v>
      </c>
      <c r="AI54">
        <f t="shared" si="13"/>
        <v>-0.48148148148148145</v>
      </c>
      <c r="AJ54">
        <f t="shared" si="13"/>
        <v>3.8297872340425532E-2</v>
      </c>
      <c r="AK54">
        <v>0.75</v>
      </c>
      <c r="AL54">
        <v>3.125E-2</v>
      </c>
      <c r="AN54">
        <f>AVERAGE(V54:AK54)</f>
        <v>3.8504055736198549E-2</v>
      </c>
    </row>
    <row r="55" spans="17:40" x14ac:dyDescent="0.35">
      <c r="Q55" s="1"/>
      <c r="U55" s="1" t="s">
        <v>33</v>
      </c>
      <c r="V55" s="1">
        <f t="shared" ref="V55:AJ55" si="14">V35/V$40</f>
        <v>-1.643835616438356E-2</v>
      </c>
      <c r="W55" s="1">
        <f t="shared" si="14"/>
        <v>3.2183908045977011E-2</v>
      </c>
      <c r="X55" s="1">
        <f t="shared" si="14"/>
        <v>-1.020408163265306E-2</v>
      </c>
      <c r="Y55" s="1">
        <f t="shared" si="14"/>
        <v>-6.3106796116504854E-2</v>
      </c>
      <c r="Z55" s="1">
        <f t="shared" si="14"/>
        <v>-2.8571428571428571E-2</v>
      </c>
      <c r="AA55" s="1">
        <f t="shared" si="14"/>
        <v>-1.6611295681063124E-2</v>
      </c>
      <c r="AB55" s="1">
        <f t="shared" si="14"/>
        <v>-7.6923076923076927E-2</v>
      </c>
      <c r="AC55" s="1">
        <f t="shared" si="14"/>
        <v>0</v>
      </c>
      <c r="AD55" s="1">
        <f t="shared" si="14"/>
        <v>1.4790468364831553E-2</v>
      </c>
      <c r="AE55">
        <f t="shared" si="14"/>
        <v>-1.2435233160621761E-2</v>
      </c>
      <c r="AF55">
        <f t="shared" si="14"/>
        <v>-5.8823529411764705E-2</v>
      </c>
      <c r="AG55">
        <f t="shared" si="14"/>
        <v>0</v>
      </c>
      <c r="AH55">
        <f t="shared" si="14"/>
        <v>-3.0360531309297913E-2</v>
      </c>
      <c r="AI55">
        <f t="shared" si="14"/>
        <v>-0.48148148148148145</v>
      </c>
      <c r="AJ55">
        <f t="shared" si="14"/>
        <v>6.8085106382978725E-2</v>
      </c>
      <c r="AK55">
        <v>0.25</v>
      </c>
      <c r="AL55">
        <v>0</v>
      </c>
      <c r="AN55">
        <f t="shared" si="2"/>
        <v>-2.6868520478655539E-2</v>
      </c>
    </row>
    <row r="56" spans="17:40" x14ac:dyDescent="0.35">
      <c r="Q56" s="1"/>
      <c r="U56" s="1" t="s">
        <v>34</v>
      </c>
      <c r="V56" s="1">
        <f t="shared" ref="V56:AJ56" si="15">V36/V$40</f>
        <v>1.643835616438356E-2</v>
      </c>
      <c r="W56" s="1">
        <f t="shared" si="15"/>
        <v>1.6091954022988506E-2</v>
      </c>
      <c r="X56" s="1">
        <f t="shared" si="15"/>
        <v>-3.5714285714285712E-2</v>
      </c>
      <c r="Y56" s="1">
        <f t="shared" si="15"/>
        <v>-3.3980582524271843E-2</v>
      </c>
      <c r="Z56" s="1">
        <f t="shared" si="15"/>
        <v>-2.5000000000000001E-2</v>
      </c>
      <c r="AA56" s="1">
        <f t="shared" si="15"/>
        <v>-1.3289036544850499E-2</v>
      </c>
      <c r="AB56" s="1">
        <f t="shared" si="15"/>
        <v>0.15384615384615385</v>
      </c>
      <c r="AC56" s="1">
        <f t="shared" si="15"/>
        <v>-1.6826923076923076E-2</v>
      </c>
      <c r="AD56" s="1">
        <f t="shared" si="15"/>
        <v>5.7518488085456041E-3</v>
      </c>
      <c r="AE56">
        <f t="shared" si="15"/>
        <v>-7.2538860103626944E-3</v>
      </c>
      <c r="AF56">
        <f t="shared" si="15"/>
        <v>8.8235294117647065E-2</v>
      </c>
      <c r="AG56">
        <f t="shared" si="15"/>
        <v>-4.2492917847025496E-2</v>
      </c>
      <c r="AH56">
        <f t="shared" si="15"/>
        <v>-1.8975332068311195E-2</v>
      </c>
      <c r="AI56">
        <f t="shared" si="15"/>
        <v>-0.30864197530864196</v>
      </c>
      <c r="AJ56">
        <f t="shared" si="15"/>
        <v>1.7021276595744681E-2</v>
      </c>
      <c r="AK56">
        <v>0</v>
      </c>
      <c r="AL56">
        <v>0</v>
      </c>
      <c r="AN56">
        <f t="shared" si="2"/>
        <v>-1.2799378471200575E-2</v>
      </c>
    </row>
    <row r="57" spans="17:40" x14ac:dyDescent="0.35">
      <c r="Q57" s="1"/>
      <c r="U57" s="1" t="s">
        <v>35</v>
      </c>
      <c r="V57" s="1">
        <f t="shared" ref="V57:AJ57" si="16">V37/V$40</f>
        <v>8.21917808219178E-3</v>
      </c>
      <c r="W57" s="1">
        <f t="shared" si="16"/>
        <v>2.2988505747126436E-3</v>
      </c>
      <c r="X57" s="1">
        <f t="shared" si="16"/>
        <v>1.5306122448979591E-2</v>
      </c>
      <c r="Y57" s="1">
        <f t="shared" si="16"/>
        <v>-3.3980582524271843E-2</v>
      </c>
      <c r="Z57" s="1">
        <f t="shared" si="16"/>
        <v>-3.5714285714285713E-3</v>
      </c>
      <c r="AA57" s="1">
        <f t="shared" si="16"/>
        <v>0</v>
      </c>
      <c r="AB57" s="1">
        <f t="shared" si="16"/>
        <v>-0.23076923076923078</v>
      </c>
      <c r="AC57" s="1">
        <f t="shared" si="16"/>
        <v>-7.2115384615384619E-3</v>
      </c>
      <c r="AD57" s="1">
        <f t="shared" si="16"/>
        <v>4.9301561216105174E-3</v>
      </c>
      <c r="AE57">
        <f t="shared" si="16"/>
        <v>4.1450777202072537E-3</v>
      </c>
      <c r="AF57">
        <f t="shared" si="16"/>
        <v>0</v>
      </c>
      <c r="AG57">
        <f t="shared" si="16"/>
        <v>-1.69971671388102E-2</v>
      </c>
      <c r="AH57">
        <f t="shared" si="16"/>
        <v>-5.6925996204933585E-3</v>
      </c>
      <c r="AI57">
        <f t="shared" si="16"/>
        <v>-0.22222222222222221</v>
      </c>
      <c r="AJ57">
        <f t="shared" si="16"/>
        <v>1.276595744680851E-2</v>
      </c>
      <c r="AK57">
        <v>0</v>
      </c>
      <c r="AL57">
        <v>0</v>
      </c>
      <c r="AN57">
        <f t="shared" si="2"/>
        <v>-2.954871418209282E-2</v>
      </c>
    </row>
    <row r="58" spans="17:40" x14ac:dyDescent="0.35">
      <c r="Q58" s="1"/>
      <c r="U58" s="1" t="s">
        <v>36</v>
      </c>
      <c r="V58" s="1">
        <f t="shared" ref="V58:AJ58" si="17">V38/V$40</f>
        <v>0</v>
      </c>
      <c r="W58" s="1">
        <f t="shared" si="17"/>
        <v>1.8390804597701149E-2</v>
      </c>
      <c r="X58" s="1">
        <f t="shared" si="17"/>
        <v>-1.5306122448979591E-2</v>
      </c>
      <c r="Y58" s="1">
        <f t="shared" si="17"/>
        <v>0</v>
      </c>
      <c r="Z58" s="1">
        <f t="shared" si="17"/>
        <v>-3.5714285714285713E-3</v>
      </c>
      <c r="AA58" s="1">
        <f t="shared" si="17"/>
        <v>0</v>
      </c>
      <c r="AB58" s="1">
        <f t="shared" si="17"/>
        <v>-0.11538461538461539</v>
      </c>
      <c r="AC58" s="1">
        <f t="shared" si="17"/>
        <v>0</v>
      </c>
      <c r="AD58" s="1">
        <f t="shared" si="17"/>
        <v>6.5735414954806899E-3</v>
      </c>
      <c r="AE58">
        <f t="shared" si="17"/>
        <v>0</v>
      </c>
      <c r="AF58">
        <f t="shared" si="17"/>
        <v>0</v>
      </c>
      <c r="AG58">
        <f t="shared" si="17"/>
        <v>0</v>
      </c>
      <c r="AH58">
        <f t="shared" si="17"/>
        <v>0</v>
      </c>
      <c r="AI58">
        <f t="shared" si="17"/>
        <v>-6.1728395061728392E-2</v>
      </c>
      <c r="AJ58">
        <f t="shared" si="17"/>
        <v>0</v>
      </c>
      <c r="AK58">
        <v>0</v>
      </c>
      <c r="AL58">
        <v>0</v>
      </c>
      <c r="AN58">
        <f t="shared" si="2"/>
        <v>-1.0689138460848131E-2</v>
      </c>
    </row>
    <row r="59" spans="17:40" x14ac:dyDescent="0.35">
      <c r="Q59" s="1"/>
      <c r="U59" s="1" t="s">
        <v>37</v>
      </c>
      <c r="V59" s="1">
        <f t="shared" ref="V59:AJ59" si="18">V39/V$40</f>
        <v>0</v>
      </c>
      <c r="W59" s="1">
        <f t="shared" si="18"/>
        <v>9.1954022988505746E-3</v>
      </c>
      <c r="X59" s="1">
        <f t="shared" si="18"/>
        <v>0</v>
      </c>
      <c r="Y59" s="1">
        <f t="shared" si="18"/>
        <v>0</v>
      </c>
      <c r="Z59" s="1">
        <f t="shared" si="18"/>
        <v>0</v>
      </c>
      <c r="AA59" s="1">
        <f t="shared" si="18"/>
        <v>0</v>
      </c>
      <c r="AB59" s="1">
        <f t="shared" si="18"/>
        <v>0.11538461538461539</v>
      </c>
      <c r="AC59" s="1">
        <f t="shared" si="18"/>
        <v>0</v>
      </c>
      <c r="AD59" s="1">
        <f t="shared" si="18"/>
        <v>6.5735414954806899E-3</v>
      </c>
      <c r="AE59">
        <f t="shared" si="18"/>
        <v>3.1088082901554403E-3</v>
      </c>
      <c r="AF59">
        <f t="shared" si="18"/>
        <v>0</v>
      </c>
      <c r="AG59">
        <f t="shared" si="18"/>
        <v>0</v>
      </c>
      <c r="AH59">
        <f t="shared" si="18"/>
        <v>0</v>
      </c>
      <c r="AI59">
        <f t="shared" si="18"/>
        <v>-4.9382716049382713E-2</v>
      </c>
      <c r="AJ59">
        <f t="shared" si="18"/>
        <v>0</v>
      </c>
      <c r="AK59">
        <v>0</v>
      </c>
      <c r="AL59">
        <v>0</v>
      </c>
      <c r="AN59">
        <f t="shared" si="2"/>
        <v>5.3049782137324624E-3</v>
      </c>
    </row>
    <row r="60" spans="17:40" x14ac:dyDescent="0.35">
      <c r="Q60" s="1"/>
      <c r="U60" s="1" t="s">
        <v>38</v>
      </c>
      <c r="V60" s="1">
        <f t="shared" ref="V60:AJ60" si="19">V40/V$40</f>
        <v>1</v>
      </c>
      <c r="W60" s="1">
        <f t="shared" si="19"/>
        <v>1</v>
      </c>
      <c r="X60" s="1">
        <f t="shared" si="19"/>
        <v>1</v>
      </c>
      <c r="Y60" s="1">
        <f t="shared" si="19"/>
        <v>1</v>
      </c>
      <c r="Z60" s="1">
        <f t="shared" si="19"/>
        <v>1</v>
      </c>
      <c r="AA60" s="1">
        <f t="shared" si="19"/>
        <v>1</v>
      </c>
      <c r="AB60" s="1">
        <f t="shared" si="19"/>
        <v>1</v>
      </c>
      <c r="AC60" s="1">
        <f t="shared" si="19"/>
        <v>1</v>
      </c>
      <c r="AD60" s="1">
        <f t="shared" si="19"/>
        <v>1</v>
      </c>
      <c r="AE60">
        <f t="shared" si="19"/>
        <v>1</v>
      </c>
      <c r="AF60">
        <f t="shared" si="19"/>
        <v>1</v>
      </c>
      <c r="AG60">
        <f t="shared" si="19"/>
        <v>1</v>
      </c>
      <c r="AH60">
        <f t="shared" si="19"/>
        <v>1</v>
      </c>
      <c r="AI60">
        <f t="shared" si="19"/>
        <v>1</v>
      </c>
      <c r="AJ60">
        <f t="shared" si="19"/>
        <v>1</v>
      </c>
      <c r="AN60">
        <f t="shared" si="2"/>
        <v>1</v>
      </c>
    </row>
    <row r="61" spans="17:40" x14ac:dyDescent="0.35">
      <c r="Q61" s="1"/>
    </row>
    <row r="62" spans="17:40" x14ac:dyDescent="0.35">
      <c r="Q62" s="1"/>
    </row>
    <row r="63" spans="17:40" x14ac:dyDescent="0.35">
      <c r="Q63" s="1"/>
    </row>
    <row r="64" spans="17:40" x14ac:dyDescent="0.35">
      <c r="Q64" s="1"/>
    </row>
    <row r="65" spans="17:17" x14ac:dyDescent="0.35">
      <c r="Q65" s="1"/>
    </row>
    <row r="66" spans="17:17" x14ac:dyDescent="0.35">
      <c r="Q66" s="1"/>
    </row>
    <row r="67" spans="17:17" x14ac:dyDescent="0.35">
      <c r="Q67" s="1"/>
    </row>
    <row r="68" spans="17:17" x14ac:dyDescent="0.35">
      <c r="Q68" s="1"/>
    </row>
    <row r="69" spans="17:17" x14ac:dyDescent="0.35">
      <c r="Q69" s="1"/>
    </row>
    <row r="70" spans="17:17" x14ac:dyDescent="0.35">
      <c r="Q70" s="1"/>
    </row>
    <row r="71" spans="17:17" x14ac:dyDescent="0.35">
      <c r="Q71" s="1"/>
    </row>
    <row r="72" spans="17:17" x14ac:dyDescent="0.35">
      <c r="Q72" s="1"/>
    </row>
    <row r="73" spans="17:17" x14ac:dyDescent="0.35">
      <c r="Q73" s="1"/>
    </row>
    <row r="74" spans="17:17" x14ac:dyDescent="0.35">
      <c r="Q74" s="1"/>
    </row>
    <row r="75" spans="17:17" x14ac:dyDescent="0.35">
      <c r="Q75" s="1"/>
    </row>
    <row r="76" spans="17:17" x14ac:dyDescent="0.35">
      <c r="Q76" s="1"/>
    </row>
    <row r="77" spans="17:17" x14ac:dyDescent="0.35">
      <c r="Q77" s="1"/>
    </row>
    <row r="78" spans="17:17" x14ac:dyDescent="0.35">
      <c r="Q78" s="1"/>
    </row>
    <row r="79" spans="17:17" x14ac:dyDescent="0.35">
      <c r="Q79" s="1"/>
    </row>
    <row r="80" spans="17:17" x14ac:dyDescent="0.35">
      <c r="Q80" s="1"/>
    </row>
    <row r="81" spans="17:17" x14ac:dyDescent="0.35">
      <c r="Q81" s="1"/>
    </row>
    <row r="82" spans="17:17" x14ac:dyDescent="0.35">
      <c r="Q82" s="1"/>
    </row>
    <row r="83" spans="17:17" x14ac:dyDescent="0.35">
      <c r="Q83" s="1"/>
    </row>
    <row r="84" spans="17:17" x14ac:dyDescent="0.35">
      <c r="Q84" s="1"/>
    </row>
    <row r="85" spans="17:17" x14ac:dyDescent="0.35">
      <c r="Q85" s="1"/>
    </row>
    <row r="86" spans="17:17" x14ac:dyDescent="0.35">
      <c r="Q86" s="1"/>
    </row>
    <row r="87" spans="17:17" x14ac:dyDescent="0.35">
      <c r="Q87" s="1"/>
    </row>
    <row r="88" spans="17:17" x14ac:dyDescent="0.35">
      <c r="Q88" s="1"/>
    </row>
    <row r="89" spans="17:17" x14ac:dyDescent="0.35">
      <c r="Q89" s="1"/>
    </row>
    <row r="90" spans="17:17" x14ac:dyDescent="0.35">
      <c r="Q90" s="1"/>
    </row>
    <row r="91" spans="17:17" x14ac:dyDescent="0.35">
      <c r="Q91" s="1"/>
    </row>
    <row r="92" spans="17:17" x14ac:dyDescent="0.35">
      <c r="Q92" s="1"/>
    </row>
    <row r="93" spans="17:17" x14ac:dyDescent="0.35">
      <c r="Q93" s="1"/>
    </row>
    <row r="94" spans="17:17" x14ac:dyDescent="0.35">
      <c r="Q94" s="1"/>
    </row>
    <row r="95" spans="17:17" x14ac:dyDescent="0.35">
      <c r="Q95" s="1"/>
    </row>
    <row r="96" spans="17:17" x14ac:dyDescent="0.35">
      <c r="Q96" s="1"/>
    </row>
    <row r="97" spans="17:17" x14ac:dyDescent="0.35">
      <c r="Q97" s="1"/>
    </row>
    <row r="98" spans="17:17" x14ac:dyDescent="0.35">
      <c r="Q98" s="1"/>
    </row>
    <row r="99" spans="17:17" x14ac:dyDescent="0.35">
      <c r="Q99" s="1"/>
    </row>
    <row r="100" spans="17:17" x14ac:dyDescent="0.35">
      <c r="Q100" s="1"/>
    </row>
    <row r="101" spans="17:17" x14ac:dyDescent="0.35">
      <c r="Q101" s="1"/>
    </row>
    <row r="102" spans="17:17" x14ac:dyDescent="0.35">
      <c r="Q102" s="1"/>
    </row>
    <row r="103" spans="17:17" x14ac:dyDescent="0.35">
      <c r="Q103" s="1"/>
    </row>
    <row r="104" spans="17:17" x14ac:dyDescent="0.35">
      <c r="Q104" s="1"/>
    </row>
    <row r="105" spans="17:17" x14ac:dyDescent="0.35">
      <c r="Q105" s="1"/>
    </row>
    <row r="106" spans="17:17" x14ac:dyDescent="0.35">
      <c r="Q106" s="1"/>
    </row>
    <row r="107" spans="17:17" x14ac:dyDescent="0.35">
      <c r="Q107" s="1"/>
    </row>
    <row r="108" spans="17:17" x14ac:dyDescent="0.35">
      <c r="Q108" s="1"/>
    </row>
    <row r="109" spans="17:17" x14ac:dyDescent="0.35">
      <c r="Q109" s="1"/>
    </row>
    <row r="110" spans="17:17" x14ac:dyDescent="0.35">
      <c r="Q110" s="1"/>
    </row>
    <row r="111" spans="17:17" x14ac:dyDescent="0.35">
      <c r="Q111" s="1"/>
    </row>
    <row r="112" spans="17:17" x14ac:dyDescent="0.35">
      <c r="Q112" s="1"/>
    </row>
    <row r="113" spans="17:17" x14ac:dyDescent="0.35">
      <c r="Q113" s="1"/>
    </row>
    <row r="114" spans="17:17" x14ac:dyDescent="0.35">
      <c r="Q114" s="1"/>
    </row>
    <row r="115" spans="17:17" x14ac:dyDescent="0.35">
      <c r="Q115" s="1"/>
    </row>
    <row r="116" spans="17:17" x14ac:dyDescent="0.35">
      <c r="Q116" s="1"/>
    </row>
    <row r="117" spans="17:17" x14ac:dyDescent="0.35">
      <c r="Q117" s="1"/>
    </row>
    <row r="118" spans="17:17" x14ac:dyDescent="0.35">
      <c r="Q118" s="1"/>
    </row>
    <row r="119" spans="17:17" x14ac:dyDescent="0.35">
      <c r="Q119" s="1"/>
    </row>
    <row r="120" spans="17:17" x14ac:dyDescent="0.35">
      <c r="Q120" s="1"/>
    </row>
    <row r="121" spans="17:17" x14ac:dyDescent="0.35">
      <c r="Q121" s="1"/>
    </row>
    <row r="122" spans="17:17" x14ac:dyDescent="0.35">
      <c r="Q122" s="1"/>
    </row>
    <row r="123" spans="17:17" x14ac:dyDescent="0.35">
      <c r="Q123" s="1"/>
    </row>
    <row r="124" spans="17:17" x14ac:dyDescent="0.35">
      <c r="Q124" s="1"/>
    </row>
    <row r="125" spans="17:17" x14ac:dyDescent="0.35">
      <c r="Q125" s="1"/>
    </row>
    <row r="126" spans="17:17" x14ac:dyDescent="0.35">
      <c r="Q126" s="1"/>
    </row>
    <row r="127" spans="17:17" x14ac:dyDescent="0.35">
      <c r="Q127" s="1"/>
    </row>
    <row r="128" spans="17:17" x14ac:dyDescent="0.35">
      <c r="Q128" s="1"/>
    </row>
    <row r="129" spans="17:17" x14ac:dyDescent="0.35">
      <c r="Q129" s="1"/>
    </row>
    <row r="130" spans="17:17" x14ac:dyDescent="0.35">
      <c r="Q130" s="1"/>
    </row>
    <row r="131" spans="17:17" x14ac:dyDescent="0.35">
      <c r="Q131" s="1"/>
    </row>
    <row r="132" spans="17:17" x14ac:dyDescent="0.35">
      <c r="Q132" s="1"/>
    </row>
    <row r="133" spans="17:17" x14ac:dyDescent="0.35">
      <c r="Q133" s="1"/>
    </row>
    <row r="134" spans="17:17" x14ac:dyDescent="0.35">
      <c r="Q134" s="1"/>
    </row>
    <row r="135" spans="17:17" x14ac:dyDescent="0.35">
      <c r="Q135" s="1"/>
    </row>
    <row r="136" spans="17:17" x14ac:dyDescent="0.35">
      <c r="Q136" s="1"/>
    </row>
    <row r="137" spans="17:17" x14ac:dyDescent="0.35">
      <c r="Q137" s="1"/>
    </row>
    <row r="138" spans="17:17" x14ac:dyDescent="0.35">
      <c r="Q138" s="1"/>
    </row>
    <row r="139" spans="17:17" x14ac:dyDescent="0.35">
      <c r="Q139" s="1"/>
    </row>
    <row r="140" spans="17:17" x14ac:dyDescent="0.35">
      <c r="Q140" s="1"/>
    </row>
    <row r="141" spans="17:17" x14ac:dyDescent="0.35">
      <c r="Q141" s="1"/>
    </row>
    <row r="142" spans="17:17" x14ac:dyDescent="0.35">
      <c r="Q142" s="1"/>
    </row>
    <row r="143" spans="17:17" x14ac:dyDescent="0.35">
      <c r="Q143" s="1"/>
    </row>
    <row r="144" spans="17:17" x14ac:dyDescent="0.35">
      <c r="Q144" s="1"/>
    </row>
    <row r="145" spans="17:17" x14ac:dyDescent="0.35">
      <c r="Q145" s="1"/>
    </row>
    <row r="146" spans="17:17" x14ac:dyDescent="0.35">
      <c r="Q146" s="1"/>
    </row>
    <row r="147" spans="17:17" x14ac:dyDescent="0.35">
      <c r="Q147" s="1"/>
    </row>
    <row r="148" spans="17:17" x14ac:dyDescent="0.35">
      <c r="Q148" s="1"/>
    </row>
    <row r="149" spans="17:17" x14ac:dyDescent="0.35">
      <c r="Q149" s="1"/>
    </row>
    <row r="150" spans="17:17" x14ac:dyDescent="0.35">
      <c r="Q150" s="1"/>
    </row>
    <row r="151" spans="17:17" x14ac:dyDescent="0.35">
      <c r="Q151" s="1"/>
    </row>
    <row r="152" spans="17:17" x14ac:dyDescent="0.35">
      <c r="Q152" s="1"/>
    </row>
    <row r="153" spans="17:17" x14ac:dyDescent="0.35">
      <c r="Q153" s="1"/>
    </row>
    <row r="154" spans="17:17" x14ac:dyDescent="0.35">
      <c r="Q154" s="1"/>
    </row>
    <row r="155" spans="17:17" x14ac:dyDescent="0.35">
      <c r="Q155" s="1"/>
    </row>
    <row r="156" spans="17:17" x14ac:dyDescent="0.35">
      <c r="Q156" s="1"/>
    </row>
    <row r="157" spans="17:17" x14ac:dyDescent="0.35">
      <c r="Q157" s="1"/>
    </row>
    <row r="158" spans="17:17" x14ac:dyDescent="0.35">
      <c r="Q158" s="1"/>
    </row>
    <row r="159" spans="17:17" x14ac:dyDescent="0.35">
      <c r="Q159" s="1"/>
    </row>
    <row r="160" spans="17:17" x14ac:dyDescent="0.35">
      <c r="Q160" s="1"/>
    </row>
    <row r="161" spans="17:17" x14ac:dyDescent="0.35">
      <c r="Q161" s="1"/>
    </row>
    <row r="162" spans="17:17" x14ac:dyDescent="0.35">
      <c r="Q162" s="1"/>
    </row>
    <row r="163" spans="17:17" x14ac:dyDescent="0.35">
      <c r="Q163" s="1"/>
    </row>
    <row r="164" spans="17:17" x14ac:dyDescent="0.35">
      <c r="Q164" s="1"/>
    </row>
    <row r="165" spans="17:17" x14ac:dyDescent="0.35">
      <c r="Q165" s="1"/>
    </row>
    <row r="166" spans="17:17" x14ac:dyDescent="0.35">
      <c r="Q166" s="1"/>
    </row>
    <row r="167" spans="17:17" x14ac:dyDescent="0.35">
      <c r="Q167" s="1"/>
    </row>
    <row r="168" spans="17:17" x14ac:dyDescent="0.35">
      <c r="Q168" s="1"/>
    </row>
    <row r="169" spans="17:17" x14ac:dyDescent="0.35">
      <c r="Q169" s="1"/>
    </row>
    <row r="170" spans="17:17" x14ac:dyDescent="0.35">
      <c r="Q170" s="1"/>
    </row>
    <row r="171" spans="17:17" x14ac:dyDescent="0.35">
      <c r="Q171" s="1"/>
    </row>
    <row r="172" spans="17:17" x14ac:dyDescent="0.35">
      <c r="Q172" s="1"/>
    </row>
    <row r="173" spans="17:17" x14ac:dyDescent="0.35">
      <c r="Q173" s="1"/>
    </row>
    <row r="174" spans="17:17" x14ac:dyDescent="0.35">
      <c r="Q174" s="1"/>
    </row>
    <row r="175" spans="17:17" x14ac:dyDescent="0.35">
      <c r="Q175" s="1"/>
    </row>
    <row r="176" spans="17:17" x14ac:dyDescent="0.35">
      <c r="Q176" s="1"/>
    </row>
    <row r="177" spans="17:17" x14ac:dyDescent="0.35">
      <c r="Q177" s="1"/>
    </row>
    <row r="178" spans="17:17" x14ac:dyDescent="0.35">
      <c r="Q178" s="1"/>
    </row>
    <row r="179" spans="17:17" x14ac:dyDescent="0.35">
      <c r="Q179" s="1"/>
    </row>
    <row r="180" spans="17:17" x14ac:dyDescent="0.35">
      <c r="Q180" s="1"/>
    </row>
    <row r="181" spans="17:17" x14ac:dyDescent="0.35">
      <c r="Q181" s="1"/>
    </row>
    <row r="182" spans="17:17" x14ac:dyDescent="0.35">
      <c r="Q182" s="1"/>
    </row>
    <row r="183" spans="17:17" x14ac:dyDescent="0.35">
      <c r="Q183" s="1"/>
    </row>
    <row r="184" spans="17:17" x14ac:dyDescent="0.35">
      <c r="Q184" s="1"/>
    </row>
    <row r="185" spans="17:17" x14ac:dyDescent="0.35">
      <c r="Q185" s="1"/>
    </row>
    <row r="186" spans="17:17" x14ac:dyDescent="0.35">
      <c r="Q186" s="1"/>
    </row>
    <row r="187" spans="17:17" x14ac:dyDescent="0.35">
      <c r="Q187" s="1"/>
    </row>
    <row r="188" spans="17:17" x14ac:dyDescent="0.35">
      <c r="Q188" s="1"/>
    </row>
    <row r="189" spans="17:17" x14ac:dyDescent="0.35">
      <c r="Q189" s="1"/>
    </row>
    <row r="190" spans="17:17" x14ac:dyDescent="0.35">
      <c r="Q190" s="1"/>
    </row>
    <row r="191" spans="17:17" x14ac:dyDescent="0.35">
      <c r="Q191" s="1"/>
    </row>
    <row r="192" spans="17:17" x14ac:dyDescent="0.35">
      <c r="Q192" s="1"/>
    </row>
    <row r="193" spans="17:17" x14ac:dyDescent="0.35">
      <c r="Q193" s="1"/>
    </row>
    <row r="194" spans="17:17" x14ac:dyDescent="0.35">
      <c r="Q194" s="1"/>
    </row>
    <row r="195" spans="17:17" x14ac:dyDescent="0.35">
      <c r="Q195" s="1"/>
    </row>
    <row r="196" spans="17:17" x14ac:dyDescent="0.35">
      <c r="Q196" s="1"/>
    </row>
    <row r="197" spans="17:17" x14ac:dyDescent="0.35">
      <c r="Q197" s="1"/>
    </row>
    <row r="198" spans="17:17" x14ac:dyDescent="0.35">
      <c r="Q198" s="1"/>
    </row>
    <row r="199" spans="17:17" x14ac:dyDescent="0.35">
      <c r="Q199" s="1"/>
    </row>
    <row r="200" spans="17:17" x14ac:dyDescent="0.35">
      <c r="Q200" s="1"/>
    </row>
    <row r="201" spans="17:17" x14ac:dyDescent="0.35">
      <c r="Q201" s="1"/>
    </row>
    <row r="202" spans="17:17" x14ac:dyDescent="0.35">
      <c r="Q202" s="1"/>
    </row>
    <row r="203" spans="17:17" x14ac:dyDescent="0.35">
      <c r="Q203" s="1"/>
    </row>
    <row r="204" spans="17:17" x14ac:dyDescent="0.35">
      <c r="Q204" s="1"/>
    </row>
    <row r="205" spans="17:17" x14ac:dyDescent="0.35">
      <c r="Q205" s="1"/>
    </row>
    <row r="206" spans="17:17" x14ac:dyDescent="0.35">
      <c r="Q206" s="1"/>
    </row>
    <row r="207" spans="17:17" x14ac:dyDescent="0.35">
      <c r="Q207" s="1"/>
    </row>
    <row r="208" spans="17:17" x14ac:dyDescent="0.35">
      <c r="Q208" s="1"/>
    </row>
    <row r="209" spans="17:17" x14ac:dyDescent="0.35">
      <c r="Q209" s="1"/>
    </row>
    <row r="210" spans="17:17" x14ac:dyDescent="0.35">
      <c r="Q210" s="1"/>
    </row>
    <row r="211" spans="17:17" x14ac:dyDescent="0.35">
      <c r="Q211" s="1"/>
    </row>
    <row r="212" spans="17:17" x14ac:dyDescent="0.35">
      <c r="Q212" s="1"/>
    </row>
    <row r="213" spans="17:17" x14ac:dyDescent="0.35">
      <c r="Q213" s="1"/>
    </row>
    <row r="214" spans="17:17" x14ac:dyDescent="0.35">
      <c r="Q214" s="1"/>
    </row>
    <row r="215" spans="17:17" x14ac:dyDescent="0.35">
      <c r="Q215" s="1"/>
    </row>
    <row r="216" spans="17:17" x14ac:dyDescent="0.35">
      <c r="Q216" s="1"/>
    </row>
    <row r="217" spans="17:17" x14ac:dyDescent="0.35">
      <c r="Q217" s="1"/>
    </row>
    <row r="218" spans="17:17" x14ac:dyDescent="0.35">
      <c r="Q218" s="1"/>
    </row>
    <row r="219" spans="17:17" x14ac:dyDescent="0.35">
      <c r="Q219" s="1"/>
    </row>
    <row r="220" spans="17:17" x14ac:dyDescent="0.35">
      <c r="Q220" s="1"/>
    </row>
    <row r="221" spans="17:17" x14ac:dyDescent="0.35">
      <c r="Q221" s="1"/>
    </row>
    <row r="222" spans="17:17" x14ac:dyDescent="0.35">
      <c r="Q222" s="1"/>
    </row>
    <row r="223" spans="17:17" x14ac:dyDescent="0.35">
      <c r="Q223" s="1"/>
    </row>
    <row r="224" spans="17:17" x14ac:dyDescent="0.35">
      <c r="Q224" s="1"/>
    </row>
    <row r="225" spans="17:17" x14ac:dyDescent="0.35">
      <c r="Q225" s="1"/>
    </row>
    <row r="226" spans="17:17" x14ac:dyDescent="0.35">
      <c r="Q226" s="1"/>
    </row>
    <row r="227" spans="17:17" x14ac:dyDescent="0.35">
      <c r="Q227" s="1"/>
    </row>
    <row r="228" spans="17:17" x14ac:dyDescent="0.35">
      <c r="Q228" s="1"/>
    </row>
    <row r="229" spans="17:17" x14ac:dyDescent="0.35">
      <c r="Q229" s="1"/>
    </row>
    <row r="230" spans="17:17" x14ac:dyDescent="0.35">
      <c r="Q230" s="1"/>
    </row>
    <row r="231" spans="17:17" x14ac:dyDescent="0.35">
      <c r="Q231" s="1"/>
    </row>
    <row r="232" spans="17:17" x14ac:dyDescent="0.35">
      <c r="Q232" s="1"/>
    </row>
    <row r="233" spans="17:17" x14ac:dyDescent="0.35">
      <c r="Q233" s="1"/>
    </row>
    <row r="234" spans="17:17" x14ac:dyDescent="0.35">
      <c r="Q234" s="1"/>
    </row>
    <row r="235" spans="17:17" x14ac:dyDescent="0.35">
      <c r="Q235" s="1"/>
    </row>
    <row r="236" spans="17:17" x14ac:dyDescent="0.35">
      <c r="Q236" s="1"/>
    </row>
    <row r="237" spans="17:17" x14ac:dyDescent="0.35">
      <c r="Q237" s="1"/>
    </row>
    <row r="238" spans="17:17" x14ac:dyDescent="0.35">
      <c r="Q238" s="1"/>
    </row>
    <row r="239" spans="17:17" x14ac:dyDescent="0.35">
      <c r="Q239" s="1"/>
    </row>
    <row r="240" spans="17:17" x14ac:dyDescent="0.35">
      <c r="Q240" s="1"/>
    </row>
    <row r="241" spans="17:17" x14ac:dyDescent="0.35">
      <c r="Q241" s="1"/>
    </row>
    <row r="242" spans="17:17" x14ac:dyDescent="0.35">
      <c r="Q242" s="1"/>
    </row>
    <row r="243" spans="17:17" x14ac:dyDescent="0.35">
      <c r="Q243" s="1"/>
    </row>
    <row r="244" spans="17:17" x14ac:dyDescent="0.35">
      <c r="Q244" s="1"/>
    </row>
    <row r="245" spans="17:17" x14ac:dyDescent="0.35">
      <c r="Q245" s="1"/>
    </row>
    <row r="246" spans="17:17" x14ac:dyDescent="0.35">
      <c r="Q246" s="1"/>
    </row>
    <row r="247" spans="17:17" x14ac:dyDescent="0.35">
      <c r="Q247" s="1"/>
    </row>
    <row r="248" spans="17:17" x14ac:dyDescent="0.35">
      <c r="Q248" s="1"/>
    </row>
    <row r="249" spans="17:17" x14ac:dyDescent="0.35">
      <c r="Q249" s="1"/>
    </row>
    <row r="250" spans="17:17" x14ac:dyDescent="0.35">
      <c r="Q250" s="1"/>
    </row>
    <row r="251" spans="17:17" x14ac:dyDescent="0.35">
      <c r="Q251" s="1"/>
    </row>
    <row r="252" spans="17:17" x14ac:dyDescent="0.35">
      <c r="Q252" s="1"/>
    </row>
    <row r="253" spans="17:17" x14ac:dyDescent="0.35">
      <c r="Q25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F952-4041-49A0-B73D-0E26393B5C30}">
  <dimension ref="A1:AV253"/>
  <sheetViews>
    <sheetView topLeftCell="F1" workbookViewId="0">
      <selection activeCell="S2" sqref="S2:S19"/>
    </sheetView>
  </sheetViews>
  <sheetFormatPr defaultRowHeight="14.5" x14ac:dyDescent="0.35"/>
  <cols>
    <col min="1" max="1" width="16.1796875" customWidth="1"/>
    <col min="18" max="20" width="9.1796875" style="1"/>
    <col min="21" max="21" width="12.1796875" style="1" customWidth="1"/>
    <col min="22" max="30" width="9.1796875" style="1"/>
  </cols>
  <sheetData>
    <row r="1" spans="1:48" x14ac:dyDescent="0.35">
      <c r="A1" t="s">
        <v>54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2">
        <v>2019</v>
      </c>
      <c r="R1" s="13">
        <v>2020</v>
      </c>
      <c r="S1" s="1">
        <v>2021</v>
      </c>
      <c r="T1" s="1">
        <v>2022</v>
      </c>
      <c r="U1" s="1">
        <v>2023</v>
      </c>
      <c r="V1" s="1">
        <v>2024</v>
      </c>
      <c r="W1" s="1">
        <v>2025</v>
      </c>
      <c r="X1" s="1">
        <v>2026</v>
      </c>
      <c r="Y1" s="1">
        <v>2027</v>
      </c>
      <c r="Z1" s="1">
        <v>2028</v>
      </c>
      <c r="AA1" s="1">
        <v>2029</v>
      </c>
      <c r="AB1" s="1">
        <v>2030</v>
      </c>
      <c r="AC1" s="1">
        <v>2031</v>
      </c>
      <c r="AD1" s="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1</v>
      </c>
      <c r="B2">
        <v>-7.9169869331283629E-2</v>
      </c>
      <c r="C2">
        <v>-4.4922188352318308E-3</v>
      </c>
      <c r="D2">
        <v>5.811090318132572E-3</v>
      </c>
      <c r="E2">
        <v>9.4812653842647459E-3</v>
      </c>
      <c r="F2">
        <v>1.8481267286899673E-2</v>
      </c>
      <c r="G2">
        <v>-2.9441388393894787E-3</v>
      </c>
      <c r="H2">
        <v>-3.026272031925507E-2</v>
      </c>
      <c r="I2">
        <v>-1.8793546021268794E-2</v>
      </c>
      <c r="J2">
        <v>-1.8230155715913408E-3</v>
      </c>
      <c r="K2">
        <v>-9.6736426167130102E-2</v>
      </c>
      <c r="L2">
        <v>-0.33807562710595285</v>
      </c>
      <c r="M2">
        <v>-0.74566088117489981</v>
      </c>
      <c r="N2">
        <v>-4.5454545454545456E-2</v>
      </c>
      <c r="O2">
        <v>-7.3705722070844693E-2</v>
      </c>
      <c r="P2">
        <v>-4.2367050034404795E-2</v>
      </c>
      <c r="Q2" s="1">
        <v>-2.7045769764216365E-2</v>
      </c>
      <c r="R2" s="13">
        <v>-8.4775086505190306E-2</v>
      </c>
      <c r="S2" s="18">
        <v>-0.6097560975609756</v>
      </c>
      <c r="T2" s="18">
        <v>-0.18684679369978222</v>
      </c>
      <c r="U2" s="18">
        <v>-0.18684679369978222</v>
      </c>
      <c r="V2" s="18">
        <v>-0.18684679369978222</v>
      </c>
      <c r="W2" s="18">
        <v>-0.18684679369978222</v>
      </c>
      <c r="X2" s="18">
        <v>-0.18684679369978222</v>
      </c>
      <c r="Y2" s="18">
        <v>-0.18684679369978222</v>
      </c>
      <c r="Z2" s="18">
        <v>-0.18684679369978222</v>
      </c>
      <c r="AA2" s="18">
        <v>-0.18684679369978222</v>
      </c>
      <c r="AB2" s="18">
        <v>-0.18684679369978222</v>
      </c>
      <c r="AC2" s="18">
        <v>-0.18684679369978222</v>
      </c>
      <c r="AD2" s="18">
        <v>-0.18684679369978222</v>
      </c>
      <c r="AE2" s="18">
        <v>-0.18684679369978222</v>
      </c>
      <c r="AF2" s="18">
        <v>-0.18684679369978222</v>
      </c>
      <c r="AG2" s="18">
        <v>-0.18684679369978222</v>
      </c>
      <c r="AH2" s="18">
        <v>-0.18684679369978222</v>
      </c>
      <c r="AI2" s="18">
        <v>-0.18684679369978222</v>
      </c>
      <c r="AJ2" s="18">
        <v>-0.18684679369978222</v>
      </c>
      <c r="AK2" s="18">
        <v>-0.18684679369978222</v>
      </c>
      <c r="AL2" s="18">
        <v>-0.18684679369978222</v>
      </c>
      <c r="AM2" s="18">
        <v>-0.18684679369978222</v>
      </c>
      <c r="AN2" s="18">
        <v>-0.18684679369978222</v>
      </c>
      <c r="AO2" s="18">
        <v>-0.18684679369978222</v>
      </c>
      <c r="AP2" s="18">
        <v>-0.18684679369978222</v>
      </c>
      <c r="AQ2" s="18">
        <v>-0.18684679369978222</v>
      </c>
      <c r="AR2" s="18">
        <v>-0.18684679369978222</v>
      </c>
      <c r="AS2" s="18">
        <v>-0.18684679369978222</v>
      </c>
      <c r="AT2" s="18">
        <v>-0.18684679369978222</v>
      </c>
      <c r="AU2" s="18">
        <v>-0.18684679369978222</v>
      </c>
      <c r="AV2" s="18">
        <v>-0.18684679369978222</v>
      </c>
    </row>
    <row r="3" spans="1:48" x14ac:dyDescent="0.35">
      <c r="A3" t="s">
        <v>2</v>
      </c>
      <c r="B3">
        <v>0.1137586471944658</v>
      </c>
      <c r="C3">
        <v>9.5459650248676406E-2</v>
      </c>
      <c r="D3">
        <v>5.7618437900128043E-2</v>
      </c>
      <c r="E3">
        <v>7.347980672805178E-2</v>
      </c>
      <c r="F3">
        <v>6.0598441035956754E-2</v>
      </c>
      <c r="G3">
        <v>6.8954830712016732E-2</v>
      </c>
      <c r="H3">
        <v>8.3693603813324469E-2</v>
      </c>
      <c r="I3">
        <v>7.3890722405573886E-2</v>
      </c>
      <c r="J3">
        <v>5.6969236612229399E-2</v>
      </c>
      <c r="K3">
        <v>7.8589199473145036E-2</v>
      </c>
      <c r="L3">
        <v>0.11531261699737926</v>
      </c>
      <c r="M3">
        <v>4.2056074766355138E-2</v>
      </c>
      <c r="N3">
        <v>7.5258918296892977E-2</v>
      </c>
      <c r="O3">
        <v>6.7983651226158043E-2</v>
      </c>
      <c r="P3">
        <v>4.7871817556276418E-2</v>
      </c>
      <c r="Q3" s="1">
        <v>5.3398058252427182E-2</v>
      </c>
      <c r="R3" s="13">
        <v>4.6712802768166091E-2</v>
      </c>
      <c r="S3" s="18">
        <v>-8.943089430894309E-2</v>
      </c>
      <c r="T3" s="18">
        <v>5.731370401962195E-2</v>
      </c>
      <c r="U3" s="18">
        <v>5.731370401962195E-2</v>
      </c>
      <c r="V3" s="18">
        <v>5.731370401962195E-2</v>
      </c>
      <c r="W3" s="18">
        <v>5.731370401962195E-2</v>
      </c>
      <c r="X3" s="18">
        <v>5.731370401962195E-2</v>
      </c>
      <c r="Y3" s="18">
        <v>5.731370401962195E-2</v>
      </c>
      <c r="Z3" s="18">
        <v>5.731370401962195E-2</v>
      </c>
      <c r="AA3" s="18">
        <v>5.731370401962195E-2</v>
      </c>
      <c r="AB3" s="18">
        <v>5.731370401962195E-2</v>
      </c>
      <c r="AC3" s="18">
        <v>5.731370401962195E-2</v>
      </c>
      <c r="AD3" s="18">
        <v>5.731370401962195E-2</v>
      </c>
      <c r="AE3" s="18">
        <v>5.731370401962195E-2</v>
      </c>
      <c r="AF3" s="18">
        <v>5.731370401962195E-2</v>
      </c>
      <c r="AG3" s="18">
        <v>5.731370401962195E-2</v>
      </c>
      <c r="AH3" s="18">
        <v>5.731370401962195E-2</v>
      </c>
      <c r="AI3" s="18">
        <v>5.731370401962195E-2</v>
      </c>
      <c r="AJ3" s="18">
        <v>5.731370401962195E-2</v>
      </c>
      <c r="AK3" s="18">
        <v>5.731370401962195E-2</v>
      </c>
      <c r="AL3" s="18">
        <v>5.731370401962195E-2</v>
      </c>
      <c r="AM3" s="18">
        <v>5.731370401962195E-2</v>
      </c>
      <c r="AN3" s="18">
        <v>5.731370401962195E-2</v>
      </c>
      <c r="AO3" s="18">
        <v>5.731370401962195E-2</v>
      </c>
      <c r="AP3" s="18">
        <v>5.731370401962195E-2</v>
      </c>
      <c r="AQ3" s="18">
        <v>5.731370401962195E-2</v>
      </c>
      <c r="AR3" s="18">
        <v>5.731370401962195E-2</v>
      </c>
      <c r="AS3" s="18">
        <v>5.731370401962195E-2</v>
      </c>
      <c r="AT3" s="18">
        <v>5.731370401962195E-2</v>
      </c>
      <c r="AU3" s="18">
        <v>5.731370401962195E-2</v>
      </c>
      <c r="AV3" s="18">
        <v>5.731370401962195E-2</v>
      </c>
    </row>
    <row r="4" spans="1:48" x14ac:dyDescent="0.35">
      <c r="A4" t="s">
        <v>3</v>
      </c>
      <c r="B4">
        <v>0.15167819625928772</v>
      </c>
      <c r="C4">
        <v>0.10765281565859137</v>
      </c>
      <c r="D4">
        <v>7.6430611641879254E-2</v>
      </c>
      <c r="E4">
        <v>8.3325736165557482E-2</v>
      </c>
      <c r="F4">
        <v>6.23585617299472E-2</v>
      </c>
      <c r="G4">
        <v>6.8257534671108705E-2</v>
      </c>
      <c r="H4">
        <v>7.7818423678084475E-2</v>
      </c>
      <c r="I4">
        <v>7.407407407407407E-2</v>
      </c>
      <c r="J4">
        <v>5.9551842005317129E-2</v>
      </c>
      <c r="K4">
        <v>9.8785306600321962E-2</v>
      </c>
      <c r="L4">
        <v>0.17409210033695247</v>
      </c>
      <c r="M4">
        <v>0.17156208277703605</v>
      </c>
      <c r="N4">
        <v>7.456846950517837E-2</v>
      </c>
      <c r="O4">
        <v>6.7166212534059952E-2</v>
      </c>
      <c r="P4">
        <v>7.067728300403027E-2</v>
      </c>
      <c r="Q4" s="1">
        <v>5.2704576976421634E-2</v>
      </c>
      <c r="R4" s="13">
        <v>5.8823529411764705E-2</v>
      </c>
      <c r="S4" s="18">
        <v>7.3170731707317069E-2</v>
      </c>
      <c r="T4" s="18">
        <v>8.7335724959345246E-2</v>
      </c>
      <c r="U4" s="18">
        <v>8.7335724959345246E-2</v>
      </c>
      <c r="V4" s="18">
        <v>8.7335724959345246E-2</v>
      </c>
      <c r="W4" s="18">
        <v>8.7335724959345246E-2</v>
      </c>
      <c r="X4" s="18">
        <v>8.7335724959345246E-2</v>
      </c>
      <c r="Y4" s="18">
        <v>8.7335724959345246E-2</v>
      </c>
      <c r="Z4" s="18">
        <v>8.7335724959345246E-2</v>
      </c>
      <c r="AA4" s="18">
        <v>8.7335724959345246E-2</v>
      </c>
      <c r="AB4" s="18">
        <v>8.7335724959345246E-2</v>
      </c>
      <c r="AC4" s="18">
        <v>8.7335724959345246E-2</v>
      </c>
      <c r="AD4" s="18">
        <v>8.7335724959345246E-2</v>
      </c>
      <c r="AE4" s="18">
        <v>8.7335724959345246E-2</v>
      </c>
      <c r="AF4" s="18">
        <v>8.7335724959345246E-2</v>
      </c>
      <c r="AG4" s="18">
        <v>8.7335724959345246E-2</v>
      </c>
      <c r="AH4" s="18">
        <v>8.7335724959345246E-2</v>
      </c>
      <c r="AI4" s="18">
        <v>8.7335724959345246E-2</v>
      </c>
      <c r="AJ4" s="18">
        <v>8.7335724959345246E-2</v>
      </c>
      <c r="AK4" s="18">
        <v>8.7335724959345246E-2</v>
      </c>
      <c r="AL4" s="18">
        <v>8.7335724959345246E-2</v>
      </c>
      <c r="AM4" s="18">
        <v>8.7335724959345246E-2</v>
      </c>
      <c r="AN4" s="18">
        <v>8.7335724959345246E-2</v>
      </c>
      <c r="AO4" s="18">
        <v>8.7335724959345246E-2</v>
      </c>
      <c r="AP4" s="18">
        <v>8.7335724959345246E-2</v>
      </c>
      <c r="AQ4" s="18">
        <v>8.7335724959345246E-2</v>
      </c>
      <c r="AR4" s="18">
        <v>8.7335724959345246E-2</v>
      </c>
      <c r="AS4" s="18">
        <v>8.7335724959345246E-2</v>
      </c>
      <c r="AT4" s="18">
        <v>8.7335724959345246E-2</v>
      </c>
      <c r="AU4" s="18">
        <v>8.7335724959345246E-2</v>
      </c>
      <c r="AV4" s="18">
        <v>8.7335724959345246E-2</v>
      </c>
    </row>
    <row r="5" spans="1:48" x14ac:dyDescent="0.35">
      <c r="A5" t="s">
        <v>4</v>
      </c>
      <c r="B5">
        <v>0.22572380220343324</v>
      </c>
      <c r="C5">
        <v>0.13925878389218674</v>
      </c>
      <c r="D5">
        <v>8.5491972815916473E-2</v>
      </c>
      <c r="E5">
        <v>0.11906281338317075</v>
      </c>
      <c r="F5">
        <v>8.7503143072667836E-2</v>
      </c>
      <c r="G5">
        <v>0.108158363678624</v>
      </c>
      <c r="H5">
        <v>9.8215275468351626E-2</v>
      </c>
      <c r="I5">
        <v>0.10084341767510084</v>
      </c>
      <c r="J5">
        <v>0.10041777440182302</v>
      </c>
      <c r="K5">
        <v>0.16464217766720327</v>
      </c>
      <c r="L5">
        <v>0.28753275926619243</v>
      </c>
      <c r="M5">
        <v>0.39719626168224298</v>
      </c>
      <c r="N5">
        <v>0.11070195627157653</v>
      </c>
      <c r="O5">
        <v>9.7411444141689368E-2</v>
      </c>
      <c r="P5">
        <v>0.13172122284478521</v>
      </c>
      <c r="Q5" s="1">
        <v>0.10263522884882108</v>
      </c>
      <c r="R5" s="13">
        <v>0.12802768166089964</v>
      </c>
      <c r="S5" s="18">
        <v>-0.10569105691056911</v>
      </c>
      <c r="T5" s="18">
        <v>0.16793322275782302</v>
      </c>
      <c r="U5" s="18">
        <v>0.16793322275782302</v>
      </c>
      <c r="V5" s="18">
        <v>0.16793322275782302</v>
      </c>
      <c r="W5" s="18">
        <v>0.16793322275782302</v>
      </c>
      <c r="X5" s="18">
        <v>0.16793322275782302</v>
      </c>
      <c r="Y5" s="18">
        <v>0.16793322275782302</v>
      </c>
      <c r="Z5" s="18">
        <v>0.16793322275782302</v>
      </c>
      <c r="AA5" s="18">
        <v>0.16793322275782302</v>
      </c>
      <c r="AB5" s="18">
        <v>0.16793322275782302</v>
      </c>
      <c r="AC5" s="18">
        <v>0.16793322275782302</v>
      </c>
      <c r="AD5" s="18">
        <v>0.16793322275782302</v>
      </c>
      <c r="AE5" s="18">
        <v>0.16793322275782302</v>
      </c>
      <c r="AF5" s="18">
        <v>0.16793322275782302</v>
      </c>
      <c r="AG5" s="18">
        <v>0.16793322275782302</v>
      </c>
      <c r="AH5" s="18">
        <v>0.16793322275782302</v>
      </c>
      <c r="AI5" s="18">
        <v>0.16793322275782302</v>
      </c>
      <c r="AJ5" s="18">
        <v>0.16793322275782302</v>
      </c>
      <c r="AK5" s="18">
        <v>0.16793322275782302</v>
      </c>
      <c r="AL5" s="18">
        <v>0.16793322275782302</v>
      </c>
      <c r="AM5" s="18">
        <v>0.16793322275782302</v>
      </c>
      <c r="AN5" s="18">
        <v>0.16793322275782302</v>
      </c>
      <c r="AO5" s="18">
        <v>0.16793322275782302</v>
      </c>
      <c r="AP5" s="18">
        <v>0.16793322275782302</v>
      </c>
      <c r="AQ5" s="18">
        <v>0.16793322275782302</v>
      </c>
      <c r="AR5" s="18">
        <v>0.16793322275782302</v>
      </c>
      <c r="AS5" s="18">
        <v>0.16793322275782302</v>
      </c>
      <c r="AT5" s="18">
        <v>0.16793322275782302</v>
      </c>
      <c r="AU5" s="18">
        <v>0.16793322275782302</v>
      </c>
      <c r="AV5" s="18">
        <v>0.16793322275782302</v>
      </c>
    </row>
    <row r="6" spans="1:48" x14ac:dyDescent="0.35">
      <c r="A6" t="s">
        <v>5</v>
      </c>
      <c r="B6">
        <v>-0.1035101204201896</v>
      </c>
      <c r="C6">
        <v>-5.42274987967271E-2</v>
      </c>
      <c r="D6">
        <v>0.11947207721855609</v>
      </c>
      <c r="E6">
        <v>0.10347342510712007</v>
      </c>
      <c r="F6">
        <v>0.15721649484536082</v>
      </c>
      <c r="G6">
        <v>0.18377624544820639</v>
      </c>
      <c r="H6">
        <v>0.11229353730185124</v>
      </c>
      <c r="I6">
        <v>0.14356435643564355</v>
      </c>
      <c r="J6">
        <v>0.14705658944170147</v>
      </c>
      <c r="K6">
        <v>0.21249817064247037</v>
      </c>
      <c r="L6">
        <v>0.24522650692624484</v>
      </c>
      <c r="M6">
        <v>0.59012016021361813</v>
      </c>
      <c r="N6">
        <v>0.18538550057537398</v>
      </c>
      <c r="O6">
        <v>0.17861035422343324</v>
      </c>
      <c r="P6">
        <v>0.19954782266784626</v>
      </c>
      <c r="Q6" s="1">
        <v>0.1553398058252427</v>
      </c>
      <c r="R6" s="13">
        <v>0.18512110726643599</v>
      </c>
      <c r="S6" s="18">
        <v>-0.17886178861788618</v>
      </c>
      <c r="T6" s="18">
        <v>0.26180072870110283</v>
      </c>
      <c r="U6" s="18">
        <v>0.26180072870110283</v>
      </c>
      <c r="V6" s="18">
        <v>0.26180072870110283</v>
      </c>
      <c r="W6" s="18">
        <v>0.26180072870110283</v>
      </c>
      <c r="X6" s="18">
        <v>0.26180072870110283</v>
      </c>
      <c r="Y6" s="18">
        <v>0.26180072870110283</v>
      </c>
      <c r="Z6" s="18">
        <v>0.26180072870110283</v>
      </c>
      <c r="AA6" s="18">
        <v>0.26180072870110283</v>
      </c>
      <c r="AB6" s="18">
        <v>0.26180072870110283</v>
      </c>
      <c r="AC6" s="18">
        <v>0.26180072870110283</v>
      </c>
      <c r="AD6" s="18">
        <v>0.26180072870110283</v>
      </c>
      <c r="AE6" s="18">
        <v>0.26180072870110283</v>
      </c>
      <c r="AF6" s="18">
        <v>0.26180072870110283</v>
      </c>
      <c r="AG6" s="18">
        <v>0.26180072870110283</v>
      </c>
      <c r="AH6" s="18">
        <v>0.26180072870110283</v>
      </c>
      <c r="AI6" s="18">
        <v>0.26180072870110283</v>
      </c>
      <c r="AJ6" s="18">
        <v>0.26180072870110283</v>
      </c>
      <c r="AK6" s="18">
        <v>0.26180072870110283</v>
      </c>
      <c r="AL6" s="18">
        <v>0.26180072870110283</v>
      </c>
      <c r="AM6" s="18">
        <v>0.26180072870110283</v>
      </c>
      <c r="AN6" s="18">
        <v>0.26180072870110283</v>
      </c>
      <c r="AO6" s="18">
        <v>0.26180072870110283</v>
      </c>
      <c r="AP6" s="18">
        <v>0.26180072870110283</v>
      </c>
      <c r="AQ6" s="18">
        <v>0.26180072870110283</v>
      </c>
      <c r="AR6" s="18">
        <v>0.26180072870110283</v>
      </c>
      <c r="AS6" s="18">
        <v>0.26180072870110283</v>
      </c>
      <c r="AT6" s="18">
        <v>0.26180072870110283</v>
      </c>
      <c r="AU6" s="18">
        <v>0.26180072870110283</v>
      </c>
      <c r="AV6" s="18">
        <v>0.26180072870110283</v>
      </c>
    </row>
    <row r="7" spans="1:48" x14ac:dyDescent="0.35">
      <c r="A7" t="s">
        <v>6</v>
      </c>
      <c r="B7">
        <v>0.10017934921854983</v>
      </c>
      <c r="C7">
        <v>0.13781485640943367</v>
      </c>
      <c r="D7">
        <v>0.22259430710134936</v>
      </c>
      <c r="E7">
        <v>0.19473060443066825</v>
      </c>
      <c r="F7">
        <v>0.21178023635906462</v>
      </c>
      <c r="G7">
        <v>0.21182304176028513</v>
      </c>
      <c r="H7">
        <v>0.1626205520452278</v>
      </c>
      <c r="I7">
        <v>0.17821782178217821</v>
      </c>
      <c r="J7">
        <v>0.19210026585643752</v>
      </c>
      <c r="K7">
        <v>0.20225376847651105</v>
      </c>
      <c r="L7">
        <v>0.1819543242231374</v>
      </c>
      <c r="M7">
        <v>0.33377837116154874</v>
      </c>
      <c r="N7">
        <v>0.20057537399309552</v>
      </c>
      <c r="O7">
        <v>0.28746594005449594</v>
      </c>
      <c r="P7">
        <v>0.24506045414332056</v>
      </c>
      <c r="Q7" s="1">
        <v>0.23370319001386963</v>
      </c>
      <c r="R7" s="13">
        <v>0.16435986159169549</v>
      </c>
      <c r="S7" s="18">
        <v>-0.47967479674796748</v>
      </c>
      <c r="T7" s="18">
        <v>0.26011666587326604</v>
      </c>
      <c r="U7" s="18">
        <v>0.26011666587326604</v>
      </c>
      <c r="V7" s="18">
        <v>0.26011666587326604</v>
      </c>
      <c r="W7" s="18">
        <v>0.26011666587326604</v>
      </c>
      <c r="X7" s="18">
        <v>0.26011666587326604</v>
      </c>
      <c r="Y7" s="18">
        <v>0.26011666587326604</v>
      </c>
      <c r="Z7" s="18">
        <v>0.26011666587326604</v>
      </c>
      <c r="AA7" s="18">
        <v>0.26011666587326604</v>
      </c>
      <c r="AB7" s="18">
        <v>0.26011666587326604</v>
      </c>
      <c r="AC7" s="18">
        <v>0.26011666587326604</v>
      </c>
      <c r="AD7" s="18">
        <v>0.26011666587326604</v>
      </c>
      <c r="AE7" s="18">
        <v>0.26011666587326604</v>
      </c>
      <c r="AF7" s="18">
        <v>0.26011666587326604</v>
      </c>
      <c r="AG7" s="18">
        <v>0.26011666587326604</v>
      </c>
      <c r="AH7" s="18">
        <v>0.26011666587326604</v>
      </c>
      <c r="AI7" s="18">
        <v>0.26011666587326604</v>
      </c>
      <c r="AJ7" s="18">
        <v>0.26011666587326604</v>
      </c>
      <c r="AK7" s="18">
        <v>0.26011666587326604</v>
      </c>
      <c r="AL7" s="18">
        <v>0.26011666587326604</v>
      </c>
      <c r="AM7" s="18">
        <v>0.26011666587326604</v>
      </c>
      <c r="AN7" s="18">
        <v>0.26011666587326604</v>
      </c>
      <c r="AO7" s="18">
        <v>0.26011666587326604</v>
      </c>
      <c r="AP7" s="18">
        <v>0.26011666587326604</v>
      </c>
      <c r="AQ7" s="18">
        <v>0.26011666587326604</v>
      </c>
      <c r="AR7" s="18">
        <v>0.26011666587326604</v>
      </c>
      <c r="AS7" s="18">
        <v>0.26011666587326604</v>
      </c>
      <c r="AT7" s="18">
        <v>0.26011666587326604</v>
      </c>
      <c r="AU7" s="18">
        <v>0.26011666587326604</v>
      </c>
      <c r="AV7" s="18">
        <v>0.26011666587326604</v>
      </c>
    </row>
    <row r="8" spans="1:48" x14ac:dyDescent="0.35">
      <c r="A8" t="s">
        <v>7</v>
      </c>
      <c r="B8">
        <v>0.20830130668716371</v>
      </c>
      <c r="C8">
        <v>0.23102839724049415</v>
      </c>
      <c r="D8">
        <v>0.18950064020486557</v>
      </c>
      <c r="E8">
        <v>0.16318716382532591</v>
      </c>
      <c r="F8">
        <v>0.1606738747799849</v>
      </c>
      <c r="G8">
        <v>0.15162315022855816</v>
      </c>
      <c r="H8">
        <v>0.18966855115840817</v>
      </c>
      <c r="I8">
        <v>0.16657499083241659</v>
      </c>
      <c r="J8">
        <v>0.16900873528294721</v>
      </c>
      <c r="K8">
        <v>0.15073906044197277</v>
      </c>
      <c r="L8">
        <v>0.20366903781355297</v>
      </c>
      <c r="M8">
        <v>0.14152202937249667</v>
      </c>
      <c r="N8">
        <v>0.12945914844649023</v>
      </c>
      <c r="O8">
        <v>0.15217983651226158</v>
      </c>
      <c r="P8">
        <v>0.13113142632458469</v>
      </c>
      <c r="Q8" s="1">
        <v>0.13730929264909847</v>
      </c>
      <c r="R8" s="13">
        <v>0.1453287197231834</v>
      </c>
      <c r="S8" s="18">
        <v>-8.943089430894309E-2</v>
      </c>
      <c r="T8" s="18">
        <v>0.1383203466609863</v>
      </c>
      <c r="U8" s="18">
        <v>0.1383203466609863</v>
      </c>
      <c r="V8" s="18">
        <v>0.1383203466609863</v>
      </c>
      <c r="W8" s="18">
        <v>0.1383203466609863</v>
      </c>
      <c r="X8" s="18">
        <v>0.1383203466609863</v>
      </c>
      <c r="Y8" s="18">
        <v>0.1383203466609863</v>
      </c>
      <c r="Z8" s="18">
        <v>0.1383203466609863</v>
      </c>
      <c r="AA8" s="18">
        <v>0.1383203466609863</v>
      </c>
      <c r="AB8" s="18">
        <v>0.1383203466609863</v>
      </c>
      <c r="AC8" s="18">
        <v>0.1383203466609863</v>
      </c>
      <c r="AD8" s="18">
        <v>0.1383203466609863</v>
      </c>
      <c r="AE8" s="18">
        <v>0.1383203466609863</v>
      </c>
      <c r="AF8" s="18">
        <v>0.1383203466609863</v>
      </c>
      <c r="AG8" s="18">
        <v>0.1383203466609863</v>
      </c>
      <c r="AH8" s="18">
        <v>0.1383203466609863</v>
      </c>
      <c r="AI8" s="18">
        <v>0.1383203466609863</v>
      </c>
      <c r="AJ8" s="18">
        <v>0.1383203466609863</v>
      </c>
      <c r="AK8" s="18">
        <v>0.1383203466609863</v>
      </c>
      <c r="AL8" s="18">
        <v>0.1383203466609863</v>
      </c>
      <c r="AM8" s="18">
        <v>0.1383203466609863</v>
      </c>
      <c r="AN8" s="18">
        <v>0.1383203466609863</v>
      </c>
      <c r="AO8" s="18">
        <v>0.1383203466609863</v>
      </c>
      <c r="AP8" s="18">
        <v>0.1383203466609863</v>
      </c>
      <c r="AQ8" s="18">
        <v>0.1383203466609863</v>
      </c>
      <c r="AR8" s="18">
        <v>0.1383203466609863</v>
      </c>
      <c r="AS8" s="18">
        <v>0.1383203466609863</v>
      </c>
      <c r="AT8" s="18">
        <v>0.1383203466609863</v>
      </c>
      <c r="AU8" s="18">
        <v>0.1383203466609863</v>
      </c>
      <c r="AV8" s="18">
        <v>0.1383203466609863</v>
      </c>
    </row>
    <row r="9" spans="1:48" x14ac:dyDescent="0.35">
      <c r="A9" t="s">
        <v>8</v>
      </c>
      <c r="B9">
        <v>0.15372790161414296</v>
      </c>
      <c r="C9">
        <v>0.15642547729825124</v>
      </c>
      <c r="D9">
        <v>0.10637250073869792</v>
      </c>
      <c r="E9">
        <v>0.11696599507703528</v>
      </c>
      <c r="F9">
        <v>0.10246416897158662</v>
      </c>
      <c r="G9">
        <v>0.10583404354226389</v>
      </c>
      <c r="H9">
        <v>0.12925396297527991</v>
      </c>
      <c r="I9">
        <v>0.11395306197286395</v>
      </c>
      <c r="J9">
        <v>0.12009115077857957</v>
      </c>
      <c r="K9">
        <v>8.8833601639104351E-2</v>
      </c>
      <c r="L9">
        <v>0.11793335829277424</v>
      </c>
      <c r="M9">
        <v>0.1048064085447263</v>
      </c>
      <c r="N9">
        <v>0.10149597238204833</v>
      </c>
      <c r="O9">
        <v>0.11702997275204359</v>
      </c>
      <c r="P9">
        <v>8.2276614567974055E-2</v>
      </c>
      <c r="Q9" s="1">
        <v>9.5700416088765602E-2</v>
      </c>
      <c r="R9" s="13">
        <v>0.10207612456747404</v>
      </c>
      <c r="S9" s="18">
        <v>0.22764227642276422</v>
      </c>
      <c r="T9" s="18">
        <v>0.10026187686711156</v>
      </c>
      <c r="U9" s="18">
        <v>0.10026187686711156</v>
      </c>
      <c r="V9" s="18">
        <v>0.10026187686711156</v>
      </c>
      <c r="W9" s="18">
        <v>0.10026187686711156</v>
      </c>
      <c r="X9" s="18">
        <v>0.10026187686711156</v>
      </c>
      <c r="Y9" s="18">
        <v>0.10026187686711156</v>
      </c>
      <c r="Z9" s="18">
        <v>0.10026187686711156</v>
      </c>
      <c r="AA9" s="18">
        <v>0.10026187686711156</v>
      </c>
      <c r="AB9" s="18">
        <v>0.10026187686711156</v>
      </c>
      <c r="AC9" s="18">
        <v>0.10026187686711156</v>
      </c>
      <c r="AD9" s="18">
        <v>0.10026187686711156</v>
      </c>
      <c r="AE9" s="18">
        <v>0.10026187686711156</v>
      </c>
      <c r="AF9" s="18">
        <v>0.10026187686711156</v>
      </c>
      <c r="AG9" s="18">
        <v>0.10026187686711156</v>
      </c>
      <c r="AH9" s="18">
        <v>0.10026187686711156</v>
      </c>
      <c r="AI9" s="18">
        <v>0.10026187686711156</v>
      </c>
      <c r="AJ9" s="18">
        <v>0.10026187686711156</v>
      </c>
      <c r="AK9" s="18">
        <v>0.10026187686711156</v>
      </c>
      <c r="AL9" s="18">
        <v>0.10026187686711156</v>
      </c>
      <c r="AM9" s="18">
        <v>0.10026187686711156</v>
      </c>
      <c r="AN9" s="18">
        <v>0.10026187686711156</v>
      </c>
      <c r="AO9" s="18">
        <v>0.10026187686711156</v>
      </c>
      <c r="AP9" s="18">
        <v>0.10026187686711156</v>
      </c>
      <c r="AQ9" s="18">
        <v>0.10026187686711156</v>
      </c>
      <c r="AR9" s="18">
        <v>0.10026187686711156</v>
      </c>
      <c r="AS9" s="18">
        <v>0.10026187686711156</v>
      </c>
      <c r="AT9" s="18">
        <v>0.10026187686711156</v>
      </c>
      <c r="AU9" s="18">
        <v>0.10026187686711156</v>
      </c>
      <c r="AV9" s="18">
        <v>0.10026187686711156</v>
      </c>
    </row>
    <row r="10" spans="1:48" x14ac:dyDescent="0.35">
      <c r="A10" t="s">
        <v>9</v>
      </c>
      <c r="B10">
        <v>0.10197284140404816</v>
      </c>
      <c r="C10">
        <v>8.8881758382801213E-2</v>
      </c>
      <c r="D10">
        <v>6.5399389343051312E-2</v>
      </c>
      <c r="E10">
        <v>7.1747652475157256E-2</v>
      </c>
      <c r="F10">
        <v>6.4621574050792052E-2</v>
      </c>
      <c r="G10">
        <v>5.0747656310529167E-2</v>
      </c>
      <c r="H10">
        <v>5.7199866977053544E-2</v>
      </c>
      <c r="I10">
        <v>8.2783278327832777E-2</v>
      </c>
      <c r="J10">
        <v>7.2920622863653625E-2</v>
      </c>
      <c r="K10">
        <v>5.1222010829796577E-2</v>
      </c>
      <c r="L10">
        <v>7.4878322725570948E-2</v>
      </c>
      <c r="M10">
        <v>3.6048064085447265E-2</v>
      </c>
      <c r="N10">
        <v>6.8354430379746839E-2</v>
      </c>
      <c r="O10">
        <v>6.3351498637602185E-2</v>
      </c>
      <c r="P10">
        <v>4.6397326255775091E-2</v>
      </c>
      <c r="Q10" s="1">
        <v>5.1317614424410539E-2</v>
      </c>
      <c r="R10" s="13">
        <v>9.1695501730103809E-2</v>
      </c>
      <c r="S10" s="18">
        <v>0.13008130081300814</v>
      </c>
      <c r="T10" s="18">
        <v>5.3093786756596387E-2</v>
      </c>
      <c r="U10" s="18">
        <v>5.3093786756596387E-2</v>
      </c>
      <c r="V10" s="18">
        <v>5.3093786756596387E-2</v>
      </c>
      <c r="W10" s="18">
        <v>5.3093786756596387E-2</v>
      </c>
      <c r="X10" s="18">
        <v>5.3093786756596387E-2</v>
      </c>
      <c r="Y10" s="18">
        <v>5.3093786756596387E-2</v>
      </c>
      <c r="Z10" s="18">
        <v>5.3093786756596387E-2</v>
      </c>
      <c r="AA10" s="18">
        <v>5.3093786756596387E-2</v>
      </c>
      <c r="AB10" s="18">
        <v>5.3093786756596387E-2</v>
      </c>
      <c r="AC10" s="18">
        <v>5.3093786756596387E-2</v>
      </c>
      <c r="AD10" s="18">
        <v>5.3093786756596387E-2</v>
      </c>
      <c r="AE10" s="18">
        <v>5.3093786756596387E-2</v>
      </c>
      <c r="AF10" s="18">
        <v>5.3093786756596387E-2</v>
      </c>
      <c r="AG10" s="18">
        <v>5.3093786756596387E-2</v>
      </c>
      <c r="AH10" s="18">
        <v>5.3093786756596387E-2</v>
      </c>
      <c r="AI10" s="18">
        <v>5.3093786756596387E-2</v>
      </c>
      <c r="AJ10" s="18">
        <v>5.3093786756596387E-2</v>
      </c>
      <c r="AK10" s="18">
        <v>5.3093786756596387E-2</v>
      </c>
      <c r="AL10" s="18">
        <v>5.3093786756596387E-2</v>
      </c>
      <c r="AM10" s="18">
        <v>5.3093786756596387E-2</v>
      </c>
      <c r="AN10" s="18">
        <v>5.3093786756596387E-2</v>
      </c>
      <c r="AO10" s="18">
        <v>5.3093786756596387E-2</v>
      </c>
      <c r="AP10" s="18">
        <v>5.3093786756596387E-2</v>
      </c>
      <c r="AQ10" s="18">
        <v>5.3093786756596387E-2</v>
      </c>
      <c r="AR10" s="18">
        <v>5.3093786756596387E-2</v>
      </c>
      <c r="AS10" s="18">
        <v>5.3093786756596387E-2</v>
      </c>
      <c r="AT10" s="18">
        <v>5.3093786756596387E-2</v>
      </c>
      <c r="AU10" s="18">
        <v>5.3093786756596387E-2</v>
      </c>
      <c r="AV10" s="18">
        <v>5.3093786756596387E-2</v>
      </c>
    </row>
    <row r="11" spans="1:48" x14ac:dyDescent="0.35">
      <c r="A11" t="s">
        <v>10</v>
      </c>
      <c r="B11">
        <v>4.3812451960030745E-2</v>
      </c>
      <c r="C11">
        <v>3.7381678164607732E-2</v>
      </c>
      <c r="D11">
        <v>3.8116812764700088E-2</v>
      </c>
      <c r="E11">
        <v>3.7469231470507798E-2</v>
      </c>
      <c r="F11">
        <v>3.4762383706311288E-2</v>
      </c>
      <c r="G11">
        <v>2.8279228325714729E-2</v>
      </c>
      <c r="H11">
        <v>4.9994457377230905E-2</v>
      </c>
      <c r="I11">
        <v>3.942060872753942E-2</v>
      </c>
      <c r="J11">
        <v>3.2814280288644131E-2</v>
      </c>
      <c r="K11">
        <v>2.6928142836235913E-2</v>
      </c>
      <c r="L11">
        <v>8.6110071134406583E-3</v>
      </c>
      <c r="M11">
        <v>1.2683578104138851E-2</v>
      </c>
      <c r="N11">
        <v>3.6708860759493672E-2</v>
      </c>
      <c r="O11">
        <v>2.1662125340599456E-2</v>
      </c>
      <c r="P11">
        <v>3.69605819325666E-2</v>
      </c>
      <c r="Q11" s="1">
        <v>3.8834951456310676E-2</v>
      </c>
      <c r="R11" s="13">
        <v>7.2664359861591699E-2</v>
      </c>
      <c r="S11" s="18">
        <v>0.13008130081300814</v>
      </c>
      <c r="T11" s="18">
        <v>2.9370019518621848E-2</v>
      </c>
      <c r="U11" s="18">
        <v>2.9370019518621848E-2</v>
      </c>
      <c r="V11" s="18">
        <v>2.9370019518621848E-2</v>
      </c>
      <c r="W11" s="18">
        <v>2.9370019518621848E-2</v>
      </c>
      <c r="X11" s="18">
        <v>2.9370019518621848E-2</v>
      </c>
      <c r="Y11" s="18">
        <v>2.9370019518621848E-2</v>
      </c>
      <c r="Z11" s="18">
        <v>2.9370019518621848E-2</v>
      </c>
      <c r="AA11" s="18">
        <v>2.9370019518621848E-2</v>
      </c>
      <c r="AB11" s="18">
        <v>2.9370019518621848E-2</v>
      </c>
      <c r="AC11" s="18">
        <v>2.9370019518621848E-2</v>
      </c>
      <c r="AD11" s="18">
        <v>2.9370019518621848E-2</v>
      </c>
      <c r="AE11" s="18">
        <v>2.9370019518621848E-2</v>
      </c>
      <c r="AF11" s="18">
        <v>2.9370019518621848E-2</v>
      </c>
      <c r="AG11" s="18">
        <v>2.9370019518621848E-2</v>
      </c>
      <c r="AH11" s="18">
        <v>2.9370019518621848E-2</v>
      </c>
      <c r="AI11" s="18">
        <v>2.9370019518621848E-2</v>
      </c>
      <c r="AJ11" s="18">
        <v>2.9370019518621848E-2</v>
      </c>
      <c r="AK11" s="18">
        <v>2.9370019518621848E-2</v>
      </c>
      <c r="AL11" s="18">
        <v>2.9370019518621848E-2</v>
      </c>
      <c r="AM11" s="18">
        <v>2.9370019518621848E-2</v>
      </c>
      <c r="AN11" s="18">
        <v>2.9370019518621848E-2</v>
      </c>
      <c r="AO11" s="18">
        <v>2.9370019518621848E-2</v>
      </c>
      <c r="AP11" s="18">
        <v>2.9370019518621848E-2</v>
      </c>
      <c r="AQ11" s="18">
        <v>2.9370019518621848E-2</v>
      </c>
      <c r="AR11" s="18">
        <v>2.9370019518621848E-2</v>
      </c>
      <c r="AS11" s="18">
        <v>2.9370019518621848E-2</v>
      </c>
      <c r="AT11" s="18">
        <v>2.9370019518621848E-2</v>
      </c>
      <c r="AU11" s="18">
        <v>2.9370019518621848E-2</v>
      </c>
      <c r="AV11" s="18">
        <v>2.9370019518621848E-2</v>
      </c>
    </row>
    <row r="12" spans="1:48" x14ac:dyDescent="0.35">
      <c r="A12" t="s">
        <v>11</v>
      </c>
      <c r="B12">
        <v>-5.1242633871380989E-4</v>
      </c>
      <c r="C12">
        <v>1.9894111984598107E-2</v>
      </c>
      <c r="D12">
        <v>9.4553333989953713E-3</v>
      </c>
      <c r="E12">
        <v>1.5042392196189261E-2</v>
      </c>
      <c r="F12">
        <v>1.6532562232838822E-2</v>
      </c>
      <c r="G12">
        <v>1.6425195630278142E-2</v>
      </c>
      <c r="H12">
        <v>1.9399179691830176E-2</v>
      </c>
      <c r="I12">
        <v>2.0352035203520351E-2</v>
      </c>
      <c r="J12">
        <v>2.2180022787694646E-2</v>
      </c>
      <c r="K12">
        <v>8.6345675398799941E-3</v>
      </c>
      <c r="L12">
        <v>-3.1074503931111944E-2</v>
      </c>
      <c r="M12">
        <v>-6.7423230974632847E-2</v>
      </c>
      <c r="N12">
        <v>1.0126582278481013E-2</v>
      </c>
      <c r="O12">
        <v>3.8147138964577656E-3</v>
      </c>
      <c r="P12">
        <v>1.7792195026049347E-2</v>
      </c>
      <c r="Q12" s="1">
        <v>2.0804438280166437E-2</v>
      </c>
      <c r="R12" s="13">
        <v>4.3252595155709339E-2</v>
      </c>
      <c r="S12" s="18">
        <v>7.3170731707317069E-2</v>
      </c>
      <c r="T12" s="18">
        <v>-2.9770602986956573E-3</v>
      </c>
      <c r="U12" s="18">
        <v>-2.9770602986956573E-3</v>
      </c>
      <c r="V12" s="18">
        <v>-2.9770602986956573E-3</v>
      </c>
      <c r="W12" s="18">
        <v>-2.9770602986956573E-3</v>
      </c>
      <c r="X12" s="18">
        <v>-2.9770602986956573E-3</v>
      </c>
      <c r="Y12" s="18">
        <v>-2.9770602986956573E-3</v>
      </c>
      <c r="Z12" s="18">
        <v>-2.9770602986956573E-3</v>
      </c>
      <c r="AA12" s="18">
        <v>-2.9770602986956573E-3</v>
      </c>
      <c r="AB12" s="18">
        <v>-2.9770602986956573E-3</v>
      </c>
      <c r="AC12" s="18">
        <v>-2.9770602986956573E-3</v>
      </c>
      <c r="AD12" s="18">
        <v>-2.9770602986956573E-3</v>
      </c>
      <c r="AE12" s="18">
        <v>-2.9770602986956573E-3</v>
      </c>
      <c r="AF12" s="18">
        <v>-2.9770602986956573E-3</v>
      </c>
      <c r="AG12" s="18">
        <v>-2.9770602986956573E-3</v>
      </c>
      <c r="AH12" s="18">
        <v>-2.9770602986956573E-3</v>
      </c>
      <c r="AI12" s="18">
        <v>-2.9770602986956573E-3</v>
      </c>
      <c r="AJ12" s="18">
        <v>-2.9770602986956573E-3</v>
      </c>
      <c r="AK12" s="18">
        <v>-2.9770602986956573E-3</v>
      </c>
      <c r="AL12" s="18">
        <v>-2.9770602986956573E-3</v>
      </c>
      <c r="AM12" s="18">
        <v>-2.9770602986956573E-3</v>
      </c>
      <c r="AN12" s="18">
        <v>-2.9770602986956573E-3</v>
      </c>
      <c r="AO12" s="18">
        <v>-2.9770602986956573E-3</v>
      </c>
      <c r="AP12" s="18">
        <v>-2.9770602986956573E-3</v>
      </c>
      <c r="AQ12" s="18">
        <v>-2.9770602986956573E-3</v>
      </c>
      <c r="AR12" s="18">
        <v>-2.9770602986956573E-3</v>
      </c>
      <c r="AS12" s="18">
        <v>-2.9770602986956573E-3</v>
      </c>
      <c r="AT12" s="18">
        <v>-2.9770602986956573E-3</v>
      </c>
      <c r="AU12" s="18">
        <v>-2.9770602986956573E-3</v>
      </c>
      <c r="AV12" s="18">
        <v>-2.9770602986956573E-3</v>
      </c>
    </row>
    <row r="13" spans="1:48" x14ac:dyDescent="0.35">
      <c r="A13" t="s">
        <v>12</v>
      </c>
      <c r="B13">
        <v>6.1491160645657187E-3</v>
      </c>
      <c r="C13">
        <v>8.5031285095459649E-3</v>
      </c>
      <c r="D13">
        <v>1.1031222298827933E-2</v>
      </c>
      <c r="E13">
        <v>8.5696052511623662E-3</v>
      </c>
      <c r="F13">
        <v>1.1377923057581091E-2</v>
      </c>
      <c r="G13">
        <v>9.9170992484698232E-3</v>
      </c>
      <c r="H13">
        <v>1.6738720762664892E-2</v>
      </c>
      <c r="I13">
        <v>1.2192885955262193E-2</v>
      </c>
      <c r="J13">
        <v>1.3292821876186859E-2</v>
      </c>
      <c r="K13">
        <v>-3.9514122640128789E-3</v>
      </c>
      <c r="L13">
        <v>-1.7970797454137027E-2</v>
      </c>
      <c r="M13">
        <v>-5.1401869158878503E-2</v>
      </c>
      <c r="N13">
        <v>1.1392405063291139E-2</v>
      </c>
      <c r="O13">
        <v>-5.7220708446866489E-3</v>
      </c>
      <c r="P13">
        <v>1.258232576427799E-2</v>
      </c>
      <c r="Q13" s="1">
        <v>3.2593619972260748E-2</v>
      </c>
      <c r="R13" s="13">
        <v>4.8442906574394463E-2</v>
      </c>
      <c r="S13" s="18">
        <v>8.130081300813009E-3</v>
      </c>
      <c r="T13" s="18">
        <v>-1.1111784074705478E-4</v>
      </c>
      <c r="U13" s="18">
        <v>-1.1111784074705478E-4</v>
      </c>
      <c r="V13" s="18">
        <v>-1.1111784074705478E-4</v>
      </c>
      <c r="W13" s="18">
        <v>-1.1111784074705478E-4</v>
      </c>
      <c r="X13" s="18">
        <v>-1.1111784074705478E-4</v>
      </c>
      <c r="Y13" s="18">
        <v>-1.1111784074705478E-4</v>
      </c>
      <c r="Z13" s="18">
        <v>-1.1111784074705478E-4</v>
      </c>
      <c r="AA13" s="18">
        <v>-1.1111784074705478E-4</v>
      </c>
      <c r="AB13" s="18">
        <v>-1.1111784074705478E-4</v>
      </c>
      <c r="AC13" s="18">
        <v>-1.1111784074705478E-4</v>
      </c>
      <c r="AD13" s="18">
        <v>-1.1111784074705478E-4</v>
      </c>
      <c r="AE13" s="18">
        <v>-1.1111784074705478E-4</v>
      </c>
      <c r="AF13" s="18">
        <v>-1.1111784074705478E-4</v>
      </c>
      <c r="AG13" s="18">
        <v>-1.1111784074705478E-4</v>
      </c>
      <c r="AH13" s="18">
        <v>-1.1111784074705478E-4</v>
      </c>
      <c r="AI13" s="18">
        <v>-1.1111784074705478E-4</v>
      </c>
      <c r="AJ13" s="18">
        <v>-1.1111784074705478E-4</v>
      </c>
      <c r="AK13" s="18">
        <v>-1.1111784074705478E-4</v>
      </c>
      <c r="AL13" s="18">
        <v>-1.1111784074705478E-4</v>
      </c>
      <c r="AM13" s="18">
        <v>-1.1111784074705478E-4</v>
      </c>
      <c r="AN13" s="18">
        <v>-1.1111784074705478E-4</v>
      </c>
      <c r="AO13" s="18">
        <v>-1.1111784074705478E-4</v>
      </c>
      <c r="AP13" s="18">
        <v>-1.1111784074705478E-4</v>
      </c>
      <c r="AQ13" s="18">
        <v>-1.1111784074705478E-4</v>
      </c>
      <c r="AR13" s="18">
        <v>-1.1111784074705478E-4</v>
      </c>
      <c r="AS13" s="18">
        <v>-1.1111784074705478E-4</v>
      </c>
      <c r="AT13" s="18">
        <v>-1.1111784074705478E-4</v>
      </c>
      <c r="AU13" s="18">
        <v>-1.1111784074705478E-4</v>
      </c>
      <c r="AV13" s="18">
        <v>-1.1111784074705478E-4</v>
      </c>
    </row>
    <row r="14" spans="1:48" x14ac:dyDescent="0.35">
      <c r="A14" t="s">
        <v>13</v>
      </c>
      <c r="B14">
        <v>8.9674609274916738E-3</v>
      </c>
      <c r="C14">
        <v>1.7648002566982193E-2</v>
      </c>
      <c r="D14">
        <v>7.5839653304442039E-3</v>
      </c>
      <c r="E14">
        <v>1.1669249703710458E-2</v>
      </c>
      <c r="F14">
        <v>5.4689464420417397E-3</v>
      </c>
      <c r="G14">
        <v>6.1981870302936395E-4</v>
      </c>
      <c r="H14">
        <v>1.8401507593393193E-2</v>
      </c>
      <c r="I14">
        <v>7.2423909057572422E-3</v>
      </c>
      <c r="J14">
        <v>8.127611090011394E-3</v>
      </c>
      <c r="K14">
        <v>1.1707888189667788E-2</v>
      </c>
      <c r="L14">
        <v>2.9202545862972669E-2</v>
      </c>
      <c r="M14">
        <v>-6.6755674232309749E-3</v>
      </c>
      <c r="N14">
        <v>1.5420023014959724E-2</v>
      </c>
      <c r="O14">
        <v>1.4713896457765668E-2</v>
      </c>
      <c r="P14">
        <v>1.3761918804679052E-2</v>
      </c>
      <c r="Q14" s="1">
        <v>3.0513176144244106E-2</v>
      </c>
      <c r="R14" s="13">
        <v>4.3252595155709339E-2</v>
      </c>
      <c r="S14" s="18">
        <v>0</v>
      </c>
      <c r="T14" s="18">
        <v>1.3546689399683514E-2</v>
      </c>
      <c r="U14" s="18">
        <v>1.3546689399683514E-2</v>
      </c>
      <c r="V14" s="18">
        <v>1.3546689399683514E-2</v>
      </c>
      <c r="W14" s="18">
        <v>1.3546689399683514E-2</v>
      </c>
      <c r="X14" s="18">
        <v>1.3546689399683514E-2</v>
      </c>
      <c r="Y14" s="18">
        <v>1.3546689399683514E-2</v>
      </c>
      <c r="Z14" s="18">
        <v>1.3546689399683514E-2</v>
      </c>
      <c r="AA14" s="18">
        <v>1.3546689399683514E-2</v>
      </c>
      <c r="AB14" s="18">
        <v>1.3546689399683514E-2</v>
      </c>
      <c r="AC14" s="18">
        <v>1.3546689399683514E-2</v>
      </c>
      <c r="AD14" s="18">
        <v>1.3546689399683514E-2</v>
      </c>
      <c r="AE14" s="18">
        <v>1.3546689399683514E-2</v>
      </c>
      <c r="AF14" s="18">
        <v>1.3546689399683514E-2</v>
      </c>
      <c r="AG14" s="18">
        <v>1.3546689399683514E-2</v>
      </c>
      <c r="AH14" s="18">
        <v>1.3546689399683514E-2</v>
      </c>
      <c r="AI14" s="18">
        <v>1.3546689399683514E-2</v>
      </c>
      <c r="AJ14" s="18">
        <v>1.3546689399683514E-2</v>
      </c>
      <c r="AK14" s="18">
        <v>1.3546689399683514E-2</v>
      </c>
      <c r="AL14" s="18">
        <v>1.3546689399683514E-2</v>
      </c>
      <c r="AM14" s="18">
        <v>1.3546689399683514E-2</v>
      </c>
      <c r="AN14" s="18">
        <v>1.3546689399683514E-2</v>
      </c>
      <c r="AO14" s="18">
        <v>1.3546689399683514E-2</v>
      </c>
      <c r="AP14" s="18">
        <v>1.3546689399683514E-2</v>
      </c>
      <c r="AQ14" s="18">
        <v>1.3546689399683514E-2</v>
      </c>
      <c r="AR14" s="18">
        <v>1.3546689399683514E-2</v>
      </c>
      <c r="AS14" s="18">
        <v>1.3546689399683514E-2</v>
      </c>
      <c r="AT14" s="18">
        <v>1.3546689399683514E-2</v>
      </c>
      <c r="AU14" s="18">
        <v>1.3546689399683514E-2</v>
      </c>
      <c r="AV14" s="18">
        <v>1.3546689399683514E-2</v>
      </c>
    </row>
    <row r="15" spans="1:48" x14ac:dyDescent="0.35">
      <c r="A15" t="s">
        <v>14</v>
      </c>
      <c r="B15">
        <v>2.1009479887266206E-2</v>
      </c>
      <c r="C15">
        <v>9.6261832183539234E-3</v>
      </c>
      <c r="D15">
        <v>5.6141042056535011E-3</v>
      </c>
      <c r="E15">
        <v>1.0939921597228554E-3</v>
      </c>
      <c r="F15">
        <v>2.0744279607744533E-3</v>
      </c>
      <c r="G15">
        <v>1.4720694196947394E-3</v>
      </c>
      <c r="H15">
        <v>4.7666555814211281E-3</v>
      </c>
      <c r="I15">
        <v>5.5005500550055003E-4</v>
      </c>
      <c r="J15">
        <v>2.5066464109380934E-3</v>
      </c>
      <c r="K15">
        <v>4.3904580711254205E-4</v>
      </c>
      <c r="L15">
        <v>-5.9902658180456762E-3</v>
      </c>
      <c r="M15">
        <v>2.67022696929239E-2</v>
      </c>
      <c r="N15">
        <v>1.047180667433832E-2</v>
      </c>
      <c r="O15">
        <v>4.359673024523161E-3</v>
      </c>
      <c r="P15">
        <v>2.457485500835545E-3</v>
      </c>
      <c r="Q15" s="1">
        <v>2.1497919556171984E-2</v>
      </c>
      <c r="R15" s="13">
        <v>1.9031141868512111E-2</v>
      </c>
      <c r="S15" s="18">
        <v>-7.3170731707317069E-2</v>
      </c>
      <c r="T15" s="18">
        <v>1.3097830889758582E-2</v>
      </c>
      <c r="U15" s="18">
        <v>1.3097830889758582E-2</v>
      </c>
      <c r="V15" s="18">
        <v>1.3097830889758582E-2</v>
      </c>
      <c r="W15" s="18">
        <v>1.3097830889758582E-2</v>
      </c>
      <c r="X15" s="18">
        <v>1.3097830889758582E-2</v>
      </c>
      <c r="Y15" s="18">
        <v>1.3097830889758582E-2</v>
      </c>
      <c r="Z15" s="18">
        <v>1.3097830889758582E-2</v>
      </c>
      <c r="AA15" s="18">
        <v>1.3097830889758582E-2</v>
      </c>
      <c r="AB15" s="18">
        <v>1.3097830889758582E-2</v>
      </c>
      <c r="AC15" s="18">
        <v>1.3097830889758582E-2</v>
      </c>
      <c r="AD15" s="18">
        <v>1.3097830889758582E-2</v>
      </c>
      <c r="AE15" s="18">
        <v>1.3097830889758582E-2</v>
      </c>
      <c r="AF15" s="18">
        <v>1.3097830889758582E-2</v>
      </c>
      <c r="AG15" s="18">
        <v>1.3097830889758582E-2</v>
      </c>
      <c r="AH15" s="18">
        <v>1.3097830889758582E-2</v>
      </c>
      <c r="AI15" s="18">
        <v>1.3097830889758582E-2</v>
      </c>
      <c r="AJ15" s="18">
        <v>1.3097830889758582E-2</v>
      </c>
      <c r="AK15" s="18">
        <v>1.3097830889758582E-2</v>
      </c>
      <c r="AL15" s="18">
        <v>1.3097830889758582E-2</v>
      </c>
      <c r="AM15" s="18">
        <v>1.3097830889758582E-2</v>
      </c>
      <c r="AN15" s="18">
        <v>1.3097830889758582E-2</v>
      </c>
      <c r="AO15" s="18">
        <v>1.3097830889758582E-2</v>
      </c>
      <c r="AP15" s="18">
        <v>1.3097830889758582E-2</v>
      </c>
      <c r="AQ15" s="18">
        <v>1.3097830889758582E-2</v>
      </c>
      <c r="AR15" s="18">
        <v>1.3097830889758582E-2</v>
      </c>
      <c r="AS15" s="18">
        <v>1.3097830889758582E-2</v>
      </c>
      <c r="AT15" s="18">
        <v>1.3097830889758582E-2</v>
      </c>
      <c r="AU15" s="18">
        <v>1.3097830889758582E-2</v>
      </c>
      <c r="AV15" s="18">
        <v>1.3097830889758582E-2</v>
      </c>
    </row>
    <row r="16" spans="1:48" x14ac:dyDescent="0.35">
      <c r="A16" t="s">
        <v>15</v>
      </c>
      <c r="B16">
        <v>1.0504739943633103E-2</v>
      </c>
      <c r="C16">
        <v>5.2944007700946576E-3</v>
      </c>
      <c r="D16">
        <v>1.1819166748744214E-3</v>
      </c>
      <c r="E16">
        <v>-3.0996444525480901E-3</v>
      </c>
      <c r="F16">
        <v>-6.2861453356801605E-4</v>
      </c>
      <c r="G16">
        <v>-3.8738668939335245E-3</v>
      </c>
      <c r="H16">
        <v>-3.325573661456601E-4</v>
      </c>
      <c r="I16">
        <v>2.1085441877521085E-3</v>
      </c>
      <c r="J16">
        <v>2.5826053930877325E-3</v>
      </c>
      <c r="K16">
        <v>7.75647592565491E-3</v>
      </c>
      <c r="L16">
        <v>-8.2366154998128049E-3</v>
      </c>
      <c r="M16">
        <v>-6.6755674232309744E-4</v>
      </c>
      <c r="N16">
        <v>2.7617951668584581E-3</v>
      </c>
      <c r="O16">
        <v>8.7193460490463219E-3</v>
      </c>
      <c r="P16">
        <v>4.620072741570825E-3</v>
      </c>
      <c r="Q16" s="1">
        <v>6.2413314840499305E-3</v>
      </c>
      <c r="R16" s="13">
        <v>1.384083044982699E-2</v>
      </c>
      <c r="S16" s="18">
        <v>-8.130081300813009E-3</v>
      </c>
      <c r="T16" s="18">
        <v>4.3349977398404876E-3</v>
      </c>
      <c r="U16" s="18">
        <v>4.3349977398404876E-3</v>
      </c>
      <c r="V16" s="18">
        <v>4.3349977398404876E-3</v>
      </c>
      <c r="W16" s="18">
        <v>4.3349977398404876E-3</v>
      </c>
      <c r="X16" s="18">
        <v>4.3349977398404876E-3</v>
      </c>
      <c r="Y16" s="18">
        <v>4.3349977398404876E-3</v>
      </c>
      <c r="Z16" s="18">
        <v>4.3349977398404876E-3</v>
      </c>
      <c r="AA16" s="18">
        <v>4.3349977398404876E-3</v>
      </c>
      <c r="AB16" s="18">
        <v>4.3349977398404876E-3</v>
      </c>
      <c r="AC16" s="18">
        <v>4.3349977398404876E-3</v>
      </c>
      <c r="AD16" s="18">
        <v>4.3349977398404876E-3</v>
      </c>
      <c r="AE16" s="18">
        <v>4.3349977398404876E-3</v>
      </c>
      <c r="AF16" s="18">
        <v>4.3349977398404876E-3</v>
      </c>
      <c r="AG16" s="18">
        <v>4.3349977398404876E-3</v>
      </c>
      <c r="AH16" s="18">
        <v>4.3349977398404876E-3</v>
      </c>
      <c r="AI16" s="18">
        <v>4.3349977398404876E-3</v>
      </c>
      <c r="AJ16" s="18">
        <v>4.3349977398404876E-3</v>
      </c>
      <c r="AK16" s="18">
        <v>4.3349977398404876E-3</v>
      </c>
      <c r="AL16" s="18">
        <v>4.3349977398404876E-3</v>
      </c>
      <c r="AM16" s="18">
        <v>4.3349977398404876E-3</v>
      </c>
      <c r="AN16" s="18">
        <v>4.3349977398404876E-3</v>
      </c>
      <c r="AO16" s="18">
        <v>4.3349977398404876E-3</v>
      </c>
      <c r="AP16" s="18">
        <v>4.3349977398404876E-3</v>
      </c>
      <c r="AQ16" s="18">
        <v>4.3349977398404876E-3</v>
      </c>
      <c r="AR16" s="18">
        <v>4.3349977398404876E-3</v>
      </c>
      <c r="AS16" s="18">
        <v>4.3349977398404876E-3</v>
      </c>
      <c r="AT16" s="18">
        <v>4.3349977398404876E-3</v>
      </c>
      <c r="AU16" s="18">
        <v>4.3349977398404876E-3</v>
      </c>
      <c r="AV16" s="18">
        <v>4.3349977398404876E-3</v>
      </c>
    </row>
    <row r="17" spans="1:48" x14ac:dyDescent="0.35">
      <c r="A17" t="s">
        <v>16</v>
      </c>
      <c r="B17">
        <v>2.0497053548552396E-3</v>
      </c>
      <c r="C17">
        <v>2.8878549655061768E-3</v>
      </c>
      <c r="D17">
        <v>-9.8493056239535117E-4</v>
      </c>
      <c r="E17">
        <v>-1.8233202662047588E-3</v>
      </c>
      <c r="F17">
        <v>-1.8229821473472467E-3</v>
      </c>
      <c r="G17">
        <v>-1.0072053924227165E-3</v>
      </c>
      <c r="H17">
        <v>-3.325573661456601E-4</v>
      </c>
      <c r="I17">
        <v>1.9251925192519251E-3</v>
      </c>
      <c r="J17">
        <v>9.1150778579567038E-4</v>
      </c>
      <c r="K17">
        <v>7.1710815161715206E-3</v>
      </c>
      <c r="L17">
        <v>-1.1231748408835642E-3</v>
      </c>
      <c r="M17">
        <v>-2.4032042723631509E-2</v>
      </c>
      <c r="N17">
        <v>5.0632911392405064E-3</v>
      </c>
      <c r="O17">
        <v>-1.3623978201634878E-4</v>
      </c>
      <c r="P17">
        <v>4.3251744814705589E-3</v>
      </c>
      <c r="Q17" s="1">
        <v>2.7739251040221915E-3</v>
      </c>
      <c r="R17" s="13">
        <v>5.1903114186851208E-3</v>
      </c>
      <c r="S17" s="18">
        <v>-1.6260162601626018E-2</v>
      </c>
      <c r="T17" s="18">
        <v>-2.4011783561829199E-3</v>
      </c>
      <c r="U17" s="18">
        <v>-2.4011783561829199E-3</v>
      </c>
      <c r="V17" s="18">
        <v>-2.4011783561829199E-3</v>
      </c>
      <c r="W17" s="18">
        <v>-2.4011783561829199E-3</v>
      </c>
      <c r="X17" s="18">
        <v>-2.4011783561829199E-3</v>
      </c>
      <c r="Y17" s="18">
        <v>-2.4011783561829199E-3</v>
      </c>
      <c r="Z17" s="18">
        <v>-2.4011783561829199E-3</v>
      </c>
      <c r="AA17" s="18">
        <v>-2.4011783561829199E-3</v>
      </c>
      <c r="AB17" s="18">
        <v>-2.4011783561829199E-3</v>
      </c>
      <c r="AC17" s="18">
        <v>-2.4011783561829199E-3</v>
      </c>
      <c r="AD17" s="18">
        <v>-2.4011783561829199E-3</v>
      </c>
      <c r="AE17" s="18">
        <v>-2.4011783561829199E-3</v>
      </c>
      <c r="AF17" s="18">
        <v>-2.4011783561829199E-3</v>
      </c>
      <c r="AG17" s="18">
        <v>-2.4011783561829199E-3</v>
      </c>
      <c r="AH17" s="18">
        <v>-2.4011783561829199E-3</v>
      </c>
      <c r="AI17" s="18">
        <v>-2.4011783561829199E-3</v>
      </c>
      <c r="AJ17" s="18">
        <v>-2.4011783561829199E-3</v>
      </c>
      <c r="AK17" s="18">
        <v>-2.4011783561829199E-3</v>
      </c>
      <c r="AL17" s="18">
        <v>-2.4011783561829199E-3</v>
      </c>
      <c r="AM17" s="18">
        <v>-2.4011783561829199E-3</v>
      </c>
      <c r="AN17" s="18">
        <v>-2.4011783561829199E-3</v>
      </c>
      <c r="AO17" s="18">
        <v>-2.4011783561829199E-3</v>
      </c>
      <c r="AP17" s="18">
        <v>-2.4011783561829199E-3</v>
      </c>
      <c r="AQ17" s="18">
        <v>-2.4011783561829199E-3</v>
      </c>
      <c r="AR17" s="18">
        <v>-2.4011783561829199E-3</v>
      </c>
      <c r="AS17" s="18">
        <v>-2.4011783561829199E-3</v>
      </c>
      <c r="AT17" s="18">
        <v>-2.4011783561829199E-3</v>
      </c>
      <c r="AU17" s="18">
        <v>-2.4011783561829199E-3</v>
      </c>
      <c r="AV17" s="18">
        <v>-2.4011783561829199E-3</v>
      </c>
    </row>
    <row r="18" spans="1:48" x14ac:dyDescent="0.35">
      <c r="A18" t="s">
        <v>17</v>
      </c>
      <c r="B18">
        <v>2.5621316935690495E-4</v>
      </c>
      <c r="C18">
        <v>-6.4174554789026147E-4</v>
      </c>
      <c r="D18">
        <v>-1.0834236186348862E-3</v>
      </c>
      <c r="E18">
        <v>0</v>
      </c>
      <c r="F18">
        <v>-2.5144581342720644E-4</v>
      </c>
      <c r="G18">
        <v>-1.0846827303013869E-3</v>
      </c>
      <c r="H18">
        <v>1.3302294645826404E-3</v>
      </c>
      <c r="I18">
        <v>6.4173083975064171E-4</v>
      </c>
      <c r="J18">
        <v>-1.6710976072920622E-3</v>
      </c>
      <c r="K18">
        <v>7.6101273232840622E-3</v>
      </c>
      <c r="L18">
        <v>-3.7439161362785474E-3</v>
      </c>
      <c r="M18">
        <v>-1.8691588785046728E-2</v>
      </c>
      <c r="N18">
        <v>3.1070195627157654E-3</v>
      </c>
      <c r="O18">
        <v>5.4495912806539512E-4</v>
      </c>
      <c r="P18">
        <v>-4.9149710016710901E-4</v>
      </c>
      <c r="Q18" s="1">
        <v>0</v>
      </c>
      <c r="R18" s="13">
        <v>0</v>
      </c>
      <c r="S18" s="18">
        <v>8.130081300813009E-3</v>
      </c>
      <c r="T18" s="18">
        <v>-3.1062214388865353E-3</v>
      </c>
      <c r="U18" s="18">
        <v>-3.1062214388865353E-3</v>
      </c>
      <c r="V18" s="18">
        <v>-3.1062214388865353E-3</v>
      </c>
      <c r="W18" s="18">
        <v>-3.1062214388865353E-3</v>
      </c>
      <c r="X18" s="18">
        <v>-3.1062214388865353E-3</v>
      </c>
      <c r="Y18" s="18">
        <v>-3.1062214388865353E-3</v>
      </c>
      <c r="Z18" s="18">
        <v>-3.1062214388865353E-3</v>
      </c>
      <c r="AA18" s="18">
        <v>-3.1062214388865353E-3</v>
      </c>
      <c r="AB18" s="18">
        <v>-3.1062214388865353E-3</v>
      </c>
      <c r="AC18" s="18">
        <v>-3.1062214388865353E-3</v>
      </c>
      <c r="AD18" s="18">
        <v>-3.1062214388865353E-3</v>
      </c>
      <c r="AE18" s="18">
        <v>-3.1062214388865353E-3</v>
      </c>
      <c r="AF18" s="18">
        <v>-3.1062214388865353E-3</v>
      </c>
      <c r="AG18" s="18">
        <v>-3.1062214388865353E-3</v>
      </c>
      <c r="AH18" s="18">
        <v>-3.1062214388865353E-3</v>
      </c>
      <c r="AI18" s="18">
        <v>-3.1062214388865353E-3</v>
      </c>
      <c r="AJ18" s="18">
        <v>-3.1062214388865353E-3</v>
      </c>
      <c r="AK18" s="18">
        <v>-3.1062214388865353E-3</v>
      </c>
      <c r="AL18" s="18">
        <v>-3.1062214388865353E-3</v>
      </c>
      <c r="AM18" s="18">
        <v>-3.1062214388865353E-3</v>
      </c>
      <c r="AN18" s="18">
        <v>-3.1062214388865353E-3</v>
      </c>
      <c r="AO18" s="18">
        <v>-3.1062214388865353E-3</v>
      </c>
      <c r="AP18" s="18">
        <v>-3.1062214388865353E-3</v>
      </c>
      <c r="AQ18" s="18">
        <v>-3.1062214388865353E-3</v>
      </c>
      <c r="AR18" s="18">
        <v>-3.1062214388865353E-3</v>
      </c>
      <c r="AS18" s="18">
        <v>-3.1062214388865353E-3</v>
      </c>
      <c r="AT18" s="18">
        <v>-3.1062214388865353E-3</v>
      </c>
      <c r="AU18" s="18">
        <v>-3.1062214388865353E-3</v>
      </c>
      <c r="AV18" s="18">
        <v>-3.1062214388865353E-3</v>
      </c>
    </row>
    <row r="19" spans="1:48" x14ac:dyDescent="0.35">
      <c r="A19" t="s">
        <v>18</v>
      </c>
      <c r="B19">
        <v>1.0248526774276198E-3</v>
      </c>
      <c r="C19">
        <v>-8.0218193486282692E-4</v>
      </c>
      <c r="D19">
        <v>5.909583374372107E-4</v>
      </c>
      <c r="E19">
        <v>-8.2049411979214144E-4</v>
      </c>
      <c r="F19">
        <v>-2.3258737742016594E-3</v>
      </c>
      <c r="G19">
        <v>8.5225071666537541E-4</v>
      </c>
      <c r="H19">
        <v>-5.5426227690943356E-4</v>
      </c>
      <c r="I19">
        <v>-1.4668133480014668E-3</v>
      </c>
      <c r="J19">
        <v>7.5958982149639198E-5</v>
      </c>
      <c r="K19">
        <v>2.7806234450460997E-3</v>
      </c>
      <c r="L19">
        <v>-5.241482590789966E-3</v>
      </c>
      <c r="M19">
        <v>-6.6755674232309749E-3</v>
      </c>
      <c r="N19">
        <v>9.2059838895281929E-4</v>
      </c>
      <c r="O19">
        <v>1.3623978201634878E-4</v>
      </c>
      <c r="P19">
        <v>0</v>
      </c>
      <c r="Q19" s="1">
        <v>0</v>
      </c>
      <c r="R19" s="13">
        <v>0</v>
      </c>
      <c r="S19" s="18">
        <v>0</v>
      </c>
      <c r="T19" s="18">
        <v>-1.1237458504523613E-3</v>
      </c>
      <c r="U19" s="18">
        <v>-1.1237458504523613E-3</v>
      </c>
      <c r="V19" s="18">
        <v>-1.1237458504523613E-3</v>
      </c>
      <c r="W19" s="18">
        <v>-1.1237458504523613E-3</v>
      </c>
      <c r="X19" s="18">
        <v>-1.1237458504523613E-3</v>
      </c>
      <c r="Y19" s="18">
        <v>-1.1237458504523613E-3</v>
      </c>
      <c r="Z19" s="18">
        <v>-1.1237458504523613E-3</v>
      </c>
      <c r="AA19" s="18">
        <v>-1.1237458504523613E-3</v>
      </c>
      <c r="AB19" s="18">
        <v>-1.1237458504523613E-3</v>
      </c>
      <c r="AC19" s="18">
        <v>-1.1237458504523613E-3</v>
      </c>
      <c r="AD19" s="18">
        <v>-1.1237458504523613E-3</v>
      </c>
      <c r="AE19" s="18">
        <v>-1.1237458504523613E-3</v>
      </c>
      <c r="AF19" s="18">
        <v>-1.1237458504523613E-3</v>
      </c>
      <c r="AG19" s="18">
        <v>-1.1237458504523613E-3</v>
      </c>
      <c r="AH19" s="18">
        <v>-1.1237458504523613E-3</v>
      </c>
      <c r="AI19" s="18">
        <v>-1.1237458504523613E-3</v>
      </c>
      <c r="AJ19" s="18">
        <v>-1.1237458504523613E-3</v>
      </c>
      <c r="AK19" s="18">
        <v>-1.1237458504523613E-3</v>
      </c>
      <c r="AL19" s="18">
        <v>-1.1237458504523613E-3</v>
      </c>
      <c r="AM19" s="18">
        <v>-1.1237458504523613E-3</v>
      </c>
      <c r="AN19" s="18">
        <v>-1.1237458504523613E-3</v>
      </c>
      <c r="AO19" s="18">
        <v>-1.1237458504523613E-3</v>
      </c>
      <c r="AP19" s="18">
        <v>-1.1237458504523613E-3</v>
      </c>
      <c r="AQ19" s="18">
        <v>-1.1237458504523613E-3</v>
      </c>
      <c r="AR19" s="18">
        <v>-1.1237458504523613E-3</v>
      </c>
      <c r="AS19" s="18">
        <v>-1.1237458504523613E-3</v>
      </c>
      <c r="AT19" s="18">
        <v>-1.1237458504523613E-3</v>
      </c>
      <c r="AU19" s="18">
        <v>-1.1237458504523613E-3</v>
      </c>
      <c r="AV19" s="18">
        <v>-1.1237458504523613E-3</v>
      </c>
    </row>
    <row r="20" spans="1:48" x14ac:dyDescent="0.35">
      <c r="Q20" s="1"/>
      <c r="U20" s="1" t="s">
        <v>19</v>
      </c>
      <c r="V20" s="1">
        <v>2004</v>
      </c>
      <c r="W20" s="1">
        <v>2005</v>
      </c>
      <c r="X20" s="1">
        <v>2006</v>
      </c>
      <c r="Y20" s="1">
        <v>2007</v>
      </c>
      <c r="Z20" s="1">
        <v>2008</v>
      </c>
      <c r="AA20" s="1">
        <v>2009</v>
      </c>
      <c r="AB20" s="1">
        <v>2010</v>
      </c>
      <c r="AC20" s="1">
        <v>2011</v>
      </c>
      <c r="AD20" s="1">
        <v>2012</v>
      </c>
      <c r="AE20" s="1">
        <v>2013</v>
      </c>
      <c r="AF20" s="1">
        <v>2014</v>
      </c>
      <c r="AG20" s="1">
        <v>2015</v>
      </c>
      <c r="AH20" s="1">
        <v>2016</v>
      </c>
      <c r="AI20" s="1">
        <v>2017</v>
      </c>
      <c r="AJ20" s="1">
        <v>2018</v>
      </c>
    </row>
    <row r="21" spans="1:48" x14ac:dyDescent="0.35">
      <c r="Q21" s="1"/>
      <c r="U21" s="1" t="s">
        <v>20</v>
      </c>
      <c r="V21" s="1">
        <v>-309</v>
      </c>
      <c r="W21" s="1">
        <v>-28</v>
      </c>
      <c r="X21" s="1">
        <v>59</v>
      </c>
      <c r="Y21" s="1">
        <v>104</v>
      </c>
      <c r="Z21" s="1">
        <v>294</v>
      </c>
      <c r="AA21" s="1">
        <v>-38</v>
      </c>
      <c r="AB21" s="1">
        <v>-273</v>
      </c>
      <c r="AC21" s="1">
        <v>-205</v>
      </c>
      <c r="AD21" s="1">
        <v>-24</v>
      </c>
      <c r="AE21" s="1">
        <v>-661</v>
      </c>
      <c r="AF21" s="1">
        <v>-903</v>
      </c>
      <c r="AG21" s="1">
        <v>-1117</v>
      </c>
      <c r="AH21" s="1">
        <v>-395</v>
      </c>
      <c r="AI21" s="1">
        <v>-541</v>
      </c>
      <c r="AJ21" s="1">
        <v>-431</v>
      </c>
    </row>
    <row r="22" spans="1:48" x14ac:dyDescent="0.35">
      <c r="Q22" s="1"/>
      <c r="U22" s="1" t="s">
        <v>21</v>
      </c>
      <c r="V22" s="1">
        <v>444</v>
      </c>
      <c r="W22" s="1">
        <v>595</v>
      </c>
      <c r="X22" s="1">
        <v>585</v>
      </c>
      <c r="Y22" s="1">
        <v>806</v>
      </c>
      <c r="Z22" s="1">
        <v>964</v>
      </c>
      <c r="AA22" s="1">
        <v>890</v>
      </c>
      <c r="AB22" s="1">
        <v>755</v>
      </c>
      <c r="AC22" s="1">
        <v>806</v>
      </c>
      <c r="AD22" s="1">
        <v>750</v>
      </c>
      <c r="AE22" s="1">
        <v>537</v>
      </c>
      <c r="AF22" s="1">
        <v>308</v>
      </c>
      <c r="AG22" s="1">
        <v>63</v>
      </c>
      <c r="AH22" s="1">
        <v>654</v>
      </c>
      <c r="AI22" s="1">
        <v>499</v>
      </c>
      <c r="AJ22" s="1">
        <v>487</v>
      </c>
    </row>
    <row r="23" spans="1:48" x14ac:dyDescent="0.35">
      <c r="Q23" s="1"/>
      <c r="U23" s="1" t="s">
        <v>22</v>
      </c>
      <c r="V23" s="1">
        <v>592</v>
      </c>
      <c r="W23" s="1">
        <v>671</v>
      </c>
      <c r="X23" s="1">
        <v>776</v>
      </c>
      <c r="Y23" s="1">
        <v>914</v>
      </c>
      <c r="Z23" s="1">
        <v>992</v>
      </c>
      <c r="AA23" s="1">
        <v>881</v>
      </c>
      <c r="AB23" s="1">
        <v>702</v>
      </c>
      <c r="AC23" s="1">
        <v>808</v>
      </c>
      <c r="AD23" s="1">
        <v>784</v>
      </c>
      <c r="AE23" s="1">
        <v>675</v>
      </c>
      <c r="AF23" s="1">
        <v>465</v>
      </c>
      <c r="AG23" s="1">
        <v>257</v>
      </c>
      <c r="AH23" s="1">
        <v>648</v>
      </c>
      <c r="AI23" s="1">
        <v>493</v>
      </c>
      <c r="AJ23" s="1">
        <v>719</v>
      </c>
    </row>
    <row r="24" spans="1:48" x14ac:dyDescent="0.35">
      <c r="Q24" s="1"/>
      <c r="U24" s="1" t="s">
        <v>23</v>
      </c>
      <c r="V24" s="1">
        <v>881</v>
      </c>
      <c r="W24" s="1">
        <v>868</v>
      </c>
      <c r="X24" s="1">
        <v>868</v>
      </c>
      <c r="Y24" s="1">
        <v>1306</v>
      </c>
      <c r="Z24" s="1">
        <v>1392</v>
      </c>
      <c r="AA24" s="1">
        <v>1396</v>
      </c>
      <c r="AB24" s="1">
        <v>886</v>
      </c>
      <c r="AC24" s="1">
        <v>1100</v>
      </c>
      <c r="AD24" s="1">
        <v>1322</v>
      </c>
      <c r="AE24" s="1">
        <v>1125</v>
      </c>
      <c r="AF24" s="1">
        <v>768</v>
      </c>
      <c r="AG24" s="1">
        <v>595</v>
      </c>
      <c r="AH24" s="1">
        <v>962</v>
      </c>
      <c r="AI24" s="1">
        <v>715</v>
      </c>
      <c r="AJ24" s="1">
        <v>1340</v>
      </c>
    </row>
    <row r="25" spans="1:48" x14ac:dyDescent="0.35">
      <c r="Q25" s="1"/>
      <c r="U25" s="1" t="s">
        <v>24</v>
      </c>
      <c r="V25" s="1">
        <v>-404</v>
      </c>
      <c r="W25" s="1">
        <v>-338</v>
      </c>
      <c r="X25" s="1">
        <v>1213</v>
      </c>
      <c r="Y25" s="1">
        <v>1135</v>
      </c>
      <c r="Z25" s="1">
        <v>2501</v>
      </c>
      <c r="AA25" s="1">
        <v>2372</v>
      </c>
      <c r="AB25" s="1">
        <v>1013</v>
      </c>
      <c r="AC25" s="1">
        <v>1566</v>
      </c>
      <c r="AD25" s="1">
        <v>1936</v>
      </c>
      <c r="AE25" s="1">
        <v>1452</v>
      </c>
      <c r="AF25" s="1">
        <v>655</v>
      </c>
      <c r="AG25" s="1">
        <v>884</v>
      </c>
      <c r="AH25" s="1">
        <v>1611</v>
      </c>
      <c r="AI25" s="1">
        <v>1311</v>
      </c>
      <c r="AJ25" s="1">
        <v>2030</v>
      </c>
    </row>
    <row r="26" spans="1:48" x14ac:dyDescent="0.35">
      <c r="Q26" s="1"/>
      <c r="U26" s="1" t="s">
        <v>25</v>
      </c>
      <c r="V26" s="1">
        <v>391</v>
      </c>
      <c r="W26" s="1">
        <v>859</v>
      </c>
      <c r="X26" s="1">
        <v>2260</v>
      </c>
      <c r="Y26" s="1">
        <v>2136</v>
      </c>
      <c r="Z26" s="1">
        <v>3369</v>
      </c>
      <c r="AA26" s="1">
        <v>2734</v>
      </c>
      <c r="AB26" s="1">
        <v>1467</v>
      </c>
      <c r="AC26" s="1">
        <v>1944</v>
      </c>
      <c r="AD26" s="1">
        <v>2529</v>
      </c>
      <c r="AE26" s="1">
        <v>1382</v>
      </c>
      <c r="AF26" s="1">
        <v>486</v>
      </c>
      <c r="AG26" s="1">
        <v>500</v>
      </c>
      <c r="AH26" s="1">
        <v>1743</v>
      </c>
      <c r="AI26" s="1">
        <v>2110</v>
      </c>
      <c r="AJ26" s="1">
        <v>2493</v>
      </c>
    </row>
    <row r="27" spans="1:48" x14ac:dyDescent="0.35">
      <c r="Q27" s="1"/>
      <c r="U27" s="1" t="s">
        <v>26</v>
      </c>
      <c r="V27" s="1">
        <v>813</v>
      </c>
      <c r="W27" s="1">
        <v>1440</v>
      </c>
      <c r="X27" s="1">
        <v>1924</v>
      </c>
      <c r="Y27" s="1">
        <v>1790</v>
      </c>
      <c r="Z27" s="1">
        <v>2556</v>
      </c>
      <c r="AA27" s="1">
        <v>1957</v>
      </c>
      <c r="AB27" s="1">
        <v>1711</v>
      </c>
      <c r="AC27" s="1">
        <v>1817</v>
      </c>
      <c r="AD27" s="1">
        <v>2225</v>
      </c>
      <c r="AE27" s="1">
        <v>1030</v>
      </c>
      <c r="AF27" s="1">
        <v>544</v>
      </c>
      <c r="AG27" s="1">
        <v>212</v>
      </c>
      <c r="AH27" s="1">
        <v>1125</v>
      </c>
      <c r="AI27" s="1">
        <v>1117</v>
      </c>
      <c r="AJ27" s="1">
        <v>1334</v>
      </c>
    </row>
    <row r="28" spans="1:48" x14ac:dyDescent="0.35">
      <c r="Q28" s="1"/>
      <c r="U28" s="1" t="s">
        <v>27</v>
      </c>
      <c r="V28" s="1">
        <v>600</v>
      </c>
      <c r="W28" s="1">
        <v>975</v>
      </c>
      <c r="X28" s="1">
        <v>1080</v>
      </c>
      <c r="Y28" s="1">
        <v>1283</v>
      </c>
      <c r="Z28" s="1">
        <v>1630</v>
      </c>
      <c r="AA28" s="1">
        <v>1366</v>
      </c>
      <c r="AB28" s="1">
        <v>1166</v>
      </c>
      <c r="AC28" s="1">
        <v>1243</v>
      </c>
      <c r="AD28" s="1">
        <v>1581</v>
      </c>
      <c r="AE28" s="1">
        <v>607</v>
      </c>
      <c r="AF28" s="1">
        <v>315</v>
      </c>
      <c r="AG28" s="1">
        <v>157</v>
      </c>
      <c r="AH28" s="1">
        <v>882</v>
      </c>
      <c r="AI28" s="1">
        <v>859</v>
      </c>
      <c r="AJ28" s="1">
        <v>837</v>
      </c>
    </row>
    <row r="29" spans="1:48" x14ac:dyDescent="0.35">
      <c r="Q29" s="1"/>
      <c r="U29" s="1" t="s">
        <v>28</v>
      </c>
      <c r="V29" s="1">
        <v>398</v>
      </c>
      <c r="W29" s="1">
        <v>554</v>
      </c>
      <c r="X29" s="1">
        <v>664</v>
      </c>
      <c r="Y29" s="1">
        <v>787</v>
      </c>
      <c r="Z29" s="1">
        <v>1028</v>
      </c>
      <c r="AA29" s="1">
        <v>655</v>
      </c>
      <c r="AB29" s="1">
        <v>516</v>
      </c>
      <c r="AC29" s="1">
        <v>903</v>
      </c>
      <c r="AD29" s="1">
        <v>960</v>
      </c>
      <c r="AE29" s="1">
        <v>350</v>
      </c>
      <c r="AF29" s="1">
        <v>200</v>
      </c>
      <c r="AG29" s="1">
        <v>54</v>
      </c>
      <c r="AH29" s="1">
        <v>594</v>
      </c>
      <c r="AI29" s="1">
        <v>465</v>
      </c>
      <c r="AJ29" s="1">
        <v>472</v>
      </c>
    </row>
    <row r="30" spans="1:48" x14ac:dyDescent="0.35">
      <c r="Q30" s="1"/>
      <c r="U30" t="s">
        <v>29</v>
      </c>
      <c r="V30">
        <v>171</v>
      </c>
      <c r="W30">
        <v>233</v>
      </c>
      <c r="X30">
        <v>387</v>
      </c>
      <c r="Y30">
        <v>411</v>
      </c>
      <c r="Z30">
        <v>553</v>
      </c>
      <c r="AA30">
        <v>365</v>
      </c>
      <c r="AB30">
        <v>451</v>
      </c>
      <c r="AC30">
        <v>430</v>
      </c>
      <c r="AD30">
        <v>432</v>
      </c>
      <c r="AE30">
        <v>184</v>
      </c>
      <c r="AF30">
        <v>23</v>
      </c>
      <c r="AG30">
        <v>19</v>
      </c>
      <c r="AH30">
        <v>319</v>
      </c>
      <c r="AI30">
        <v>159</v>
      </c>
      <c r="AJ30">
        <v>376</v>
      </c>
    </row>
    <row r="31" spans="1:48" x14ac:dyDescent="0.35">
      <c r="Q31" s="1"/>
      <c r="U31" t="s">
        <v>30</v>
      </c>
      <c r="V31">
        <v>-2</v>
      </c>
      <c r="W31">
        <v>124</v>
      </c>
      <c r="X31">
        <v>96</v>
      </c>
      <c r="Y31">
        <v>165</v>
      </c>
      <c r="Z31">
        <v>263</v>
      </c>
      <c r="AA31">
        <v>212</v>
      </c>
      <c r="AB31">
        <v>175</v>
      </c>
      <c r="AC31">
        <v>222</v>
      </c>
      <c r="AD31">
        <v>292</v>
      </c>
      <c r="AE31">
        <v>59</v>
      </c>
      <c r="AF31">
        <v>-83</v>
      </c>
      <c r="AG31">
        <v>-101</v>
      </c>
      <c r="AH31">
        <v>88</v>
      </c>
      <c r="AI31">
        <v>28</v>
      </c>
      <c r="AJ31">
        <v>181</v>
      </c>
    </row>
    <row r="32" spans="1:48" x14ac:dyDescent="0.35">
      <c r="Q32" s="1"/>
      <c r="U32" t="s">
        <v>31</v>
      </c>
      <c r="V32">
        <v>24</v>
      </c>
      <c r="W32">
        <v>53</v>
      </c>
      <c r="X32">
        <v>112</v>
      </c>
      <c r="Y32">
        <v>94</v>
      </c>
      <c r="Z32">
        <v>181</v>
      </c>
      <c r="AA32">
        <v>128</v>
      </c>
      <c r="AB32">
        <v>151</v>
      </c>
      <c r="AC32">
        <v>133</v>
      </c>
      <c r="AD32">
        <v>175</v>
      </c>
      <c r="AE32">
        <v>-27</v>
      </c>
      <c r="AF32">
        <v>-48</v>
      </c>
      <c r="AG32">
        <v>-77</v>
      </c>
      <c r="AH32">
        <v>99</v>
      </c>
      <c r="AI32">
        <v>-42</v>
      </c>
      <c r="AJ32">
        <v>128</v>
      </c>
    </row>
    <row r="33" spans="17:40" x14ac:dyDescent="0.35">
      <c r="Q33" s="1"/>
      <c r="U33" t="s">
        <v>32</v>
      </c>
      <c r="V33">
        <v>35</v>
      </c>
      <c r="W33">
        <v>110</v>
      </c>
      <c r="X33">
        <v>77</v>
      </c>
      <c r="Y33">
        <v>128</v>
      </c>
      <c r="Z33">
        <v>87</v>
      </c>
      <c r="AA33">
        <v>8</v>
      </c>
      <c r="AB33">
        <v>166</v>
      </c>
      <c r="AC33">
        <v>79</v>
      </c>
      <c r="AD33">
        <v>107</v>
      </c>
      <c r="AE33">
        <v>80</v>
      </c>
      <c r="AF33">
        <v>78</v>
      </c>
      <c r="AG33">
        <v>-10</v>
      </c>
      <c r="AH33">
        <v>134</v>
      </c>
      <c r="AI33">
        <v>108</v>
      </c>
      <c r="AJ33">
        <v>140</v>
      </c>
    </row>
    <row r="34" spans="17:40" x14ac:dyDescent="0.35">
      <c r="Q34" s="1"/>
      <c r="U34" t="s">
        <v>33</v>
      </c>
      <c r="V34">
        <v>82</v>
      </c>
      <c r="W34">
        <v>60</v>
      </c>
      <c r="X34">
        <v>57</v>
      </c>
      <c r="Y34">
        <v>12</v>
      </c>
      <c r="Z34">
        <v>33</v>
      </c>
      <c r="AA34">
        <v>19</v>
      </c>
      <c r="AB34">
        <v>43</v>
      </c>
      <c r="AC34">
        <v>6</v>
      </c>
      <c r="AD34">
        <v>33</v>
      </c>
      <c r="AE34">
        <v>3</v>
      </c>
      <c r="AF34">
        <v>-16</v>
      </c>
      <c r="AG34">
        <v>40</v>
      </c>
      <c r="AH34">
        <v>91</v>
      </c>
      <c r="AI34">
        <v>32</v>
      </c>
      <c r="AJ34">
        <v>25</v>
      </c>
    </row>
    <row r="35" spans="17:40" x14ac:dyDescent="0.35">
      <c r="Q35" s="1"/>
      <c r="U35" t="s">
        <v>34</v>
      </c>
      <c r="V35">
        <v>41</v>
      </c>
      <c r="W35">
        <v>33</v>
      </c>
      <c r="X35">
        <v>12</v>
      </c>
      <c r="Y35">
        <v>-34</v>
      </c>
      <c r="Z35">
        <v>-10</v>
      </c>
      <c r="AA35">
        <v>-50</v>
      </c>
      <c r="AB35">
        <v>-3</v>
      </c>
      <c r="AC35">
        <v>23</v>
      </c>
      <c r="AD35">
        <v>34</v>
      </c>
      <c r="AE35">
        <v>53</v>
      </c>
      <c r="AF35">
        <v>-22</v>
      </c>
      <c r="AG35">
        <v>-1</v>
      </c>
      <c r="AH35">
        <v>24</v>
      </c>
      <c r="AI35">
        <v>64</v>
      </c>
      <c r="AJ35">
        <v>47</v>
      </c>
    </row>
    <row r="36" spans="17:40" x14ac:dyDescent="0.35">
      <c r="Q36" s="1"/>
      <c r="U36" t="s">
        <v>35</v>
      </c>
      <c r="V36">
        <v>8</v>
      </c>
      <c r="W36">
        <v>18</v>
      </c>
      <c r="X36">
        <v>-10</v>
      </c>
      <c r="Y36">
        <v>-20</v>
      </c>
      <c r="Z36">
        <v>-29</v>
      </c>
      <c r="AA36">
        <v>-13</v>
      </c>
      <c r="AB36">
        <v>-3</v>
      </c>
      <c r="AC36">
        <v>21</v>
      </c>
      <c r="AD36">
        <v>12</v>
      </c>
      <c r="AE36">
        <v>49</v>
      </c>
      <c r="AF36">
        <v>-3</v>
      </c>
      <c r="AG36">
        <v>-36</v>
      </c>
      <c r="AH36">
        <v>44</v>
      </c>
      <c r="AI36">
        <v>-1</v>
      </c>
      <c r="AJ36">
        <v>44</v>
      </c>
    </row>
    <row r="37" spans="17:40" x14ac:dyDescent="0.35">
      <c r="Q37" s="1"/>
      <c r="U37" t="s">
        <v>36</v>
      </c>
      <c r="V37">
        <v>1</v>
      </c>
      <c r="W37">
        <v>-4</v>
      </c>
      <c r="X37">
        <v>-11</v>
      </c>
      <c r="Y37">
        <v>0</v>
      </c>
      <c r="Z37">
        <v>-4</v>
      </c>
      <c r="AA37">
        <v>-14</v>
      </c>
      <c r="AB37">
        <v>12</v>
      </c>
      <c r="AC37">
        <v>7</v>
      </c>
      <c r="AD37">
        <v>-22</v>
      </c>
      <c r="AE37">
        <v>52</v>
      </c>
      <c r="AF37">
        <v>-10</v>
      </c>
      <c r="AG37">
        <v>-28</v>
      </c>
      <c r="AH37">
        <v>27</v>
      </c>
      <c r="AI37">
        <v>4</v>
      </c>
      <c r="AJ37">
        <v>-5</v>
      </c>
    </row>
    <row r="38" spans="17:40" x14ac:dyDescent="0.35">
      <c r="Q38" s="1"/>
      <c r="U38" t="s">
        <v>37</v>
      </c>
      <c r="V38">
        <v>4</v>
      </c>
      <c r="W38">
        <v>-5</v>
      </c>
      <c r="X38">
        <v>6</v>
      </c>
      <c r="Y38">
        <v>-9</v>
      </c>
      <c r="Z38">
        <v>-37</v>
      </c>
      <c r="AA38">
        <v>11</v>
      </c>
      <c r="AB38">
        <v>-5</v>
      </c>
      <c r="AC38">
        <v>-16</v>
      </c>
      <c r="AD38">
        <v>1</v>
      </c>
      <c r="AE38">
        <v>19</v>
      </c>
      <c r="AF38">
        <v>-14</v>
      </c>
      <c r="AG38">
        <v>-10</v>
      </c>
      <c r="AH38">
        <v>8</v>
      </c>
      <c r="AI38">
        <v>1</v>
      </c>
      <c r="AJ38">
        <v>0</v>
      </c>
    </row>
    <row r="39" spans="17:40" x14ac:dyDescent="0.35">
      <c r="Q39" s="1"/>
      <c r="U39" t="s">
        <v>38</v>
      </c>
      <c r="V39">
        <v>3903</v>
      </c>
      <c r="W39">
        <v>6233</v>
      </c>
      <c r="X39">
        <v>10153</v>
      </c>
      <c r="Y39">
        <v>10969</v>
      </c>
      <c r="Z39">
        <v>15908</v>
      </c>
      <c r="AA39">
        <v>12907</v>
      </c>
      <c r="AB39">
        <v>9021</v>
      </c>
      <c r="AC39">
        <v>10908</v>
      </c>
      <c r="AD39">
        <v>13165</v>
      </c>
      <c r="AE39">
        <v>6833</v>
      </c>
      <c r="AF39">
        <v>2671</v>
      </c>
      <c r="AG39">
        <v>1498</v>
      </c>
      <c r="AH39">
        <v>8690</v>
      </c>
      <c r="AI39">
        <v>7340</v>
      </c>
      <c r="AJ39">
        <v>10173</v>
      </c>
    </row>
    <row r="40" spans="17:40" x14ac:dyDescent="0.35">
      <c r="Q40" s="1"/>
      <c r="AK40">
        <v>2019</v>
      </c>
      <c r="AL40">
        <v>2020</v>
      </c>
      <c r="AN40" t="s">
        <v>55</v>
      </c>
    </row>
    <row r="41" spans="17:40" x14ac:dyDescent="0.35">
      <c r="Q41" s="1"/>
      <c r="U41" s="1" t="s">
        <v>20</v>
      </c>
      <c r="V41" s="1">
        <f t="shared" ref="V41:AJ41" si="0">V21/V$39</f>
        <v>-7.9169869331283629E-2</v>
      </c>
      <c r="W41" s="1">
        <f t="shared" si="0"/>
        <v>-4.4922188352318308E-3</v>
      </c>
      <c r="X41" s="1">
        <f t="shared" si="0"/>
        <v>5.811090318132572E-3</v>
      </c>
      <c r="Y41" s="1">
        <f t="shared" si="0"/>
        <v>9.4812653842647459E-3</v>
      </c>
      <c r="Z41" s="1">
        <f t="shared" si="0"/>
        <v>1.8481267286899673E-2</v>
      </c>
      <c r="AA41" s="1">
        <f t="shared" si="0"/>
        <v>-2.9441388393894787E-3</v>
      </c>
      <c r="AB41" s="1">
        <f t="shared" si="0"/>
        <v>-3.026272031925507E-2</v>
      </c>
      <c r="AC41" s="1">
        <f t="shared" si="0"/>
        <v>-1.8793546021268794E-2</v>
      </c>
      <c r="AD41" s="1">
        <f t="shared" si="0"/>
        <v>-1.8230155715913408E-3</v>
      </c>
      <c r="AE41" s="1">
        <f t="shared" si="0"/>
        <v>-9.6736426167130102E-2</v>
      </c>
      <c r="AF41" s="1">
        <f t="shared" si="0"/>
        <v>-0.33807562710595285</v>
      </c>
      <c r="AG41" s="1">
        <f t="shared" si="0"/>
        <v>-0.74566088117489981</v>
      </c>
      <c r="AH41" s="1">
        <f t="shared" si="0"/>
        <v>-4.5454545454545456E-2</v>
      </c>
      <c r="AI41" s="1">
        <f t="shared" si="0"/>
        <v>-7.3705722070844693E-2</v>
      </c>
      <c r="AJ41" s="1">
        <f t="shared" si="0"/>
        <v>-4.2367050034404795E-2</v>
      </c>
      <c r="AK41">
        <v>-2.7045769764216365E-2</v>
      </c>
      <c r="AL41">
        <v>-8.4775086505190306E-2</v>
      </c>
      <c r="AN41">
        <f>AVERAGE(V41:AK41)</f>
        <v>-9.2047369231294834E-2</v>
      </c>
    </row>
    <row r="42" spans="17:40" x14ac:dyDescent="0.35">
      <c r="Q42" s="1"/>
      <c r="U42" s="1" t="s">
        <v>21</v>
      </c>
      <c r="V42" s="1">
        <f t="shared" ref="V42:AJ42" si="1">V22/V$39</f>
        <v>0.1137586471944658</v>
      </c>
      <c r="W42" s="1">
        <f t="shared" si="1"/>
        <v>9.5459650248676406E-2</v>
      </c>
      <c r="X42" s="1">
        <f t="shared" si="1"/>
        <v>5.7618437900128043E-2</v>
      </c>
      <c r="Y42" s="1">
        <f t="shared" si="1"/>
        <v>7.347980672805178E-2</v>
      </c>
      <c r="Z42" s="1">
        <f t="shared" si="1"/>
        <v>6.0598441035956754E-2</v>
      </c>
      <c r="AA42" s="1">
        <f t="shared" si="1"/>
        <v>6.8954830712016732E-2</v>
      </c>
      <c r="AB42" s="1">
        <f t="shared" si="1"/>
        <v>8.3693603813324469E-2</v>
      </c>
      <c r="AC42" s="1">
        <f t="shared" si="1"/>
        <v>7.3890722405573886E-2</v>
      </c>
      <c r="AD42" s="1">
        <f t="shared" si="1"/>
        <v>5.6969236612229399E-2</v>
      </c>
      <c r="AE42" s="1">
        <f t="shared" si="1"/>
        <v>7.8589199473145036E-2</v>
      </c>
      <c r="AF42" s="1">
        <f t="shared" si="1"/>
        <v>0.11531261699737926</v>
      </c>
      <c r="AG42" s="1">
        <f t="shared" si="1"/>
        <v>4.2056074766355138E-2</v>
      </c>
      <c r="AH42" s="1">
        <f t="shared" si="1"/>
        <v>7.5258918296892977E-2</v>
      </c>
      <c r="AI42" s="1">
        <f t="shared" si="1"/>
        <v>6.7983651226158043E-2</v>
      </c>
      <c r="AJ42" s="1">
        <f t="shared" si="1"/>
        <v>4.7871817556276418E-2</v>
      </c>
      <c r="AK42">
        <v>5.3398058252427182E-2</v>
      </c>
      <c r="AL42">
        <v>4.6712802768166091E-2</v>
      </c>
      <c r="AN42">
        <f t="shared" ref="AN42:AN59" si="2">AVERAGE(V42:AK42)</f>
        <v>7.2805857076191083E-2</v>
      </c>
    </row>
    <row r="43" spans="17:40" x14ac:dyDescent="0.35">
      <c r="Q43" s="1"/>
      <c r="U43" s="1" t="s">
        <v>22</v>
      </c>
      <c r="V43" s="1">
        <f t="shared" ref="V43:AJ43" si="3">V23/V$39</f>
        <v>0.15167819625928772</v>
      </c>
      <c r="W43" s="1">
        <f t="shared" si="3"/>
        <v>0.10765281565859137</v>
      </c>
      <c r="X43" s="1">
        <f t="shared" si="3"/>
        <v>7.6430611641879254E-2</v>
      </c>
      <c r="Y43" s="1">
        <f t="shared" si="3"/>
        <v>8.3325736165557482E-2</v>
      </c>
      <c r="Z43" s="1">
        <f t="shared" si="3"/>
        <v>6.23585617299472E-2</v>
      </c>
      <c r="AA43" s="1">
        <f t="shared" si="3"/>
        <v>6.8257534671108705E-2</v>
      </c>
      <c r="AB43" s="1">
        <f t="shared" si="3"/>
        <v>7.7818423678084475E-2</v>
      </c>
      <c r="AC43" s="1">
        <f t="shared" si="3"/>
        <v>7.407407407407407E-2</v>
      </c>
      <c r="AD43" s="1">
        <f t="shared" si="3"/>
        <v>5.9551842005317129E-2</v>
      </c>
      <c r="AE43" s="1">
        <f t="shared" si="3"/>
        <v>9.8785306600321962E-2</v>
      </c>
      <c r="AF43" s="1">
        <f t="shared" si="3"/>
        <v>0.17409210033695247</v>
      </c>
      <c r="AG43" s="1">
        <f t="shared" si="3"/>
        <v>0.17156208277703605</v>
      </c>
      <c r="AH43" s="1">
        <f t="shared" si="3"/>
        <v>7.456846950517837E-2</v>
      </c>
      <c r="AI43" s="1">
        <f t="shared" si="3"/>
        <v>6.7166212534059952E-2</v>
      </c>
      <c r="AJ43" s="1">
        <f t="shared" si="3"/>
        <v>7.067728300403027E-2</v>
      </c>
      <c r="AK43">
        <v>5.2704576976421634E-2</v>
      </c>
      <c r="AL43">
        <v>5.8823529411764705E-2</v>
      </c>
      <c r="AN43">
        <f t="shared" si="2"/>
        <v>9.1918989226115522E-2</v>
      </c>
    </row>
    <row r="44" spans="17:40" x14ac:dyDescent="0.35">
      <c r="Q44" s="1"/>
      <c r="U44" s="1" t="s">
        <v>23</v>
      </c>
      <c r="V44" s="1">
        <f t="shared" ref="V44:AJ44" si="4">V24/V$39</f>
        <v>0.22572380220343324</v>
      </c>
      <c r="W44" s="1">
        <f t="shared" si="4"/>
        <v>0.13925878389218674</v>
      </c>
      <c r="X44" s="1">
        <f t="shared" si="4"/>
        <v>8.5491972815916473E-2</v>
      </c>
      <c r="Y44" s="1">
        <f t="shared" si="4"/>
        <v>0.11906281338317075</v>
      </c>
      <c r="Z44" s="1">
        <f t="shared" si="4"/>
        <v>8.7503143072667836E-2</v>
      </c>
      <c r="AA44" s="1">
        <f t="shared" si="4"/>
        <v>0.108158363678624</v>
      </c>
      <c r="AB44" s="1">
        <f t="shared" si="4"/>
        <v>9.8215275468351626E-2</v>
      </c>
      <c r="AC44" s="1">
        <f t="shared" si="4"/>
        <v>0.10084341767510084</v>
      </c>
      <c r="AD44" s="1">
        <f t="shared" si="4"/>
        <v>0.10041777440182302</v>
      </c>
      <c r="AE44" s="1">
        <f t="shared" si="4"/>
        <v>0.16464217766720327</v>
      </c>
      <c r="AF44" s="1">
        <f t="shared" si="4"/>
        <v>0.28753275926619243</v>
      </c>
      <c r="AG44" s="1">
        <f t="shared" si="4"/>
        <v>0.39719626168224298</v>
      </c>
      <c r="AH44" s="1">
        <f t="shared" si="4"/>
        <v>0.11070195627157653</v>
      </c>
      <c r="AI44" s="1">
        <f t="shared" si="4"/>
        <v>9.7411444141689368E-2</v>
      </c>
      <c r="AJ44" s="1">
        <f t="shared" si="4"/>
        <v>0.13172122284478521</v>
      </c>
      <c r="AK44">
        <v>0.10263522884882108</v>
      </c>
      <c r="AL44">
        <v>0.12802768166089964</v>
      </c>
      <c r="AN44">
        <f t="shared" si="2"/>
        <v>0.14728227483211156</v>
      </c>
    </row>
    <row r="45" spans="17:40" x14ac:dyDescent="0.35">
      <c r="Q45" s="1"/>
      <c r="U45" s="1" t="s">
        <v>24</v>
      </c>
      <c r="V45" s="1">
        <f t="shared" ref="V45:AJ45" si="5">V25/V$39</f>
        <v>-0.1035101204201896</v>
      </c>
      <c r="W45" s="1">
        <f t="shared" si="5"/>
        <v>-5.42274987967271E-2</v>
      </c>
      <c r="X45" s="1">
        <f t="shared" si="5"/>
        <v>0.11947207721855609</v>
      </c>
      <c r="Y45" s="1">
        <f t="shared" si="5"/>
        <v>0.10347342510712007</v>
      </c>
      <c r="Z45" s="1">
        <f t="shared" si="5"/>
        <v>0.15721649484536082</v>
      </c>
      <c r="AA45" s="1">
        <f t="shared" si="5"/>
        <v>0.18377624544820639</v>
      </c>
      <c r="AB45" s="1">
        <f t="shared" si="5"/>
        <v>0.11229353730185124</v>
      </c>
      <c r="AC45" s="1">
        <f t="shared" si="5"/>
        <v>0.14356435643564355</v>
      </c>
      <c r="AD45" s="1">
        <f t="shared" si="5"/>
        <v>0.14705658944170147</v>
      </c>
      <c r="AE45" s="1">
        <f t="shared" si="5"/>
        <v>0.21249817064247037</v>
      </c>
      <c r="AF45" s="1">
        <f t="shared" si="5"/>
        <v>0.24522650692624484</v>
      </c>
      <c r="AG45" s="1">
        <f t="shared" si="5"/>
        <v>0.59012016021361813</v>
      </c>
      <c r="AH45" s="1">
        <f t="shared" si="5"/>
        <v>0.18538550057537398</v>
      </c>
      <c r="AI45" s="1">
        <f t="shared" si="5"/>
        <v>0.17861035422343324</v>
      </c>
      <c r="AJ45" s="1">
        <f t="shared" si="5"/>
        <v>0.19954782266784626</v>
      </c>
      <c r="AK45">
        <v>0.1553398058252427</v>
      </c>
      <c r="AL45">
        <v>0.18512110726643599</v>
      </c>
      <c r="AN45">
        <f t="shared" si="2"/>
        <v>0.16099021422848453</v>
      </c>
    </row>
    <row r="46" spans="17:40" x14ac:dyDescent="0.35">
      <c r="Q46" s="1"/>
      <c r="U46" s="1" t="s">
        <v>25</v>
      </c>
      <c r="V46" s="1">
        <f t="shared" ref="V46:AJ46" si="6">V26/V$39</f>
        <v>0.10017934921854983</v>
      </c>
      <c r="W46" s="1">
        <f t="shared" si="6"/>
        <v>0.13781485640943367</v>
      </c>
      <c r="X46" s="1">
        <f t="shared" si="6"/>
        <v>0.22259430710134936</v>
      </c>
      <c r="Y46" s="1">
        <f t="shared" si="6"/>
        <v>0.19473060443066825</v>
      </c>
      <c r="Z46" s="1">
        <f t="shared" si="6"/>
        <v>0.21178023635906462</v>
      </c>
      <c r="AA46" s="1">
        <f t="shared" si="6"/>
        <v>0.21182304176028513</v>
      </c>
      <c r="AB46" s="1">
        <f t="shared" si="6"/>
        <v>0.1626205520452278</v>
      </c>
      <c r="AC46" s="1">
        <f t="shared" si="6"/>
        <v>0.17821782178217821</v>
      </c>
      <c r="AD46" s="1">
        <f t="shared" si="6"/>
        <v>0.19210026585643752</v>
      </c>
      <c r="AE46" s="1">
        <f t="shared" si="6"/>
        <v>0.20225376847651105</v>
      </c>
      <c r="AF46" s="1">
        <f t="shared" si="6"/>
        <v>0.1819543242231374</v>
      </c>
      <c r="AG46" s="1">
        <f t="shared" si="6"/>
        <v>0.33377837116154874</v>
      </c>
      <c r="AH46" s="1">
        <f t="shared" si="6"/>
        <v>0.20057537399309552</v>
      </c>
      <c r="AI46" s="1">
        <f t="shared" si="6"/>
        <v>0.28746594005449594</v>
      </c>
      <c r="AJ46" s="1">
        <f t="shared" si="6"/>
        <v>0.24506045414332056</v>
      </c>
      <c r="AK46">
        <v>0.23370319001386963</v>
      </c>
      <c r="AL46">
        <v>0.16435986159169549</v>
      </c>
      <c r="AN46">
        <f t="shared" si="2"/>
        <v>0.20604077856432335</v>
      </c>
    </row>
    <row r="47" spans="17:40" x14ac:dyDescent="0.35">
      <c r="Q47" s="1"/>
      <c r="U47" s="1" t="s">
        <v>26</v>
      </c>
      <c r="V47" s="1">
        <f t="shared" ref="V47:AJ47" si="7">V27/V$39</f>
        <v>0.20830130668716371</v>
      </c>
      <c r="W47" s="1">
        <f t="shared" si="7"/>
        <v>0.23102839724049415</v>
      </c>
      <c r="X47" s="1">
        <f t="shared" si="7"/>
        <v>0.18950064020486557</v>
      </c>
      <c r="Y47" s="1">
        <f t="shared" si="7"/>
        <v>0.16318716382532591</v>
      </c>
      <c r="Z47" s="1">
        <f t="shared" si="7"/>
        <v>0.1606738747799849</v>
      </c>
      <c r="AA47" s="1">
        <f t="shared" si="7"/>
        <v>0.15162315022855816</v>
      </c>
      <c r="AB47" s="1">
        <f t="shared" si="7"/>
        <v>0.18966855115840817</v>
      </c>
      <c r="AC47" s="1">
        <f t="shared" si="7"/>
        <v>0.16657499083241659</v>
      </c>
      <c r="AD47" s="1">
        <f t="shared" si="7"/>
        <v>0.16900873528294721</v>
      </c>
      <c r="AE47" s="1">
        <f t="shared" si="7"/>
        <v>0.15073906044197277</v>
      </c>
      <c r="AF47" s="1">
        <f t="shared" si="7"/>
        <v>0.20366903781355297</v>
      </c>
      <c r="AG47" s="1">
        <f t="shared" si="7"/>
        <v>0.14152202937249667</v>
      </c>
      <c r="AH47" s="1">
        <f t="shared" si="7"/>
        <v>0.12945914844649023</v>
      </c>
      <c r="AI47" s="1">
        <f t="shared" si="7"/>
        <v>0.15217983651226158</v>
      </c>
      <c r="AJ47" s="1">
        <f t="shared" si="7"/>
        <v>0.13113142632458469</v>
      </c>
      <c r="AK47">
        <v>0.13730929264909847</v>
      </c>
      <c r="AL47">
        <v>0.1453287197231834</v>
      </c>
      <c r="AN47">
        <f t="shared" si="2"/>
        <v>0.16722354011253887</v>
      </c>
    </row>
    <row r="48" spans="17:40" x14ac:dyDescent="0.35">
      <c r="Q48" s="1"/>
      <c r="U48" s="1" t="s">
        <v>27</v>
      </c>
      <c r="V48" s="1">
        <f t="shared" ref="V48:AJ48" si="8">V28/V$39</f>
        <v>0.15372790161414296</v>
      </c>
      <c r="W48" s="1">
        <f t="shared" si="8"/>
        <v>0.15642547729825124</v>
      </c>
      <c r="X48" s="1">
        <f t="shared" si="8"/>
        <v>0.10637250073869792</v>
      </c>
      <c r="Y48" s="1">
        <f t="shared" si="8"/>
        <v>0.11696599507703528</v>
      </c>
      <c r="Z48" s="1">
        <f t="shared" si="8"/>
        <v>0.10246416897158662</v>
      </c>
      <c r="AA48" s="1">
        <f t="shared" si="8"/>
        <v>0.10583404354226389</v>
      </c>
      <c r="AB48" s="1">
        <f t="shared" si="8"/>
        <v>0.12925396297527991</v>
      </c>
      <c r="AC48" s="1">
        <f t="shared" si="8"/>
        <v>0.11395306197286395</v>
      </c>
      <c r="AD48" s="1">
        <f t="shared" si="8"/>
        <v>0.12009115077857957</v>
      </c>
      <c r="AE48" s="1">
        <f t="shared" si="8"/>
        <v>8.8833601639104351E-2</v>
      </c>
      <c r="AF48" s="1">
        <f t="shared" si="8"/>
        <v>0.11793335829277424</v>
      </c>
      <c r="AG48" s="1">
        <f t="shared" si="8"/>
        <v>0.1048064085447263</v>
      </c>
      <c r="AH48" s="1">
        <f t="shared" si="8"/>
        <v>0.10149597238204833</v>
      </c>
      <c r="AI48" s="1">
        <f t="shared" si="8"/>
        <v>0.11702997275204359</v>
      </c>
      <c r="AJ48" s="1">
        <f t="shared" si="8"/>
        <v>8.2276614567974055E-2</v>
      </c>
      <c r="AK48">
        <v>9.5700416088765602E-2</v>
      </c>
      <c r="AL48">
        <v>0.10207612456747404</v>
      </c>
      <c r="AN48">
        <f t="shared" si="2"/>
        <v>0.1133227879522586</v>
      </c>
    </row>
    <row r="49" spans="17:40" x14ac:dyDescent="0.35">
      <c r="Q49" s="1"/>
      <c r="U49" s="1" t="s">
        <v>28</v>
      </c>
      <c r="V49" s="1">
        <f t="shared" ref="V49:AJ49" si="9">V29/V$39</f>
        <v>0.10197284140404816</v>
      </c>
      <c r="W49" s="1">
        <f t="shared" si="9"/>
        <v>8.8881758382801213E-2</v>
      </c>
      <c r="X49" s="1">
        <f t="shared" si="9"/>
        <v>6.5399389343051312E-2</v>
      </c>
      <c r="Y49" s="1">
        <f t="shared" si="9"/>
        <v>7.1747652475157256E-2</v>
      </c>
      <c r="Z49" s="1">
        <f t="shared" si="9"/>
        <v>6.4621574050792052E-2</v>
      </c>
      <c r="AA49" s="1">
        <f t="shared" si="9"/>
        <v>5.0747656310529167E-2</v>
      </c>
      <c r="AB49" s="1">
        <f t="shared" si="9"/>
        <v>5.7199866977053544E-2</v>
      </c>
      <c r="AC49" s="1">
        <f t="shared" si="9"/>
        <v>8.2783278327832777E-2</v>
      </c>
      <c r="AD49" s="1">
        <f t="shared" si="9"/>
        <v>7.2920622863653625E-2</v>
      </c>
      <c r="AE49" s="1">
        <f t="shared" si="9"/>
        <v>5.1222010829796577E-2</v>
      </c>
      <c r="AF49" s="1">
        <f t="shared" si="9"/>
        <v>7.4878322725570948E-2</v>
      </c>
      <c r="AG49" s="1">
        <f t="shared" si="9"/>
        <v>3.6048064085447265E-2</v>
      </c>
      <c r="AH49" s="1">
        <f t="shared" si="9"/>
        <v>6.8354430379746839E-2</v>
      </c>
      <c r="AI49" s="1">
        <f t="shared" si="9"/>
        <v>6.3351498637602185E-2</v>
      </c>
      <c r="AJ49" s="1">
        <f t="shared" si="9"/>
        <v>4.6397326255775091E-2</v>
      </c>
      <c r="AK49">
        <v>5.1317614424410539E-2</v>
      </c>
      <c r="AL49">
        <v>9.1695501730103809E-2</v>
      </c>
      <c r="AN49">
        <f t="shared" si="2"/>
        <v>6.5490244217079288E-2</v>
      </c>
    </row>
    <row r="50" spans="17:40" x14ac:dyDescent="0.35">
      <c r="Q50" s="1"/>
      <c r="U50" s="1" t="s">
        <v>29</v>
      </c>
      <c r="V50" s="1">
        <f t="shared" ref="V50:AJ50" si="10">V30/V$39</f>
        <v>4.3812451960030745E-2</v>
      </c>
      <c r="W50" s="1">
        <f t="shared" si="10"/>
        <v>3.7381678164607732E-2</v>
      </c>
      <c r="X50" s="1">
        <f t="shared" si="10"/>
        <v>3.8116812764700088E-2</v>
      </c>
      <c r="Y50" s="1">
        <f t="shared" si="10"/>
        <v>3.7469231470507798E-2</v>
      </c>
      <c r="Z50" s="1">
        <f t="shared" si="10"/>
        <v>3.4762383706311288E-2</v>
      </c>
      <c r="AA50" s="1">
        <f t="shared" si="10"/>
        <v>2.8279228325714729E-2</v>
      </c>
      <c r="AB50" s="1">
        <f t="shared" si="10"/>
        <v>4.9994457377230905E-2</v>
      </c>
      <c r="AC50" s="1">
        <f t="shared" si="10"/>
        <v>3.942060872753942E-2</v>
      </c>
      <c r="AD50" s="1">
        <f t="shared" si="10"/>
        <v>3.2814280288644131E-2</v>
      </c>
      <c r="AE50" s="1">
        <f t="shared" si="10"/>
        <v>2.6928142836235913E-2</v>
      </c>
      <c r="AF50" s="1">
        <f t="shared" si="10"/>
        <v>8.6110071134406583E-3</v>
      </c>
      <c r="AG50" s="1">
        <f t="shared" si="10"/>
        <v>1.2683578104138851E-2</v>
      </c>
      <c r="AH50" s="1">
        <f t="shared" si="10"/>
        <v>3.6708860759493672E-2</v>
      </c>
      <c r="AI50" s="1">
        <f t="shared" si="10"/>
        <v>2.1662125340599456E-2</v>
      </c>
      <c r="AJ50" s="1">
        <f t="shared" si="10"/>
        <v>3.69605819325666E-2</v>
      </c>
      <c r="AK50">
        <v>3.8834951456310676E-2</v>
      </c>
      <c r="AL50">
        <v>7.2664359861591699E-2</v>
      </c>
      <c r="AN50">
        <f t="shared" si="2"/>
        <v>3.2777523770504545E-2</v>
      </c>
    </row>
    <row r="51" spans="17:40" x14ac:dyDescent="0.35">
      <c r="Q51" s="1"/>
      <c r="U51" s="1" t="s">
        <v>30</v>
      </c>
      <c r="V51" s="1">
        <f t="shared" ref="V51:AJ51" si="11">V31/V$39</f>
        <v>-5.1242633871380989E-4</v>
      </c>
      <c r="W51" s="1">
        <f t="shared" si="11"/>
        <v>1.9894111984598107E-2</v>
      </c>
      <c r="X51" s="1">
        <f t="shared" si="11"/>
        <v>9.4553333989953713E-3</v>
      </c>
      <c r="Y51" s="1">
        <f t="shared" si="11"/>
        <v>1.5042392196189261E-2</v>
      </c>
      <c r="Z51" s="1">
        <f t="shared" si="11"/>
        <v>1.6532562232838822E-2</v>
      </c>
      <c r="AA51" s="1">
        <f t="shared" si="11"/>
        <v>1.6425195630278142E-2</v>
      </c>
      <c r="AB51" s="1">
        <f t="shared" si="11"/>
        <v>1.9399179691830176E-2</v>
      </c>
      <c r="AC51" s="1">
        <f t="shared" si="11"/>
        <v>2.0352035203520351E-2</v>
      </c>
      <c r="AD51" s="1">
        <f t="shared" si="11"/>
        <v>2.2180022787694646E-2</v>
      </c>
      <c r="AE51" s="1">
        <f t="shared" si="11"/>
        <v>8.6345675398799941E-3</v>
      </c>
      <c r="AF51" s="1">
        <f t="shared" si="11"/>
        <v>-3.1074503931111944E-2</v>
      </c>
      <c r="AG51" s="1">
        <f t="shared" si="11"/>
        <v>-6.7423230974632847E-2</v>
      </c>
      <c r="AH51" s="1">
        <f t="shared" si="11"/>
        <v>1.0126582278481013E-2</v>
      </c>
      <c r="AI51" s="1">
        <f t="shared" si="11"/>
        <v>3.8147138964577656E-3</v>
      </c>
      <c r="AJ51" s="1">
        <f t="shared" si="11"/>
        <v>1.7792195026049347E-2</v>
      </c>
      <c r="AK51">
        <v>2.0804438280166437E-2</v>
      </c>
      <c r="AL51">
        <v>4.3252595155709339E-2</v>
      </c>
      <c r="AN51">
        <f t="shared" si="2"/>
        <v>6.3401980564075514E-3</v>
      </c>
    </row>
    <row r="52" spans="17:40" x14ac:dyDescent="0.35">
      <c r="Q52" s="1"/>
      <c r="U52" s="1" t="s">
        <v>31</v>
      </c>
      <c r="V52" s="1">
        <f t="shared" ref="V52:AJ52" si="12">V32/V$39</f>
        <v>6.1491160645657187E-3</v>
      </c>
      <c r="W52" s="1">
        <f t="shared" si="12"/>
        <v>8.5031285095459649E-3</v>
      </c>
      <c r="X52" s="1">
        <f t="shared" si="12"/>
        <v>1.1031222298827933E-2</v>
      </c>
      <c r="Y52" s="1">
        <f t="shared" si="12"/>
        <v>8.5696052511623662E-3</v>
      </c>
      <c r="Z52" s="1">
        <f t="shared" si="12"/>
        <v>1.1377923057581091E-2</v>
      </c>
      <c r="AA52" s="1">
        <f t="shared" si="12"/>
        <v>9.9170992484698232E-3</v>
      </c>
      <c r="AB52" s="1">
        <f t="shared" si="12"/>
        <v>1.6738720762664892E-2</v>
      </c>
      <c r="AC52" s="1">
        <f t="shared" si="12"/>
        <v>1.2192885955262193E-2</v>
      </c>
      <c r="AD52" s="1">
        <f t="shared" si="12"/>
        <v>1.3292821876186859E-2</v>
      </c>
      <c r="AE52" s="1">
        <f t="shared" si="12"/>
        <v>-3.9514122640128789E-3</v>
      </c>
      <c r="AF52" s="1">
        <f t="shared" si="12"/>
        <v>-1.7970797454137027E-2</v>
      </c>
      <c r="AG52" s="1">
        <f t="shared" si="12"/>
        <v>-5.1401869158878503E-2</v>
      </c>
      <c r="AH52" s="1">
        <f t="shared" si="12"/>
        <v>1.1392405063291139E-2</v>
      </c>
      <c r="AI52" s="1">
        <f t="shared" si="12"/>
        <v>-5.7220708446866489E-3</v>
      </c>
      <c r="AJ52" s="1">
        <f t="shared" si="12"/>
        <v>1.258232576427799E-2</v>
      </c>
      <c r="AK52">
        <v>3.2593619972260748E-2</v>
      </c>
      <c r="AL52">
        <v>4.8442906574394463E-2</v>
      </c>
      <c r="AN52">
        <f t="shared" si="2"/>
        <v>4.7059202563988533E-3</v>
      </c>
    </row>
    <row r="53" spans="17:40" x14ac:dyDescent="0.35">
      <c r="Q53" s="1"/>
      <c r="U53" s="1" t="s">
        <v>32</v>
      </c>
      <c r="V53" s="1">
        <f t="shared" ref="V53:AJ53" si="13">V33/V$39</f>
        <v>8.9674609274916738E-3</v>
      </c>
      <c r="W53" s="1">
        <f t="shared" si="13"/>
        <v>1.7648002566982193E-2</v>
      </c>
      <c r="X53" s="1">
        <f t="shared" si="13"/>
        <v>7.5839653304442039E-3</v>
      </c>
      <c r="Y53" s="1">
        <f t="shared" si="13"/>
        <v>1.1669249703710458E-2</v>
      </c>
      <c r="Z53" s="1">
        <f t="shared" si="13"/>
        <v>5.4689464420417397E-3</v>
      </c>
      <c r="AA53" s="1">
        <f t="shared" si="13"/>
        <v>6.1981870302936395E-4</v>
      </c>
      <c r="AB53" s="1">
        <f t="shared" si="13"/>
        <v>1.8401507593393193E-2</v>
      </c>
      <c r="AC53" s="1">
        <f t="shared" si="13"/>
        <v>7.2423909057572422E-3</v>
      </c>
      <c r="AD53" s="1">
        <f t="shared" si="13"/>
        <v>8.127611090011394E-3</v>
      </c>
      <c r="AE53" s="1">
        <f t="shared" si="13"/>
        <v>1.1707888189667788E-2</v>
      </c>
      <c r="AF53" s="1">
        <f t="shared" si="13"/>
        <v>2.9202545862972669E-2</v>
      </c>
      <c r="AG53" s="1">
        <f t="shared" si="13"/>
        <v>-6.6755674232309749E-3</v>
      </c>
      <c r="AH53" s="1">
        <f t="shared" si="13"/>
        <v>1.5420023014959724E-2</v>
      </c>
      <c r="AI53" s="1">
        <f t="shared" si="13"/>
        <v>1.4713896457765668E-2</v>
      </c>
      <c r="AJ53" s="1">
        <f t="shared" si="13"/>
        <v>1.3761918804679052E-2</v>
      </c>
      <c r="AK53">
        <v>3.0513176144244106E-2</v>
      </c>
      <c r="AL53">
        <v>4.3252595155709339E-2</v>
      </c>
      <c r="AN53">
        <f>AVERAGE(V53:AK53)</f>
        <v>1.2148302144619968E-2</v>
      </c>
    </row>
    <row r="54" spans="17:40" x14ac:dyDescent="0.35">
      <c r="Q54" s="1"/>
      <c r="U54" s="1" t="s">
        <v>33</v>
      </c>
      <c r="V54" s="1">
        <f t="shared" ref="V54:AJ54" si="14">V34/V$39</f>
        <v>2.1009479887266206E-2</v>
      </c>
      <c r="W54" s="1">
        <f t="shared" si="14"/>
        <v>9.6261832183539234E-3</v>
      </c>
      <c r="X54" s="1">
        <f t="shared" si="14"/>
        <v>5.6141042056535011E-3</v>
      </c>
      <c r="Y54" s="1">
        <f t="shared" si="14"/>
        <v>1.0939921597228554E-3</v>
      </c>
      <c r="Z54" s="1">
        <f t="shared" si="14"/>
        <v>2.0744279607744533E-3</v>
      </c>
      <c r="AA54" s="1">
        <f t="shared" si="14"/>
        <v>1.4720694196947394E-3</v>
      </c>
      <c r="AB54" s="1">
        <f t="shared" si="14"/>
        <v>4.7666555814211281E-3</v>
      </c>
      <c r="AC54" s="1">
        <f t="shared" si="14"/>
        <v>5.5005500550055003E-4</v>
      </c>
      <c r="AD54" s="1">
        <f t="shared" si="14"/>
        <v>2.5066464109380934E-3</v>
      </c>
      <c r="AE54" s="1">
        <f t="shared" si="14"/>
        <v>4.3904580711254205E-4</v>
      </c>
      <c r="AF54" s="1">
        <f t="shared" si="14"/>
        <v>-5.9902658180456762E-3</v>
      </c>
      <c r="AG54" s="1">
        <f t="shared" si="14"/>
        <v>2.67022696929239E-2</v>
      </c>
      <c r="AH54" s="1">
        <f t="shared" si="14"/>
        <v>1.047180667433832E-2</v>
      </c>
      <c r="AI54" s="1">
        <f t="shared" si="14"/>
        <v>4.359673024523161E-3</v>
      </c>
      <c r="AJ54" s="1">
        <f t="shared" si="14"/>
        <v>2.457485500835545E-3</v>
      </c>
      <c r="AK54">
        <v>2.1497919556171984E-2</v>
      </c>
      <c r="AL54">
        <v>1.9031141868512111E-2</v>
      </c>
      <c r="AN54">
        <f t="shared" si="2"/>
        <v>6.7907217679490772E-3</v>
      </c>
    </row>
    <row r="55" spans="17:40" x14ac:dyDescent="0.35">
      <c r="Q55" s="1"/>
      <c r="U55" s="1" t="s">
        <v>34</v>
      </c>
      <c r="V55" s="1">
        <f t="shared" ref="V55:AJ55" si="15">V35/V$39</f>
        <v>1.0504739943633103E-2</v>
      </c>
      <c r="W55" s="1">
        <f t="shared" si="15"/>
        <v>5.2944007700946576E-3</v>
      </c>
      <c r="X55" s="1">
        <f t="shared" si="15"/>
        <v>1.1819166748744214E-3</v>
      </c>
      <c r="Y55" s="1">
        <f t="shared" si="15"/>
        <v>-3.0996444525480901E-3</v>
      </c>
      <c r="Z55" s="1">
        <f t="shared" si="15"/>
        <v>-6.2861453356801605E-4</v>
      </c>
      <c r="AA55" s="1">
        <f t="shared" si="15"/>
        <v>-3.8738668939335245E-3</v>
      </c>
      <c r="AB55" s="1">
        <f t="shared" si="15"/>
        <v>-3.325573661456601E-4</v>
      </c>
      <c r="AC55" s="1">
        <f t="shared" si="15"/>
        <v>2.1085441877521085E-3</v>
      </c>
      <c r="AD55" s="1">
        <f t="shared" si="15"/>
        <v>2.5826053930877325E-3</v>
      </c>
      <c r="AE55" s="1">
        <f t="shared" si="15"/>
        <v>7.75647592565491E-3</v>
      </c>
      <c r="AF55" s="1">
        <f t="shared" si="15"/>
        <v>-8.2366154998128049E-3</v>
      </c>
      <c r="AG55" s="1">
        <f t="shared" si="15"/>
        <v>-6.6755674232309744E-4</v>
      </c>
      <c r="AH55" s="1">
        <f t="shared" si="15"/>
        <v>2.7617951668584581E-3</v>
      </c>
      <c r="AI55" s="1">
        <f t="shared" si="15"/>
        <v>8.7193460490463219E-3</v>
      </c>
      <c r="AJ55" s="1">
        <f t="shared" si="15"/>
        <v>4.620072741570825E-3</v>
      </c>
      <c r="AK55">
        <v>6.2413314840499305E-3</v>
      </c>
      <c r="AL55">
        <v>1.384083044982699E-2</v>
      </c>
      <c r="AN55">
        <f t="shared" si="2"/>
        <v>2.183273303018205E-3</v>
      </c>
    </row>
    <row r="56" spans="17:40" x14ac:dyDescent="0.35">
      <c r="Q56" s="1"/>
      <c r="U56" s="1" t="s">
        <v>35</v>
      </c>
      <c r="V56" s="1">
        <f t="shared" ref="V56:AJ56" si="16">V36/V$39</f>
        <v>2.0497053548552396E-3</v>
      </c>
      <c r="W56" s="1">
        <f t="shared" si="16"/>
        <v>2.8878549655061768E-3</v>
      </c>
      <c r="X56" s="1">
        <f t="shared" si="16"/>
        <v>-9.8493056239535117E-4</v>
      </c>
      <c r="Y56" s="1">
        <f t="shared" si="16"/>
        <v>-1.8233202662047588E-3</v>
      </c>
      <c r="Z56" s="1">
        <f t="shared" si="16"/>
        <v>-1.8229821473472467E-3</v>
      </c>
      <c r="AA56" s="1">
        <f t="shared" si="16"/>
        <v>-1.0072053924227165E-3</v>
      </c>
      <c r="AB56" s="1">
        <f t="shared" si="16"/>
        <v>-3.325573661456601E-4</v>
      </c>
      <c r="AC56" s="1">
        <f t="shared" si="16"/>
        <v>1.9251925192519251E-3</v>
      </c>
      <c r="AD56" s="1">
        <f t="shared" si="16"/>
        <v>9.1150778579567038E-4</v>
      </c>
      <c r="AE56" s="1">
        <f t="shared" si="16"/>
        <v>7.1710815161715206E-3</v>
      </c>
      <c r="AF56" s="1">
        <f t="shared" si="16"/>
        <v>-1.1231748408835642E-3</v>
      </c>
      <c r="AG56" s="1">
        <f t="shared" si="16"/>
        <v>-2.4032042723631509E-2</v>
      </c>
      <c r="AH56" s="1">
        <f t="shared" si="16"/>
        <v>5.0632911392405064E-3</v>
      </c>
      <c r="AI56" s="1">
        <f t="shared" si="16"/>
        <v>-1.3623978201634878E-4</v>
      </c>
      <c r="AJ56" s="1">
        <f t="shared" si="16"/>
        <v>4.3251744814705589E-3</v>
      </c>
      <c r="AK56">
        <v>2.7739251040221915E-3</v>
      </c>
      <c r="AL56">
        <v>5.1903114186851208E-3</v>
      </c>
      <c r="AN56">
        <f t="shared" si="2"/>
        <v>-2.5967001342083545E-4</v>
      </c>
    </row>
    <row r="57" spans="17:40" x14ac:dyDescent="0.35">
      <c r="Q57" s="1"/>
      <c r="U57" s="1" t="s">
        <v>36</v>
      </c>
      <c r="V57" s="1">
        <f t="shared" ref="V57:AJ57" si="17">V37/V$39</f>
        <v>2.5621316935690495E-4</v>
      </c>
      <c r="W57" s="1">
        <f t="shared" si="17"/>
        <v>-6.4174554789026147E-4</v>
      </c>
      <c r="X57" s="1">
        <f t="shared" si="17"/>
        <v>-1.0834236186348862E-3</v>
      </c>
      <c r="Y57" s="1">
        <f t="shared" si="17"/>
        <v>0</v>
      </c>
      <c r="Z57" s="1">
        <f t="shared" si="17"/>
        <v>-2.5144581342720644E-4</v>
      </c>
      <c r="AA57" s="1">
        <f t="shared" si="17"/>
        <v>-1.0846827303013869E-3</v>
      </c>
      <c r="AB57" s="1">
        <f t="shared" si="17"/>
        <v>1.3302294645826404E-3</v>
      </c>
      <c r="AC57" s="1">
        <f t="shared" si="17"/>
        <v>6.4173083975064171E-4</v>
      </c>
      <c r="AD57" s="1">
        <f t="shared" si="17"/>
        <v>-1.6710976072920622E-3</v>
      </c>
      <c r="AE57" s="1">
        <f t="shared" si="17"/>
        <v>7.6101273232840622E-3</v>
      </c>
      <c r="AF57" s="1">
        <f t="shared" si="17"/>
        <v>-3.7439161362785474E-3</v>
      </c>
      <c r="AG57" s="1">
        <f t="shared" si="17"/>
        <v>-1.8691588785046728E-2</v>
      </c>
      <c r="AH57" s="1">
        <f t="shared" si="17"/>
        <v>3.1070195627157654E-3</v>
      </c>
      <c r="AI57" s="1">
        <f t="shared" si="17"/>
        <v>5.4495912806539512E-4</v>
      </c>
      <c r="AJ57" s="1">
        <f t="shared" si="17"/>
        <v>-4.9149710016710901E-4</v>
      </c>
      <c r="AK57">
        <v>0</v>
      </c>
      <c r="AL57">
        <v>0</v>
      </c>
      <c r="AN57">
        <f t="shared" si="2"/>
        <v>-8.8556986570517368E-4</v>
      </c>
    </row>
    <row r="58" spans="17:40" x14ac:dyDescent="0.35">
      <c r="Q58" s="1"/>
      <c r="U58" s="1" t="s">
        <v>37</v>
      </c>
      <c r="V58" s="1">
        <f t="shared" ref="V58:AJ58" si="18">V38/V$39</f>
        <v>1.0248526774276198E-3</v>
      </c>
      <c r="W58" s="1">
        <f t="shared" si="18"/>
        <v>-8.0218193486282692E-4</v>
      </c>
      <c r="X58" s="1">
        <f t="shared" si="18"/>
        <v>5.909583374372107E-4</v>
      </c>
      <c r="Y58" s="1">
        <f t="shared" si="18"/>
        <v>-8.2049411979214144E-4</v>
      </c>
      <c r="Z58" s="1">
        <f t="shared" si="18"/>
        <v>-2.3258737742016594E-3</v>
      </c>
      <c r="AA58" s="1">
        <f t="shared" si="18"/>
        <v>8.5225071666537541E-4</v>
      </c>
      <c r="AB58" s="1">
        <f t="shared" si="18"/>
        <v>-5.5426227690943356E-4</v>
      </c>
      <c r="AC58" s="1">
        <f t="shared" si="18"/>
        <v>-1.4668133480014668E-3</v>
      </c>
      <c r="AD58" s="1">
        <f t="shared" si="18"/>
        <v>7.5958982149639198E-5</v>
      </c>
      <c r="AE58" s="1">
        <f t="shared" si="18"/>
        <v>2.7806234450460997E-3</v>
      </c>
      <c r="AF58" s="1">
        <f t="shared" si="18"/>
        <v>-5.241482590789966E-3</v>
      </c>
      <c r="AG58" s="1">
        <f t="shared" si="18"/>
        <v>-6.6755674232309749E-3</v>
      </c>
      <c r="AH58" s="1">
        <f t="shared" si="18"/>
        <v>9.2059838895281929E-4</v>
      </c>
      <c r="AI58" s="1">
        <f t="shared" si="18"/>
        <v>1.3623978201634878E-4</v>
      </c>
      <c r="AJ58" s="1">
        <f t="shared" si="18"/>
        <v>0</v>
      </c>
      <c r="AK58">
        <v>0</v>
      </c>
      <c r="AL58">
        <v>0</v>
      </c>
      <c r="AN58">
        <f>AVERAGE(V58:AK58)</f>
        <v>-7.1907457113083468E-4</v>
      </c>
    </row>
    <row r="59" spans="17:40" x14ac:dyDescent="0.35">
      <c r="Q59" s="1"/>
      <c r="U59" s="1" t="s">
        <v>38</v>
      </c>
      <c r="V59" s="1">
        <f t="shared" ref="V59:AJ59" si="19">V39/V$39</f>
        <v>1</v>
      </c>
      <c r="W59" s="1">
        <f t="shared" si="19"/>
        <v>1</v>
      </c>
      <c r="X59" s="1">
        <f t="shared" si="19"/>
        <v>1</v>
      </c>
      <c r="Y59" s="1">
        <f t="shared" si="19"/>
        <v>1</v>
      </c>
      <c r="Z59" s="1">
        <f t="shared" si="19"/>
        <v>1</v>
      </c>
      <c r="AA59" s="1">
        <f t="shared" si="19"/>
        <v>1</v>
      </c>
      <c r="AB59" s="1">
        <f t="shared" si="19"/>
        <v>1</v>
      </c>
      <c r="AC59" s="1">
        <f t="shared" si="19"/>
        <v>1</v>
      </c>
      <c r="AD59" s="1">
        <f t="shared" si="19"/>
        <v>1</v>
      </c>
      <c r="AE59" s="1">
        <f t="shared" si="19"/>
        <v>1</v>
      </c>
      <c r="AF59" s="1">
        <f t="shared" si="19"/>
        <v>1</v>
      </c>
      <c r="AG59" s="1">
        <f t="shared" si="19"/>
        <v>1</v>
      </c>
      <c r="AH59" s="1">
        <f t="shared" si="19"/>
        <v>1</v>
      </c>
      <c r="AI59" s="1">
        <f t="shared" si="19"/>
        <v>1</v>
      </c>
      <c r="AJ59" s="1">
        <f t="shared" si="19"/>
        <v>1</v>
      </c>
      <c r="AN59">
        <f t="shared" si="2"/>
        <v>1</v>
      </c>
    </row>
    <row r="60" spans="17:40" x14ac:dyDescent="0.35">
      <c r="Q60" s="1"/>
    </row>
    <row r="61" spans="17:40" x14ac:dyDescent="0.35">
      <c r="Q61" s="1"/>
    </row>
    <row r="62" spans="17:40" x14ac:dyDescent="0.35">
      <c r="Q62" s="1"/>
    </row>
    <row r="63" spans="17:40" x14ac:dyDescent="0.35">
      <c r="Q63" s="1"/>
    </row>
    <row r="64" spans="17:40" x14ac:dyDescent="0.35">
      <c r="Q64" s="1"/>
    </row>
    <row r="65" spans="17:17" x14ac:dyDescent="0.35">
      <c r="Q65" s="1"/>
    </row>
    <row r="66" spans="17:17" x14ac:dyDescent="0.35">
      <c r="Q66" s="1"/>
    </row>
    <row r="67" spans="17:17" x14ac:dyDescent="0.35">
      <c r="Q67" s="1"/>
    </row>
    <row r="68" spans="17:17" x14ac:dyDescent="0.35">
      <c r="Q68" s="1"/>
    </row>
    <row r="69" spans="17:17" x14ac:dyDescent="0.35">
      <c r="Q69" s="1"/>
    </row>
    <row r="70" spans="17:17" x14ac:dyDescent="0.35">
      <c r="Q70" s="1"/>
    </row>
    <row r="71" spans="17:17" x14ac:dyDescent="0.35">
      <c r="Q71" s="1"/>
    </row>
    <row r="72" spans="17:17" x14ac:dyDescent="0.35">
      <c r="Q72" s="1"/>
    </row>
    <row r="73" spans="17:17" x14ac:dyDescent="0.35">
      <c r="Q73" s="1"/>
    </row>
    <row r="74" spans="17:17" x14ac:dyDescent="0.35">
      <c r="Q74" s="1"/>
    </row>
    <row r="75" spans="17:17" x14ac:dyDescent="0.35">
      <c r="Q75" s="1"/>
    </row>
    <row r="76" spans="17:17" x14ac:dyDescent="0.35">
      <c r="Q76" s="1"/>
    </row>
    <row r="77" spans="17:17" x14ac:dyDescent="0.35">
      <c r="Q77" s="1"/>
    </row>
    <row r="78" spans="17:17" x14ac:dyDescent="0.35">
      <c r="Q78" s="1"/>
    </row>
    <row r="79" spans="17:17" x14ac:dyDescent="0.35">
      <c r="Q79" s="1"/>
    </row>
    <row r="80" spans="17:17" x14ac:dyDescent="0.35">
      <c r="Q80" s="1"/>
    </row>
    <row r="81" spans="17:17" x14ac:dyDescent="0.35">
      <c r="Q81" s="1"/>
    </row>
    <row r="82" spans="17:17" x14ac:dyDescent="0.35">
      <c r="Q82" s="1"/>
    </row>
    <row r="83" spans="17:17" x14ac:dyDescent="0.35">
      <c r="Q83" s="1"/>
    </row>
    <row r="84" spans="17:17" x14ac:dyDescent="0.35">
      <c r="Q84" s="1"/>
    </row>
    <row r="85" spans="17:17" x14ac:dyDescent="0.35">
      <c r="Q85" s="1"/>
    </row>
    <row r="86" spans="17:17" x14ac:dyDescent="0.35">
      <c r="Q86" s="1"/>
    </row>
    <row r="87" spans="17:17" x14ac:dyDescent="0.35">
      <c r="Q87" s="1"/>
    </row>
    <row r="88" spans="17:17" x14ac:dyDescent="0.35">
      <c r="Q88" s="1"/>
    </row>
    <row r="89" spans="17:17" x14ac:dyDescent="0.35">
      <c r="Q89" s="1"/>
    </row>
    <row r="90" spans="17:17" x14ac:dyDescent="0.35">
      <c r="Q90" s="1"/>
    </row>
    <row r="91" spans="17:17" x14ac:dyDescent="0.35">
      <c r="Q91" s="1"/>
    </row>
    <row r="92" spans="17:17" x14ac:dyDescent="0.35">
      <c r="Q92" s="1"/>
    </row>
    <row r="93" spans="17:17" x14ac:dyDescent="0.35">
      <c r="Q93" s="1"/>
    </row>
    <row r="94" spans="17:17" x14ac:dyDescent="0.35">
      <c r="Q94" s="1"/>
    </row>
    <row r="95" spans="17:17" x14ac:dyDescent="0.35">
      <c r="Q95" s="1"/>
    </row>
    <row r="96" spans="17:17" x14ac:dyDescent="0.35">
      <c r="Q96" s="1"/>
    </row>
    <row r="97" spans="17:17" x14ac:dyDescent="0.35">
      <c r="Q97" s="1"/>
    </row>
    <row r="98" spans="17:17" x14ac:dyDescent="0.35">
      <c r="Q98" s="1"/>
    </row>
    <row r="99" spans="17:17" x14ac:dyDescent="0.35">
      <c r="Q99" s="1"/>
    </row>
    <row r="100" spans="17:17" x14ac:dyDescent="0.35">
      <c r="Q100" s="1"/>
    </row>
    <row r="101" spans="17:17" x14ac:dyDescent="0.35">
      <c r="Q101" s="1"/>
    </row>
    <row r="102" spans="17:17" x14ac:dyDescent="0.35">
      <c r="Q102" s="1"/>
    </row>
    <row r="103" spans="17:17" x14ac:dyDescent="0.35">
      <c r="Q103" s="1"/>
    </row>
    <row r="104" spans="17:17" x14ac:dyDescent="0.35">
      <c r="Q104" s="1"/>
    </row>
    <row r="105" spans="17:17" x14ac:dyDescent="0.35">
      <c r="Q105" s="1"/>
    </row>
    <row r="106" spans="17:17" x14ac:dyDescent="0.35">
      <c r="Q106" s="1"/>
    </row>
    <row r="107" spans="17:17" x14ac:dyDescent="0.35">
      <c r="Q107" s="1"/>
    </row>
    <row r="108" spans="17:17" x14ac:dyDescent="0.35">
      <c r="Q108" s="1"/>
    </row>
    <row r="109" spans="17:17" x14ac:dyDescent="0.35">
      <c r="Q109" s="1"/>
    </row>
    <row r="110" spans="17:17" x14ac:dyDescent="0.35">
      <c r="Q110" s="1"/>
    </row>
    <row r="111" spans="17:17" x14ac:dyDescent="0.35">
      <c r="Q111" s="1"/>
    </row>
    <row r="112" spans="17:17" x14ac:dyDescent="0.35">
      <c r="Q112" s="1"/>
    </row>
    <row r="113" spans="17:17" x14ac:dyDescent="0.35">
      <c r="Q113" s="1"/>
    </row>
    <row r="114" spans="17:17" x14ac:dyDescent="0.35">
      <c r="Q114" s="1"/>
    </row>
    <row r="115" spans="17:17" x14ac:dyDescent="0.35">
      <c r="Q115" s="1"/>
    </row>
    <row r="116" spans="17:17" x14ac:dyDescent="0.35">
      <c r="Q116" s="1"/>
    </row>
    <row r="117" spans="17:17" x14ac:dyDescent="0.35">
      <c r="Q117" s="1"/>
    </row>
    <row r="118" spans="17:17" x14ac:dyDescent="0.35">
      <c r="Q118" s="1"/>
    </row>
    <row r="119" spans="17:17" x14ac:dyDescent="0.35">
      <c r="Q119" s="1"/>
    </row>
    <row r="120" spans="17:17" x14ac:dyDescent="0.35">
      <c r="Q120" s="1"/>
    </row>
    <row r="121" spans="17:17" x14ac:dyDescent="0.35">
      <c r="Q121" s="1"/>
    </row>
    <row r="122" spans="17:17" x14ac:dyDescent="0.35">
      <c r="Q122" s="1"/>
    </row>
    <row r="123" spans="17:17" x14ac:dyDescent="0.35">
      <c r="Q123" s="1"/>
    </row>
    <row r="124" spans="17:17" x14ac:dyDescent="0.35">
      <c r="Q124" s="1"/>
    </row>
    <row r="125" spans="17:17" x14ac:dyDescent="0.35">
      <c r="Q125" s="1"/>
    </row>
    <row r="126" spans="17:17" x14ac:dyDescent="0.35">
      <c r="Q126" s="1"/>
    </row>
    <row r="127" spans="17:17" x14ac:dyDescent="0.35">
      <c r="Q127" s="1"/>
    </row>
    <row r="128" spans="17:17" x14ac:dyDescent="0.35">
      <c r="Q128" s="1"/>
    </row>
    <row r="129" spans="17:17" x14ac:dyDescent="0.35">
      <c r="Q129" s="1"/>
    </row>
    <row r="130" spans="17:17" x14ac:dyDescent="0.35">
      <c r="Q130" s="1"/>
    </row>
    <row r="131" spans="17:17" x14ac:dyDescent="0.35">
      <c r="Q131" s="1"/>
    </row>
    <row r="132" spans="17:17" x14ac:dyDescent="0.35">
      <c r="Q132" s="1"/>
    </row>
    <row r="133" spans="17:17" x14ac:dyDescent="0.35">
      <c r="Q133" s="1"/>
    </row>
    <row r="134" spans="17:17" x14ac:dyDescent="0.35">
      <c r="Q134" s="1"/>
    </row>
    <row r="135" spans="17:17" x14ac:dyDescent="0.35">
      <c r="Q135" s="1"/>
    </row>
    <row r="136" spans="17:17" x14ac:dyDescent="0.35">
      <c r="Q136" s="1"/>
    </row>
    <row r="137" spans="17:17" x14ac:dyDescent="0.35">
      <c r="Q137" s="1"/>
    </row>
    <row r="138" spans="17:17" x14ac:dyDescent="0.35">
      <c r="Q138" s="1"/>
    </row>
    <row r="139" spans="17:17" x14ac:dyDescent="0.35">
      <c r="Q139" s="1"/>
    </row>
    <row r="140" spans="17:17" x14ac:dyDescent="0.35">
      <c r="Q140" s="1"/>
    </row>
    <row r="141" spans="17:17" x14ac:dyDescent="0.35">
      <c r="Q141" s="1"/>
    </row>
    <row r="142" spans="17:17" x14ac:dyDescent="0.35">
      <c r="Q142" s="1"/>
    </row>
    <row r="143" spans="17:17" x14ac:dyDescent="0.35">
      <c r="Q143" s="1"/>
    </row>
    <row r="144" spans="17:17" x14ac:dyDescent="0.35">
      <c r="Q144" s="1"/>
    </row>
    <row r="145" spans="17:17" x14ac:dyDescent="0.35">
      <c r="Q145" s="1"/>
    </row>
    <row r="146" spans="17:17" x14ac:dyDescent="0.35">
      <c r="Q146" s="1"/>
    </row>
    <row r="147" spans="17:17" x14ac:dyDescent="0.35">
      <c r="Q147" s="1"/>
    </row>
    <row r="148" spans="17:17" x14ac:dyDescent="0.35">
      <c r="Q148" s="1"/>
    </row>
    <row r="149" spans="17:17" x14ac:dyDescent="0.35">
      <c r="Q149" s="1"/>
    </row>
    <row r="150" spans="17:17" x14ac:dyDescent="0.35">
      <c r="Q150" s="1"/>
    </row>
    <row r="151" spans="17:17" x14ac:dyDescent="0.35">
      <c r="Q151" s="1"/>
    </row>
    <row r="152" spans="17:17" x14ac:dyDescent="0.35">
      <c r="Q152" s="1"/>
    </row>
    <row r="153" spans="17:17" x14ac:dyDescent="0.35">
      <c r="Q153" s="1"/>
    </row>
    <row r="154" spans="17:17" x14ac:dyDescent="0.35">
      <c r="Q154" s="1"/>
    </row>
    <row r="155" spans="17:17" x14ac:dyDescent="0.35">
      <c r="Q155" s="1"/>
    </row>
    <row r="156" spans="17:17" x14ac:dyDescent="0.35">
      <c r="Q156" s="1"/>
    </row>
    <row r="157" spans="17:17" x14ac:dyDescent="0.35">
      <c r="Q157" s="1"/>
    </row>
    <row r="158" spans="17:17" x14ac:dyDescent="0.35">
      <c r="Q158" s="1"/>
    </row>
    <row r="159" spans="17:17" x14ac:dyDescent="0.35">
      <c r="Q159" s="1"/>
    </row>
    <row r="160" spans="17:17" x14ac:dyDescent="0.35">
      <c r="Q160" s="1"/>
    </row>
    <row r="161" spans="17:17" x14ac:dyDescent="0.35">
      <c r="Q161" s="1"/>
    </row>
    <row r="162" spans="17:17" x14ac:dyDescent="0.35">
      <c r="Q162" s="1"/>
    </row>
    <row r="163" spans="17:17" x14ac:dyDescent="0.35">
      <c r="Q163" s="1"/>
    </row>
    <row r="164" spans="17:17" x14ac:dyDescent="0.35">
      <c r="Q164" s="1"/>
    </row>
    <row r="165" spans="17:17" x14ac:dyDescent="0.35">
      <c r="Q165" s="1"/>
    </row>
    <row r="166" spans="17:17" x14ac:dyDescent="0.35">
      <c r="Q166" s="1"/>
    </row>
    <row r="167" spans="17:17" x14ac:dyDescent="0.35">
      <c r="Q167" s="1"/>
    </row>
    <row r="168" spans="17:17" x14ac:dyDescent="0.35">
      <c r="Q168" s="1"/>
    </row>
    <row r="169" spans="17:17" x14ac:dyDescent="0.35">
      <c r="Q169" s="1"/>
    </row>
    <row r="170" spans="17:17" x14ac:dyDescent="0.35">
      <c r="Q170" s="1"/>
    </row>
    <row r="171" spans="17:17" x14ac:dyDescent="0.35">
      <c r="Q171" s="1"/>
    </row>
    <row r="172" spans="17:17" x14ac:dyDescent="0.35">
      <c r="Q172" s="1"/>
    </row>
    <row r="173" spans="17:17" x14ac:dyDescent="0.35">
      <c r="Q173" s="1"/>
    </row>
    <row r="174" spans="17:17" x14ac:dyDescent="0.35">
      <c r="Q174" s="1"/>
    </row>
    <row r="175" spans="17:17" x14ac:dyDescent="0.35">
      <c r="Q175" s="1"/>
    </row>
    <row r="176" spans="17:17" x14ac:dyDescent="0.35">
      <c r="Q176" s="1"/>
    </row>
    <row r="177" spans="17:17" x14ac:dyDescent="0.35">
      <c r="Q177" s="1"/>
    </row>
    <row r="178" spans="17:17" x14ac:dyDescent="0.35">
      <c r="Q178" s="1"/>
    </row>
    <row r="179" spans="17:17" x14ac:dyDescent="0.35">
      <c r="Q179" s="1"/>
    </row>
    <row r="180" spans="17:17" x14ac:dyDescent="0.35">
      <c r="Q180" s="1"/>
    </row>
    <row r="181" spans="17:17" x14ac:dyDescent="0.35">
      <c r="Q181" s="1"/>
    </row>
    <row r="182" spans="17:17" x14ac:dyDescent="0.35">
      <c r="Q182" s="1"/>
    </row>
    <row r="183" spans="17:17" x14ac:dyDescent="0.35">
      <c r="Q183" s="1"/>
    </row>
    <row r="184" spans="17:17" x14ac:dyDescent="0.35">
      <c r="Q184" s="1"/>
    </row>
    <row r="185" spans="17:17" x14ac:dyDescent="0.35">
      <c r="Q185" s="1"/>
    </row>
    <row r="186" spans="17:17" x14ac:dyDescent="0.35">
      <c r="Q186" s="1"/>
    </row>
    <row r="187" spans="17:17" x14ac:dyDescent="0.35">
      <c r="Q187" s="1"/>
    </row>
    <row r="188" spans="17:17" x14ac:dyDescent="0.35">
      <c r="Q188" s="1"/>
    </row>
    <row r="189" spans="17:17" x14ac:dyDescent="0.35">
      <c r="Q189" s="1"/>
    </row>
    <row r="190" spans="17:17" x14ac:dyDescent="0.35">
      <c r="Q190" s="1"/>
    </row>
    <row r="191" spans="17:17" x14ac:dyDescent="0.35">
      <c r="Q191" s="1"/>
    </row>
    <row r="192" spans="17:17" x14ac:dyDescent="0.35">
      <c r="Q192" s="1"/>
    </row>
    <row r="193" spans="17:17" x14ac:dyDescent="0.35">
      <c r="Q193" s="1"/>
    </row>
    <row r="194" spans="17:17" x14ac:dyDescent="0.35">
      <c r="Q194" s="1"/>
    </row>
    <row r="195" spans="17:17" x14ac:dyDescent="0.35">
      <c r="Q195" s="1"/>
    </row>
    <row r="196" spans="17:17" x14ac:dyDescent="0.35">
      <c r="Q196" s="1"/>
    </row>
    <row r="197" spans="17:17" x14ac:dyDescent="0.35">
      <c r="Q197" s="1"/>
    </row>
    <row r="198" spans="17:17" x14ac:dyDescent="0.35">
      <c r="Q198" s="1"/>
    </row>
    <row r="199" spans="17:17" x14ac:dyDescent="0.35">
      <c r="Q199" s="1"/>
    </row>
    <row r="200" spans="17:17" x14ac:dyDescent="0.35">
      <c r="Q200" s="1"/>
    </row>
    <row r="201" spans="17:17" x14ac:dyDescent="0.35">
      <c r="Q201" s="1"/>
    </row>
    <row r="202" spans="17:17" x14ac:dyDescent="0.35">
      <c r="Q202" s="1"/>
    </row>
    <row r="203" spans="17:17" x14ac:dyDescent="0.35">
      <c r="Q203" s="1"/>
    </row>
    <row r="204" spans="17:17" x14ac:dyDescent="0.35">
      <c r="Q204" s="1"/>
    </row>
    <row r="205" spans="17:17" x14ac:dyDescent="0.35">
      <c r="Q205" s="1"/>
    </row>
    <row r="206" spans="17:17" x14ac:dyDescent="0.35">
      <c r="Q206" s="1"/>
    </row>
    <row r="207" spans="17:17" x14ac:dyDescent="0.35">
      <c r="Q207" s="1"/>
    </row>
    <row r="208" spans="17:17" x14ac:dyDescent="0.35">
      <c r="Q208" s="1"/>
    </row>
    <row r="209" spans="17:17" x14ac:dyDescent="0.35">
      <c r="Q209" s="1"/>
    </row>
    <row r="210" spans="17:17" x14ac:dyDescent="0.35">
      <c r="Q210" s="1"/>
    </row>
    <row r="211" spans="17:17" x14ac:dyDescent="0.35">
      <c r="Q211" s="1"/>
    </row>
    <row r="212" spans="17:17" x14ac:dyDescent="0.35">
      <c r="Q212" s="1"/>
    </row>
    <row r="213" spans="17:17" x14ac:dyDescent="0.35">
      <c r="Q213" s="1"/>
    </row>
    <row r="214" spans="17:17" x14ac:dyDescent="0.35">
      <c r="Q214" s="1"/>
    </row>
    <row r="215" spans="17:17" x14ac:dyDescent="0.35">
      <c r="Q215" s="1"/>
    </row>
    <row r="216" spans="17:17" x14ac:dyDescent="0.35">
      <c r="Q216" s="1"/>
    </row>
    <row r="217" spans="17:17" x14ac:dyDescent="0.35">
      <c r="Q217" s="1"/>
    </row>
    <row r="218" spans="17:17" x14ac:dyDescent="0.35">
      <c r="Q218" s="1"/>
    </row>
    <row r="219" spans="17:17" x14ac:dyDescent="0.35">
      <c r="Q219" s="1"/>
    </row>
    <row r="220" spans="17:17" x14ac:dyDescent="0.35">
      <c r="Q220" s="1"/>
    </row>
    <row r="221" spans="17:17" x14ac:dyDescent="0.35">
      <c r="Q221" s="1"/>
    </row>
    <row r="222" spans="17:17" x14ac:dyDescent="0.35">
      <c r="Q222" s="1"/>
    </row>
    <row r="223" spans="17:17" x14ac:dyDescent="0.35">
      <c r="Q223" s="1"/>
    </row>
    <row r="224" spans="17:17" x14ac:dyDescent="0.35">
      <c r="Q224" s="1"/>
    </row>
    <row r="225" spans="17:17" x14ac:dyDescent="0.35">
      <c r="Q225" s="1"/>
    </row>
    <row r="226" spans="17:17" x14ac:dyDescent="0.35">
      <c r="Q226" s="1"/>
    </row>
    <row r="227" spans="17:17" x14ac:dyDescent="0.35">
      <c r="Q227" s="1"/>
    </row>
    <row r="228" spans="17:17" x14ac:dyDescent="0.35">
      <c r="Q228" s="1"/>
    </row>
    <row r="229" spans="17:17" x14ac:dyDescent="0.35">
      <c r="Q229" s="1"/>
    </row>
    <row r="230" spans="17:17" x14ac:dyDescent="0.35">
      <c r="Q230" s="1"/>
    </row>
    <row r="231" spans="17:17" x14ac:dyDescent="0.35">
      <c r="Q231" s="1"/>
    </row>
    <row r="232" spans="17:17" x14ac:dyDescent="0.35">
      <c r="Q232" s="1"/>
    </row>
    <row r="233" spans="17:17" x14ac:dyDescent="0.35">
      <c r="Q233" s="1"/>
    </row>
    <row r="234" spans="17:17" x14ac:dyDescent="0.35">
      <c r="Q234" s="1"/>
    </row>
    <row r="235" spans="17:17" x14ac:dyDescent="0.35">
      <c r="Q235" s="1"/>
    </row>
    <row r="236" spans="17:17" x14ac:dyDescent="0.35">
      <c r="Q236" s="1"/>
    </row>
    <row r="237" spans="17:17" x14ac:dyDescent="0.35">
      <c r="Q237" s="1"/>
    </row>
    <row r="238" spans="17:17" x14ac:dyDescent="0.35">
      <c r="Q238" s="1"/>
    </row>
    <row r="239" spans="17:17" x14ac:dyDescent="0.35">
      <c r="Q239" s="1"/>
    </row>
    <row r="240" spans="17:17" x14ac:dyDescent="0.35">
      <c r="Q240" s="1"/>
    </row>
    <row r="241" spans="17:17" x14ac:dyDescent="0.35">
      <c r="Q241" s="1"/>
    </row>
    <row r="242" spans="17:17" x14ac:dyDescent="0.35">
      <c r="Q242" s="1"/>
    </row>
    <row r="243" spans="17:17" x14ac:dyDescent="0.35">
      <c r="Q243" s="1"/>
    </row>
    <row r="244" spans="17:17" x14ac:dyDescent="0.35">
      <c r="Q244" s="1"/>
    </row>
    <row r="245" spans="17:17" x14ac:dyDescent="0.35">
      <c r="Q245" s="1"/>
    </row>
    <row r="246" spans="17:17" x14ac:dyDescent="0.35">
      <c r="Q246" s="1"/>
    </row>
    <row r="247" spans="17:17" x14ac:dyDescent="0.35">
      <c r="Q247" s="1"/>
    </row>
    <row r="248" spans="17:17" x14ac:dyDescent="0.35">
      <c r="Q248" s="1"/>
    </row>
    <row r="249" spans="17:17" x14ac:dyDescent="0.35">
      <c r="Q249" s="1"/>
    </row>
    <row r="250" spans="17:17" x14ac:dyDescent="0.35">
      <c r="Q250" s="1"/>
    </row>
    <row r="251" spans="17:17" x14ac:dyDescent="0.35">
      <c r="Q251" s="1"/>
    </row>
    <row r="252" spans="17:17" x14ac:dyDescent="0.35">
      <c r="Q252" s="1"/>
    </row>
    <row r="253" spans="17:17" x14ac:dyDescent="0.35">
      <c r="Q25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E7272-361B-4143-958C-64B9D73A02B4}">
  <dimension ref="A1:AV253"/>
  <sheetViews>
    <sheetView topLeftCell="K1" workbookViewId="0">
      <selection activeCell="S2" sqref="S2:S19"/>
    </sheetView>
  </sheetViews>
  <sheetFormatPr defaultRowHeight="14.5" x14ac:dyDescent="0.35"/>
  <cols>
    <col min="1" max="1" width="16.1796875" customWidth="1"/>
    <col min="18" max="30" width="9.1796875" style="1"/>
  </cols>
  <sheetData>
    <row r="1" spans="1:48" x14ac:dyDescent="0.35">
      <c r="A1" t="s">
        <v>54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2">
        <v>2019</v>
      </c>
      <c r="R1" s="1">
        <v>2020</v>
      </c>
      <c r="S1" s="1">
        <v>2021</v>
      </c>
      <c r="T1" s="1">
        <v>2022</v>
      </c>
      <c r="U1" s="1">
        <v>2023</v>
      </c>
      <c r="V1" s="1">
        <v>2024</v>
      </c>
      <c r="W1" s="1">
        <v>2025</v>
      </c>
      <c r="X1" s="1">
        <v>2026</v>
      </c>
      <c r="Y1" s="1">
        <v>2027</v>
      </c>
      <c r="Z1" s="1">
        <v>2028</v>
      </c>
      <c r="AA1" s="1">
        <v>2029</v>
      </c>
      <c r="AB1" s="1">
        <v>2030</v>
      </c>
      <c r="AC1" s="1">
        <v>2031</v>
      </c>
      <c r="AD1" s="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1</v>
      </c>
      <c r="B2">
        <v>-1.4308426073131956E-2</v>
      </c>
      <c r="C2">
        <v>5.1847437425506557E-2</v>
      </c>
      <c r="D2">
        <v>4.4830371567043621E-2</v>
      </c>
      <c r="E2">
        <v>1.824632539280284E-2</v>
      </c>
      <c r="F2">
        <v>1.6049022468631456E-2</v>
      </c>
      <c r="G2">
        <v>2.4856096284667714E-2</v>
      </c>
      <c r="H2">
        <v>-1.9201807228915662E-2</v>
      </c>
      <c r="I2">
        <v>1.1773100249732429E-2</v>
      </c>
      <c r="J2">
        <v>1.2022194821208384E-2</v>
      </c>
      <c r="K2">
        <v>-1.3793103448275862E-2</v>
      </c>
      <c r="L2">
        <v>1.1411411411411412E-2</v>
      </c>
      <c r="M2">
        <v>-1.3522650439486139E-3</v>
      </c>
      <c r="N2">
        <v>1.2931034482758621E-3</v>
      </c>
      <c r="O2">
        <v>2.2134387351778657E-2</v>
      </c>
      <c r="P2">
        <v>3.8776128445925477E-2</v>
      </c>
      <c r="Q2" s="1">
        <v>0</v>
      </c>
      <c r="R2" s="1">
        <v>-1.4492753623188406E-2</v>
      </c>
      <c r="S2" s="18">
        <v>-0.19047619047619047</v>
      </c>
      <c r="T2" s="18">
        <v>1.2170270840406276E-2</v>
      </c>
      <c r="U2" s="18">
        <v>1.2170270840406276E-2</v>
      </c>
      <c r="V2" s="18">
        <v>1.2170270840406276E-2</v>
      </c>
      <c r="W2" s="18">
        <v>1.2170270840406276E-2</v>
      </c>
      <c r="X2" s="18">
        <v>1.2170270840406276E-2</v>
      </c>
      <c r="Y2" s="18">
        <v>1.2170270840406276E-2</v>
      </c>
      <c r="Z2" s="18">
        <v>1.2170270840406276E-2</v>
      </c>
      <c r="AA2" s="18">
        <v>1.2170270840406276E-2</v>
      </c>
      <c r="AB2" s="18">
        <v>1.2170270840406276E-2</v>
      </c>
      <c r="AC2" s="18">
        <v>1.2170270840406276E-2</v>
      </c>
      <c r="AD2" s="18">
        <v>1.2170270840406276E-2</v>
      </c>
      <c r="AE2" s="18">
        <v>1.2170270840406276E-2</v>
      </c>
      <c r="AF2" s="18">
        <v>1.2170270840406276E-2</v>
      </c>
      <c r="AG2" s="18">
        <v>1.2170270840406276E-2</v>
      </c>
      <c r="AH2" s="18">
        <v>1.2170270840406276E-2</v>
      </c>
      <c r="AI2" s="18">
        <v>1.2170270840406276E-2</v>
      </c>
      <c r="AJ2" s="18">
        <v>1.2170270840406276E-2</v>
      </c>
      <c r="AK2" s="18">
        <v>1.2170270840406276E-2</v>
      </c>
      <c r="AL2" s="18">
        <v>1.2170270840406276E-2</v>
      </c>
      <c r="AM2" s="18">
        <v>1.2170270840406276E-2</v>
      </c>
      <c r="AN2" s="18">
        <v>1.2170270840406276E-2</v>
      </c>
      <c r="AO2" s="18">
        <v>1.2170270840406276E-2</v>
      </c>
      <c r="AP2" s="18">
        <v>1.2170270840406276E-2</v>
      </c>
      <c r="AQ2" s="18">
        <v>1.2170270840406276E-2</v>
      </c>
      <c r="AR2" s="18">
        <v>1.2170270840406276E-2</v>
      </c>
      <c r="AS2" s="18">
        <v>1.2170270840406276E-2</v>
      </c>
      <c r="AT2" s="18">
        <v>1.2170270840406276E-2</v>
      </c>
      <c r="AU2" s="18">
        <v>1.2170270840406276E-2</v>
      </c>
      <c r="AV2" s="18">
        <v>1.2170270840406276E-2</v>
      </c>
    </row>
    <row r="3" spans="1:48" x14ac:dyDescent="0.35">
      <c r="A3" t="s">
        <v>2</v>
      </c>
      <c r="B3">
        <v>0.20508744038155802</v>
      </c>
      <c r="C3">
        <v>0.1030989272943981</v>
      </c>
      <c r="D3">
        <v>0.1122778675282714</v>
      </c>
      <c r="E3">
        <v>0.13025848960973138</v>
      </c>
      <c r="F3">
        <v>7.0032098044937263E-2</v>
      </c>
      <c r="G3">
        <v>7.1951857666143385E-2</v>
      </c>
      <c r="H3">
        <v>0.11219879518072289</v>
      </c>
      <c r="I3">
        <v>0.10381733856582233</v>
      </c>
      <c r="J3">
        <v>9.0320591861898891E-2</v>
      </c>
      <c r="K3">
        <v>7.8544061302681989E-2</v>
      </c>
      <c r="L3">
        <v>0.11951951951951952</v>
      </c>
      <c r="M3">
        <v>0.10412440838404327</v>
      </c>
      <c r="N3">
        <v>0.16077586206896552</v>
      </c>
      <c r="O3">
        <v>9.6837944664031617E-2</v>
      </c>
      <c r="P3">
        <v>7.7249318388367155E-2</v>
      </c>
      <c r="Q3" s="1">
        <v>6.4150943396226415E-2</v>
      </c>
      <c r="R3" s="1">
        <v>5.0724637681159424E-2</v>
      </c>
      <c r="S3" s="18">
        <v>7.9365079365079361E-2</v>
      </c>
      <c r="T3" s="18">
        <v>0.10062769538032679</v>
      </c>
      <c r="U3" s="18">
        <v>0.10062769538032679</v>
      </c>
      <c r="V3" s="18">
        <v>0.10062769538032679</v>
      </c>
      <c r="W3" s="18">
        <v>0.10062769538032679</v>
      </c>
      <c r="X3" s="18">
        <v>0.10062769538032679</v>
      </c>
      <c r="Y3" s="18">
        <v>0.10062769538032679</v>
      </c>
      <c r="Z3" s="18">
        <v>0.10062769538032679</v>
      </c>
      <c r="AA3" s="18">
        <v>0.10062769538032679</v>
      </c>
      <c r="AB3" s="18">
        <v>0.10062769538032679</v>
      </c>
      <c r="AC3" s="18">
        <v>0.10062769538032679</v>
      </c>
      <c r="AD3" s="18">
        <v>0.10062769538032679</v>
      </c>
      <c r="AE3" s="18">
        <v>0.10062769538032679</v>
      </c>
      <c r="AF3" s="18">
        <v>0.10062769538032679</v>
      </c>
      <c r="AG3" s="18">
        <v>0.10062769538032679</v>
      </c>
      <c r="AH3" s="18">
        <v>0.10062769538032679</v>
      </c>
      <c r="AI3" s="18">
        <v>0.10062769538032679</v>
      </c>
      <c r="AJ3" s="18">
        <v>0.10062769538032679</v>
      </c>
      <c r="AK3" s="18">
        <v>0.10062769538032679</v>
      </c>
      <c r="AL3" s="18">
        <v>0.10062769538032679</v>
      </c>
      <c r="AM3" s="18">
        <v>0.10062769538032679</v>
      </c>
      <c r="AN3" s="18">
        <v>0.10062769538032679</v>
      </c>
      <c r="AO3" s="18">
        <v>0.10062769538032679</v>
      </c>
      <c r="AP3" s="18">
        <v>0.10062769538032679</v>
      </c>
      <c r="AQ3" s="18">
        <v>0.10062769538032679</v>
      </c>
      <c r="AR3" s="18">
        <v>0.10062769538032679</v>
      </c>
      <c r="AS3" s="18">
        <v>0.10062769538032679</v>
      </c>
      <c r="AT3" s="18">
        <v>0.10062769538032679</v>
      </c>
      <c r="AU3" s="18">
        <v>0.10062769538032679</v>
      </c>
      <c r="AV3" s="18">
        <v>0.10062769538032679</v>
      </c>
    </row>
    <row r="4" spans="1:48" x14ac:dyDescent="0.35">
      <c r="A4" t="s">
        <v>3</v>
      </c>
      <c r="B4">
        <v>0.25278219395866453</v>
      </c>
      <c r="C4">
        <v>0.10965435041716329</v>
      </c>
      <c r="D4">
        <v>9.9353796445880452E-2</v>
      </c>
      <c r="E4">
        <v>8.717688798783578E-2</v>
      </c>
      <c r="F4">
        <v>6.6238692734169824E-2</v>
      </c>
      <c r="G4">
        <v>7.2475143903715331E-2</v>
      </c>
      <c r="H4">
        <v>8.2831325301204822E-2</v>
      </c>
      <c r="I4">
        <v>8.8833392793435606E-2</v>
      </c>
      <c r="J4">
        <v>7.8606658446362512E-2</v>
      </c>
      <c r="K4">
        <v>7.8544061302681989E-2</v>
      </c>
      <c r="L4">
        <v>7.7477477477477477E-2</v>
      </c>
      <c r="M4">
        <v>9.7363083164300201E-2</v>
      </c>
      <c r="N4">
        <v>0.11939655172413793</v>
      </c>
      <c r="O4">
        <v>8.7351778656126478E-2</v>
      </c>
      <c r="P4">
        <v>6.0587700696758555E-2</v>
      </c>
      <c r="Q4" s="1">
        <v>4.716981132075472E-2</v>
      </c>
      <c r="R4" s="1">
        <v>4.3478260869565216E-2</v>
      </c>
      <c r="S4" s="18">
        <v>4.7619047619047616E-2</v>
      </c>
      <c r="T4" s="18">
        <v>8.2373785112415582E-2</v>
      </c>
      <c r="U4" s="18">
        <v>8.2373785112415582E-2</v>
      </c>
      <c r="V4" s="18">
        <v>8.2373785112415582E-2</v>
      </c>
      <c r="W4" s="18">
        <v>8.2373785112415582E-2</v>
      </c>
      <c r="X4" s="18">
        <v>8.2373785112415582E-2</v>
      </c>
      <c r="Y4" s="18">
        <v>8.2373785112415582E-2</v>
      </c>
      <c r="Z4" s="18">
        <v>8.2373785112415582E-2</v>
      </c>
      <c r="AA4" s="18">
        <v>8.2373785112415582E-2</v>
      </c>
      <c r="AB4" s="18">
        <v>8.2373785112415582E-2</v>
      </c>
      <c r="AC4" s="18">
        <v>8.2373785112415582E-2</v>
      </c>
      <c r="AD4" s="18">
        <v>8.2373785112415582E-2</v>
      </c>
      <c r="AE4" s="18">
        <v>8.2373785112415582E-2</v>
      </c>
      <c r="AF4" s="18">
        <v>8.2373785112415582E-2</v>
      </c>
      <c r="AG4" s="18">
        <v>8.2373785112415582E-2</v>
      </c>
      <c r="AH4" s="18">
        <v>8.2373785112415582E-2</v>
      </c>
      <c r="AI4" s="18">
        <v>8.2373785112415582E-2</v>
      </c>
      <c r="AJ4" s="18">
        <v>8.2373785112415582E-2</v>
      </c>
      <c r="AK4" s="18">
        <v>8.2373785112415582E-2</v>
      </c>
      <c r="AL4" s="18">
        <v>8.2373785112415582E-2</v>
      </c>
      <c r="AM4" s="18">
        <v>8.2373785112415582E-2</v>
      </c>
      <c r="AN4" s="18">
        <v>8.2373785112415582E-2</v>
      </c>
      <c r="AO4" s="18">
        <v>8.2373785112415582E-2</v>
      </c>
      <c r="AP4" s="18">
        <v>8.2373785112415582E-2</v>
      </c>
      <c r="AQ4" s="18">
        <v>8.2373785112415582E-2</v>
      </c>
      <c r="AR4" s="18">
        <v>8.2373785112415582E-2</v>
      </c>
      <c r="AS4" s="18">
        <v>8.2373785112415582E-2</v>
      </c>
      <c r="AT4" s="18">
        <v>8.2373785112415582E-2</v>
      </c>
      <c r="AU4" s="18">
        <v>8.2373785112415582E-2</v>
      </c>
      <c r="AV4" s="18">
        <v>8.2373785112415582E-2</v>
      </c>
    </row>
    <row r="5" spans="1:48" x14ac:dyDescent="0.35">
      <c r="A5" t="s">
        <v>4</v>
      </c>
      <c r="B5">
        <v>0.23529411764705882</v>
      </c>
      <c r="C5">
        <v>0.11263408820023837</v>
      </c>
      <c r="D5">
        <v>8.6025848142164782E-2</v>
      </c>
      <c r="E5">
        <v>0.11403953370501774</v>
      </c>
      <c r="F5">
        <v>8.2287715202801287E-2</v>
      </c>
      <c r="G5">
        <v>7.5876504447933021E-2</v>
      </c>
      <c r="H5">
        <v>6.6265060240963861E-2</v>
      </c>
      <c r="I5">
        <v>9.0617195861576877E-2</v>
      </c>
      <c r="J5">
        <v>7.737361282367447E-2</v>
      </c>
      <c r="K5">
        <v>9.8850574712643677E-2</v>
      </c>
      <c r="L5">
        <v>0.17177177177177178</v>
      </c>
      <c r="M5">
        <v>0.15145368492224476</v>
      </c>
      <c r="N5">
        <v>0.12974137931034482</v>
      </c>
      <c r="O5">
        <v>7.0750988142292484E-2</v>
      </c>
      <c r="P5">
        <v>7.6643441381399571E-2</v>
      </c>
      <c r="Q5" s="1">
        <v>8.1132075471698109E-2</v>
      </c>
      <c r="R5" s="1">
        <v>7.6086956521739135E-2</v>
      </c>
      <c r="S5" s="18">
        <v>-1.5873015873015872E-2</v>
      </c>
      <c r="T5" s="18">
        <v>0.10194431384559595</v>
      </c>
      <c r="U5" s="18">
        <v>0.10194431384559595</v>
      </c>
      <c r="V5" s="18">
        <v>0.10194431384559595</v>
      </c>
      <c r="W5" s="18">
        <v>0.10194431384559595</v>
      </c>
      <c r="X5" s="18">
        <v>0.10194431384559595</v>
      </c>
      <c r="Y5" s="18">
        <v>0.10194431384559595</v>
      </c>
      <c r="Z5" s="18">
        <v>0.10194431384559595</v>
      </c>
      <c r="AA5" s="18">
        <v>0.10194431384559595</v>
      </c>
      <c r="AB5" s="18">
        <v>0.10194431384559595</v>
      </c>
      <c r="AC5" s="18">
        <v>0.10194431384559595</v>
      </c>
      <c r="AD5" s="18">
        <v>0.10194431384559595</v>
      </c>
      <c r="AE5" s="18">
        <v>0.10194431384559595</v>
      </c>
      <c r="AF5" s="18">
        <v>0.10194431384559595</v>
      </c>
      <c r="AG5" s="18">
        <v>0.10194431384559595</v>
      </c>
      <c r="AH5" s="18">
        <v>0.10194431384559595</v>
      </c>
      <c r="AI5" s="18">
        <v>0.10194431384559595</v>
      </c>
      <c r="AJ5" s="18">
        <v>0.10194431384559595</v>
      </c>
      <c r="AK5" s="18">
        <v>0.10194431384559595</v>
      </c>
      <c r="AL5" s="18">
        <v>0.10194431384559595</v>
      </c>
      <c r="AM5" s="18">
        <v>0.10194431384559595</v>
      </c>
      <c r="AN5" s="18">
        <v>0.10194431384559595</v>
      </c>
      <c r="AO5" s="18">
        <v>0.10194431384559595</v>
      </c>
      <c r="AP5" s="18">
        <v>0.10194431384559595</v>
      </c>
      <c r="AQ5" s="18">
        <v>0.10194431384559595</v>
      </c>
      <c r="AR5" s="18">
        <v>0.10194431384559595</v>
      </c>
      <c r="AS5" s="18">
        <v>0.10194431384559595</v>
      </c>
      <c r="AT5" s="18">
        <v>0.10194431384559595</v>
      </c>
      <c r="AU5" s="18">
        <v>0.10194431384559595</v>
      </c>
      <c r="AV5" s="18">
        <v>0.10194431384559595</v>
      </c>
    </row>
    <row r="6" spans="1:48" x14ac:dyDescent="0.35">
      <c r="A6" t="s">
        <v>5</v>
      </c>
      <c r="B6">
        <v>-0.7567567567567568</v>
      </c>
      <c r="C6">
        <v>-9.5351609058402856E-2</v>
      </c>
      <c r="D6">
        <v>-8.0775444264943462E-4</v>
      </c>
      <c r="E6">
        <v>-4.0040547389761781E-2</v>
      </c>
      <c r="F6">
        <v>9.862853807995331E-2</v>
      </c>
      <c r="G6">
        <v>8.0847723704866564E-2</v>
      </c>
      <c r="H6">
        <v>4.1415662650602413E-3</v>
      </c>
      <c r="I6">
        <v>8.4552265429896536E-2</v>
      </c>
      <c r="J6">
        <v>5.4254007398273733E-2</v>
      </c>
      <c r="K6">
        <v>0.10651340996168582</v>
      </c>
      <c r="L6">
        <v>3.1831831831831831E-2</v>
      </c>
      <c r="M6">
        <v>5.9499661933739012E-2</v>
      </c>
      <c r="N6">
        <v>-3.0172413793103448E-3</v>
      </c>
      <c r="O6">
        <v>0.10988142292490119</v>
      </c>
      <c r="P6">
        <v>0.11784307785519539</v>
      </c>
      <c r="Q6" s="1">
        <v>0.11886792452830189</v>
      </c>
      <c r="R6" s="1">
        <v>0.12681159420289856</v>
      </c>
      <c r="S6" s="18">
        <v>0.1111111111111111</v>
      </c>
      <c r="T6" s="18">
        <v>8.0614969172565429E-2</v>
      </c>
      <c r="U6" s="18">
        <v>8.0614969172565429E-2</v>
      </c>
      <c r="V6" s="18">
        <v>8.0614969172565429E-2</v>
      </c>
      <c r="W6" s="18">
        <v>8.0614969172565429E-2</v>
      </c>
      <c r="X6" s="18">
        <v>8.0614969172565429E-2</v>
      </c>
      <c r="Y6" s="18">
        <v>8.0614969172565429E-2</v>
      </c>
      <c r="Z6" s="18">
        <v>8.0614969172565429E-2</v>
      </c>
      <c r="AA6" s="18">
        <v>8.0614969172565429E-2</v>
      </c>
      <c r="AB6" s="18">
        <v>8.0614969172565429E-2</v>
      </c>
      <c r="AC6" s="18">
        <v>8.0614969172565429E-2</v>
      </c>
      <c r="AD6" s="18">
        <v>8.0614969172565429E-2</v>
      </c>
      <c r="AE6" s="18">
        <v>8.0614969172565429E-2</v>
      </c>
      <c r="AF6" s="18">
        <v>8.0614969172565429E-2</v>
      </c>
      <c r="AG6" s="18">
        <v>8.0614969172565429E-2</v>
      </c>
      <c r="AH6" s="18">
        <v>8.0614969172565429E-2</v>
      </c>
      <c r="AI6" s="18">
        <v>8.0614969172565429E-2</v>
      </c>
      <c r="AJ6" s="18">
        <v>8.0614969172565429E-2</v>
      </c>
      <c r="AK6" s="18">
        <v>8.0614969172565429E-2</v>
      </c>
      <c r="AL6" s="18">
        <v>8.0614969172565429E-2</v>
      </c>
      <c r="AM6" s="18">
        <v>8.0614969172565429E-2</v>
      </c>
      <c r="AN6" s="18">
        <v>8.0614969172565429E-2</v>
      </c>
      <c r="AO6" s="18">
        <v>8.0614969172565429E-2</v>
      </c>
      <c r="AP6" s="18">
        <v>8.0614969172565429E-2</v>
      </c>
      <c r="AQ6" s="18">
        <v>8.0614969172565429E-2</v>
      </c>
      <c r="AR6" s="18">
        <v>8.0614969172565429E-2</v>
      </c>
      <c r="AS6" s="18">
        <v>8.0614969172565429E-2</v>
      </c>
      <c r="AT6" s="18">
        <v>8.0614969172565429E-2</v>
      </c>
      <c r="AU6" s="18">
        <v>8.0614969172565429E-2</v>
      </c>
      <c r="AV6" s="18">
        <v>8.0614969172565429E-2</v>
      </c>
    </row>
    <row r="7" spans="1:48" x14ac:dyDescent="0.35">
      <c r="A7" t="s">
        <v>6</v>
      </c>
      <c r="B7">
        <v>0.10015898251192369</v>
      </c>
      <c r="C7">
        <v>0.12812872467222886</v>
      </c>
      <c r="D7">
        <v>0.16680129240710823</v>
      </c>
      <c r="E7">
        <v>0.18043588443993919</v>
      </c>
      <c r="F7">
        <v>0.18266705573387804</v>
      </c>
      <c r="G7">
        <v>0.22187336473050759</v>
      </c>
      <c r="H7">
        <v>0.13403614457831325</v>
      </c>
      <c r="I7">
        <v>0.15447734570103461</v>
      </c>
      <c r="J7">
        <v>0.16800246609124539</v>
      </c>
      <c r="K7">
        <v>0.16398467432950192</v>
      </c>
      <c r="L7">
        <v>7.1471471471471468E-2</v>
      </c>
      <c r="M7">
        <v>0.12373225152129817</v>
      </c>
      <c r="N7">
        <v>5.6896551724137934E-2</v>
      </c>
      <c r="O7">
        <v>0.14861660079051384</v>
      </c>
      <c r="P7">
        <v>0.16510148439866706</v>
      </c>
      <c r="Q7" s="1">
        <v>0.18867924528301888</v>
      </c>
      <c r="R7" s="1">
        <v>0.17753623188405798</v>
      </c>
      <c r="S7" s="18">
        <v>9.5238095238095233E-2</v>
      </c>
      <c r="T7" s="18">
        <v>0.13660522674352718</v>
      </c>
      <c r="U7" s="18">
        <v>0.13660522674352718</v>
      </c>
      <c r="V7" s="18">
        <v>0.13660522674352718</v>
      </c>
      <c r="W7" s="18">
        <v>0.13660522674352718</v>
      </c>
      <c r="X7" s="18">
        <v>0.13660522674352718</v>
      </c>
      <c r="Y7" s="18">
        <v>0.13660522674352718</v>
      </c>
      <c r="Z7" s="18">
        <v>0.13660522674352718</v>
      </c>
      <c r="AA7" s="18">
        <v>0.13660522674352718</v>
      </c>
      <c r="AB7" s="18">
        <v>0.13660522674352718</v>
      </c>
      <c r="AC7" s="18">
        <v>0.13660522674352718</v>
      </c>
      <c r="AD7" s="18">
        <v>0.13660522674352718</v>
      </c>
      <c r="AE7" s="18">
        <v>0.13660522674352718</v>
      </c>
      <c r="AF7" s="18">
        <v>0.13660522674352718</v>
      </c>
      <c r="AG7" s="18">
        <v>0.13660522674352718</v>
      </c>
      <c r="AH7" s="18">
        <v>0.13660522674352718</v>
      </c>
      <c r="AI7" s="18">
        <v>0.13660522674352718</v>
      </c>
      <c r="AJ7" s="18">
        <v>0.13660522674352718</v>
      </c>
      <c r="AK7" s="18">
        <v>0.13660522674352718</v>
      </c>
      <c r="AL7" s="18">
        <v>0.13660522674352718</v>
      </c>
      <c r="AM7" s="18">
        <v>0.13660522674352718</v>
      </c>
      <c r="AN7" s="18">
        <v>0.13660522674352718</v>
      </c>
      <c r="AO7" s="18">
        <v>0.13660522674352718</v>
      </c>
      <c r="AP7" s="18">
        <v>0.13660522674352718</v>
      </c>
      <c r="AQ7" s="18">
        <v>0.13660522674352718</v>
      </c>
      <c r="AR7" s="18">
        <v>0.13660522674352718</v>
      </c>
      <c r="AS7" s="18">
        <v>0.13660522674352718</v>
      </c>
      <c r="AT7" s="18">
        <v>0.13660522674352718</v>
      </c>
      <c r="AU7" s="18">
        <v>0.13660522674352718</v>
      </c>
      <c r="AV7" s="18">
        <v>0.13660522674352718</v>
      </c>
    </row>
    <row r="8" spans="1:48" x14ac:dyDescent="0.35">
      <c r="A8" t="s">
        <v>7</v>
      </c>
      <c r="B8">
        <v>0.36724960254372019</v>
      </c>
      <c r="C8">
        <v>0.25506555423122768</v>
      </c>
      <c r="D8">
        <v>0.2031502423263328</v>
      </c>
      <c r="E8">
        <v>0.23010643689812468</v>
      </c>
      <c r="F8">
        <v>0.18791946308724833</v>
      </c>
      <c r="G8">
        <v>0.18445839874411302</v>
      </c>
      <c r="H8">
        <v>0.21310240963855423</v>
      </c>
      <c r="I8">
        <v>0.20192650731359257</v>
      </c>
      <c r="J8">
        <v>0.1938964241676942</v>
      </c>
      <c r="K8">
        <v>0.18773946360153257</v>
      </c>
      <c r="L8">
        <v>0.20960960960960962</v>
      </c>
      <c r="M8">
        <v>0.20689655172413793</v>
      </c>
      <c r="N8">
        <v>0.16681034482758619</v>
      </c>
      <c r="O8">
        <v>0.19367588932806323</v>
      </c>
      <c r="P8">
        <v>0.16449560739169949</v>
      </c>
      <c r="Q8" s="1">
        <v>0.14339622641509434</v>
      </c>
      <c r="R8" s="1">
        <v>0.14492753623188406</v>
      </c>
      <c r="S8" s="18">
        <v>0.30158730158730157</v>
      </c>
      <c r="T8" s="18">
        <v>0.1750549239373162</v>
      </c>
      <c r="U8" s="18">
        <v>0.1750549239373162</v>
      </c>
      <c r="V8" s="18">
        <v>0.1750549239373162</v>
      </c>
      <c r="W8" s="18">
        <v>0.1750549239373162</v>
      </c>
      <c r="X8" s="18">
        <v>0.1750549239373162</v>
      </c>
      <c r="Y8" s="18">
        <v>0.1750549239373162</v>
      </c>
      <c r="Z8" s="18">
        <v>0.1750549239373162</v>
      </c>
      <c r="AA8" s="18">
        <v>0.1750549239373162</v>
      </c>
      <c r="AB8" s="18">
        <v>0.1750549239373162</v>
      </c>
      <c r="AC8" s="18">
        <v>0.1750549239373162</v>
      </c>
      <c r="AD8" s="18">
        <v>0.1750549239373162</v>
      </c>
      <c r="AE8" s="18">
        <v>0.1750549239373162</v>
      </c>
      <c r="AF8" s="18">
        <v>0.1750549239373162</v>
      </c>
      <c r="AG8" s="18">
        <v>0.1750549239373162</v>
      </c>
      <c r="AH8" s="18">
        <v>0.1750549239373162</v>
      </c>
      <c r="AI8" s="18">
        <v>0.1750549239373162</v>
      </c>
      <c r="AJ8" s="18">
        <v>0.1750549239373162</v>
      </c>
      <c r="AK8" s="18">
        <v>0.1750549239373162</v>
      </c>
      <c r="AL8" s="18">
        <v>0.1750549239373162</v>
      </c>
      <c r="AM8" s="18">
        <v>0.1750549239373162</v>
      </c>
      <c r="AN8" s="18">
        <v>0.1750549239373162</v>
      </c>
      <c r="AO8" s="18">
        <v>0.1750549239373162</v>
      </c>
      <c r="AP8" s="18">
        <v>0.1750549239373162</v>
      </c>
      <c r="AQ8" s="18">
        <v>0.1750549239373162</v>
      </c>
      <c r="AR8" s="18">
        <v>0.1750549239373162</v>
      </c>
      <c r="AS8" s="18">
        <v>0.1750549239373162</v>
      </c>
      <c r="AT8" s="18">
        <v>0.1750549239373162</v>
      </c>
      <c r="AU8" s="18">
        <v>0.1750549239373162</v>
      </c>
      <c r="AV8" s="18">
        <v>0.1750549239373162</v>
      </c>
    </row>
    <row r="9" spans="1:48" x14ac:dyDescent="0.35">
      <c r="A9" t="s">
        <v>8</v>
      </c>
      <c r="B9">
        <v>0.21303656597774245</v>
      </c>
      <c r="C9">
        <v>0.11620977353992849</v>
      </c>
      <c r="D9">
        <v>0.14499192245557352</v>
      </c>
      <c r="E9">
        <v>0.12468322351748606</v>
      </c>
      <c r="F9">
        <v>0.13831339363875109</v>
      </c>
      <c r="G9">
        <v>0.1326530612244898</v>
      </c>
      <c r="H9">
        <v>0.14984939759036145</v>
      </c>
      <c r="I9">
        <v>0.13057438458794149</v>
      </c>
      <c r="J9">
        <v>0.13501849568434032</v>
      </c>
      <c r="K9">
        <v>0.1210727969348659</v>
      </c>
      <c r="L9">
        <v>0.10690690690690691</v>
      </c>
      <c r="M9">
        <v>0.11764705882352941</v>
      </c>
      <c r="N9">
        <v>0.12672413793103449</v>
      </c>
      <c r="O9">
        <v>0.1150197628458498</v>
      </c>
      <c r="P9">
        <v>0.12541654044229023</v>
      </c>
      <c r="Q9" s="1">
        <v>8.8679245283018862E-2</v>
      </c>
      <c r="R9" s="1">
        <v>0.10144927536231885</v>
      </c>
      <c r="S9" s="18">
        <v>0.26984126984126983</v>
      </c>
      <c r="T9" s="18">
        <v>0.11469734906514455</v>
      </c>
      <c r="U9" s="18">
        <v>0.11469734906514455</v>
      </c>
      <c r="V9" s="18">
        <v>0.11469734906514455</v>
      </c>
      <c r="W9" s="18">
        <v>0.11469734906514455</v>
      </c>
      <c r="X9" s="18">
        <v>0.11469734906514455</v>
      </c>
      <c r="Y9" s="18">
        <v>0.11469734906514455</v>
      </c>
      <c r="Z9" s="18">
        <v>0.11469734906514455</v>
      </c>
      <c r="AA9" s="18">
        <v>0.11469734906514455</v>
      </c>
      <c r="AB9" s="18">
        <v>0.11469734906514455</v>
      </c>
      <c r="AC9" s="18">
        <v>0.11469734906514455</v>
      </c>
      <c r="AD9" s="18">
        <v>0.11469734906514455</v>
      </c>
      <c r="AE9" s="18">
        <v>0.11469734906514455</v>
      </c>
      <c r="AF9" s="18">
        <v>0.11469734906514455</v>
      </c>
      <c r="AG9" s="18">
        <v>0.11469734906514455</v>
      </c>
      <c r="AH9" s="18">
        <v>0.11469734906514455</v>
      </c>
      <c r="AI9" s="18">
        <v>0.11469734906514455</v>
      </c>
      <c r="AJ9" s="18">
        <v>0.11469734906514455</v>
      </c>
      <c r="AK9" s="18">
        <v>0.11469734906514455</v>
      </c>
      <c r="AL9" s="18">
        <v>0.11469734906514455</v>
      </c>
      <c r="AM9" s="18">
        <v>0.11469734906514455</v>
      </c>
      <c r="AN9" s="18">
        <v>0.11469734906514455</v>
      </c>
      <c r="AO9" s="18">
        <v>0.11469734906514455</v>
      </c>
      <c r="AP9" s="18">
        <v>0.11469734906514455</v>
      </c>
      <c r="AQ9" s="18">
        <v>0.11469734906514455</v>
      </c>
      <c r="AR9" s="18">
        <v>0.11469734906514455</v>
      </c>
      <c r="AS9" s="18">
        <v>0.11469734906514455</v>
      </c>
      <c r="AT9" s="18">
        <v>0.11469734906514455</v>
      </c>
      <c r="AU9" s="18">
        <v>0.11469734906514455</v>
      </c>
      <c r="AV9" s="18">
        <v>0.11469734906514455</v>
      </c>
    </row>
    <row r="10" spans="1:48" x14ac:dyDescent="0.35">
      <c r="A10" t="s">
        <v>9</v>
      </c>
      <c r="B10">
        <v>0.1589825119236884</v>
      </c>
      <c r="C10">
        <v>9.1775923718712751E-2</v>
      </c>
      <c r="D10">
        <v>7.7948303715670436E-2</v>
      </c>
      <c r="E10">
        <v>6.8423720223010645E-2</v>
      </c>
      <c r="F10">
        <v>8.170411438576014E-2</v>
      </c>
      <c r="G10">
        <v>6.0177917320774467E-2</v>
      </c>
      <c r="H10">
        <v>7.1159638554216864E-2</v>
      </c>
      <c r="I10">
        <v>9.6325365679628974E-2</v>
      </c>
      <c r="J10">
        <v>9.5869297163995074E-2</v>
      </c>
      <c r="K10">
        <v>7.7394636015325674E-2</v>
      </c>
      <c r="L10">
        <v>0.12132132132132133</v>
      </c>
      <c r="M10">
        <v>0.10344827586206896</v>
      </c>
      <c r="N10">
        <v>9.0517241379310345E-2</v>
      </c>
      <c r="O10">
        <v>6.7193675889328064E-2</v>
      </c>
      <c r="P10">
        <v>7.694637988488337E-2</v>
      </c>
      <c r="Q10" s="1">
        <v>6.4150943396226415E-2</v>
      </c>
      <c r="R10" s="1">
        <v>5.7971014492753624E-2</v>
      </c>
      <c r="S10" s="18">
        <v>0.19047619047619047</v>
      </c>
      <c r="T10" s="18">
        <v>8.0451303282363426E-2</v>
      </c>
      <c r="U10" s="18">
        <v>8.0451303282363426E-2</v>
      </c>
      <c r="V10" s="18">
        <v>8.0451303282363426E-2</v>
      </c>
      <c r="W10" s="18">
        <v>8.0451303282363426E-2</v>
      </c>
      <c r="X10" s="18">
        <v>8.0451303282363426E-2</v>
      </c>
      <c r="Y10" s="18">
        <v>8.0451303282363426E-2</v>
      </c>
      <c r="Z10" s="18">
        <v>8.0451303282363426E-2</v>
      </c>
      <c r="AA10" s="18">
        <v>8.0451303282363426E-2</v>
      </c>
      <c r="AB10" s="18">
        <v>8.0451303282363426E-2</v>
      </c>
      <c r="AC10" s="18">
        <v>8.0451303282363426E-2</v>
      </c>
      <c r="AD10" s="18">
        <v>8.0451303282363426E-2</v>
      </c>
      <c r="AE10" s="18">
        <v>8.0451303282363426E-2</v>
      </c>
      <c r="AF10" s="18">
        <v>8.0451303282363426E-2</v>
      </c>
      <c r="AG10" s="18">
        <v>8.0451303282363426E-2</v>
      </c>
      <c r="AH10" s="18">
        <v>8.0451303282363426E-2</v>
      </c>
      <c r="AI10" s="18">
        <v>8.0451303282363426E-2</v>
      </c>
      <c r="AJ10" s="18">
        <v>8.0451303282363426E-2</v>
      </c>
      <c r="AK10" s="18">
        <v>8.0451303282363426E-2</v>
      </c>
      <c r="AL10" s="18">
        <v>8.0451303282363426E-2</v>
      </c>
      <c r="AM10" s="18">
        <v>8.0451303282363426E-2</v>
      </c>
      <c r="AN10" s="18">
        <v>8.0451303282363426E-2</v>
      </c>
      <c r="AO10" s="18">
        <v>8.0451303282363426E-2</v>
      </c>
      <c r="AP10" s="18">
        <v>8.0451303282363426E-2</v>
      </c>
      <c r="AQ10" s="18">
        <v>8.0451303282363426E-2</v>
      </c>
      <c r="AR10" s="18">
        <v>8.0451303282363426E-2</v>
      </c>
      <c r="AS10" s="18">
        <v>8.0451303282363426E-2</v>
      </c>
      <c r="AT10" s="18">
        <v>8.0451303282363426E-2</v>
      </c>
      <c r="AU10" s="18">
        <v>8.0451303282363426E-2</v>
      </c>
      <c r="AV10" s="18">
        <v>8.0451303282363426E-2</v>
      </c>
    </row>
    <row r="11" spans="1:48" x14ac:dyDescent="0.35">
      <c r="A11" t="s">
        <v>10</v>
      </c>
      <c r="B11">
        <v>5.4054054054054057E-2</v>
      </c>
      <c r="C11">
        <v>3.3373063170441003E-2</v>
      </c>
      <c r="D11">
        <v>1.7770597738287562E-2</v>
      </c>
      <c r="E11">
        <v>2.7876330461226558E-2</v>
      </c>
      <c r="F11">
        <v>3.9393055150277211E-2</v>
      </c>
      <c r="G11">
        <v>2.7734170591313449E-2</v>
      </c>
      <c r="H11">
        <v>5.6099397590361443E-2</v>
      </c>
      <c r="I11">
        <v>4.4951837317160188E-2</v>
      </c>
      <c r="J11">
        <v>2.8360049321824909E-2</v>
      </c>
      <c r="K11">
        <v>3.486590038314176E-2</v>
      </c>
      <c r="L11">
        <v>3.6636636636636639E-2</v>
      </c>
      <c r="M11">
        <v>3.2454361054766734E-2</v>
      </c>
      <c r="N11">
        <v>3.5344827586206898E-2</v>
      </c>
      <c r="O11">
        <v>4.1897233201581029E-2</v>
      </c>
      <c r="P11">
        <v>2.7264465313541351E-2</v>
      </c>
      <c r="Q11" s="1">
        <v>3.3962264150943396E-2</v>
      </c>
      <c r="R11" s="1">
        <v>3.6231884057971016E-2</v>
      </c>
      <c r="S11" s="18">
        <v>0.12698412698412698</v>
      </c>
      <c r="T11" s="18">
        <v>3.4184630261407875E-2</v>
      </c>
      <c r="U11" s="18">
        <v>3.4184630261407875E-2</v>
      </c>
      <c r="V11" s="18">
        <v>3.4184630261407875E-2</v>
      </c>
      <c r="W11" s="18">
        <v>3.4184630261407875E-2</v>
      </c>
      <c r="X11" s="18">
        <v>3.4184630261407875E-2</v>
      </c>
      <c r="Y11" s="18">
        <v>3.4184630261407875E-2</v>
      </c>
      <c r="Z11" s="18">
        <v>3.4184630261407875E-2</v>
      </c>
      <c r="AA11" s="18">
        <v>3.4184630261407875E-2</v>
      </c>
      <c r="AB11" s="18">
        <v>3.4184630261407875E-2</v>
      </c>
      <c r="AC11" s="18">
        <v>3.4184630261407875E-2</v>
      </c>
      <c r="AD11" s="18">
        <v>3.4184630261407875E-2</v>
      </c>
      <c r="AE11" s="18">
        <v>3.4184630261407875E-2</v>
      </c>
      <c r="AF11" s="18">
        <v>3.4184630261407875E-2</v>
      </c>
      <c r="AG11" s="18">
        <v>3.4184630261407875E-2</v>
      </c>
      <c r="AH11" s="18">
        <v>3.4184630261407875E-2</v>
      </c>
      <c r="AI11" s="18">
        <v>3.4184630261407875E-2</v>
      </c>
      <c r="AJ11" s="18">
        <v>3.4184630261407875E-2</v>
      </c>
      <c r="AK11" s="18">
        <v>3.4184630261407875E-2</v>
      </c>
      <c r="AL11" s="18">
        <v>3.4184630261407875E-2</v>
      </c>
      <c r="AM11" s="18">
        <v>3.4184630261407875E-2</v>
      </c>
      <c r="AN11" s="18">
        <v>3.4184630261407875E-2</v>
      </c>
      <c r="AO11" s="18">
        <v>3.4184630261407875E-2</v>
      </c>
      <c r="AP11" s="18">
        <v>3.4184630261407875E-2</v>
      </c>
      <c r="AQ11" s="18">
        <v>3.4184630261407875E-2</v>
      </c>
      <c r="AR11" s="18">
        <v>3.4184630261407875E-2</v>
      </c>
      <c r="AS11" s="18">
        <v>3.4184630261407875E-2</v>
      </c>
      <c r="AT11" s="18">
        <v>3.4184630261407875E-2</v>
      </c>
      <c r="AU11" s="18">
        <v>3.4184630261407875E-2</v>
      </c>
      <c r="AV11" s="18">
        <v>3.4184630261407875E-2</v>
      </c>
    </row>
    <row r="12" spans="1:48" x14ac:dyDescent="0.35">
      <c r="A12" t="s">
        <v>11</v>
      </c>
      <c r="B12">
        <v>-7.1542130365659776E-2</v>
      </c>
      <c r="C12">
        <v>1.6090584028605484E-2</v>
      </c>
      <c r="D12">
        <v>9.6930533117932146E-3</v>
      </c>
      <c r="E12">
        <v>-5.5752660922453118E-3</v>
      </c>
      <c r="F12">
        <v>1.371461920046688E-2</v>
      </c>
      <c r="G12">
        <v>1.8838304552590265E-2</v>
      </c>
      <c r="H12">
        <v>3.0120481927710845E-3</v>
      </c>
      <c r="I12">
        <v>2.0335354976810559E-2</v>
      </c>
      <c r="J12">
        <v>2.2503082614056719E-2</v>
      </c>
      <c r="K12">
        <v>1.2260536398467433E-2</v>
      </c>
      <c r="L12">
        <v>1.3813813813813814E-2</v>
      </c>
      <c r="M12">
        <v>5.4090601757944556E-3</v>
      </c>
      <c r="N12">
        <v>1.2068965517241379E-2</v>
      </c>
      <c r="O12">
        <v>1.4229249011857707E-2</v>
      </c>
      <c r="P12">
        <v>1.2117540139351712E-2</v>
      </c>
      <c r="Q12" s="1">
        <v>2.4528301886792454E-2</v>
      </c>
      <c r="R12" s="1">
        <v>1.8115942028985508E-2</v>
      </c>
      <c r="S12" s="18">
        <v>1.5873015873015872E-2</v>
      </c>
      <c r="T12" s="18">
        <v>1.3670623346207542E-2</v>
      </c>
      <c r="U12" s="18">
        <v>1.3670623346207542E-2</v>
      </c>
      <c r="V12" s="18">
        <v>1.3670623346207542E-2</v>
      </c>
      <c r="W12" s="18">
        <v>1.3670623346207542E-2</v>
      </c>
      <c r="X12" s="18">
        <v>1.3670623346207542E-2</v>
      </c>
      <c r="Y12" s="18">
        <v>1.3670623346207542E-2</v>
      </c>
      <c r="Z12" s="18">
        <v>1.3670623346207542E-2</v>
      </c>
      <c r="AA12" s="18">
        <v>1.3670623346207542E-2</v>
      </c>
      <c r="AB12" s="18">
        <v>1.3670623346207542E-2</v>
      </c>
      <c r="AC12" s="18">
        <v>1.3670623346207542E-2</v>
      </c>
      <c r="AD12" s="18">
        <v>1.3670623346207542E-2</v>
      </c>
      <c r="AE12" s="18">
        <v>1.3670623346207542E-2</v>
      </c>
      <c r="AF12" s="18">
        <v>1.3670623346207542E-2</v>
      </c>
      <c r="AG12" s="18">
        <v>1.3670623346207542E-2</v>
      </c>
      <c r="AH12" s="18">
        <v>1.3670623346207542E-2</v>
      </c>
      <c r="AI12" s="18">
        <v>1.3670623346207542E-2</v>
      </c>
      <c r="AJ12" s="18">
        <v>1.3670623346207542E-2</v>
      </c>
      <c r="AK12" s="18">
        <v>1.3670623346207542E-2</v>
      </c>
      <c r="AL12" s="18">
        <v>1.3670623346207542E-2</v>
      </c>
      <c r="AM12" s="18">
        <v>1.3670623346207542E-2</v>
      </c>
      <c r="AN12" s="18">
        <v>1.3670623346207542E-2</v>
      </c>
      <c r="AO12" s="18">
        <v>1.3670623346207542E-2</v>
      </c>
      <c r="AP12" s="18">
        <v>1.3670623346207542E-2</v>
      </c>
      <c r="AQ12" s="18">
        <v>1.3670623346207542E-2</v>
      </c>
      <c r="AR12" s="18">
        <v>1.3670623346207542E-2</v>
      </c>
      <c r="AS12" s="18">
        <v>1.3670623346207542E-2</v>
      </c>
      <c r="AT12" s="18">
        <v>1.3670623346207542E-2</v>
      </c>
      <c r="AU12" s="18">
        <v>1.3670623346207542E-2</v>
      </c>
      <c r="AV12" s="18">
        <v>1.3670623346207542E-2</v>
      </c>
    </row>
    <row r="13" spans="1:48" x14ac:dyDescent="0.35">
      <c r="A13" t="s">
        <v>12</v>
      </c>
      <c r="B13">
        <v>3.3386327503974564E-2</v>
      </c>
      <c r="C13">
        <v>2.2050059594755662E-2</v>
      </c>
      <c r="D13">
        <v>1.2116316639741519E-2</v>
      </c>
      <c r="E13">
        <v>-7.0957932083122151E-3</v>
      </c>
      <c r="F13">
        <v>2.9180040852057191E-4</v>
      </c>
      <c r="G13">
        <v>1.0465724751439037E-2</v>
      </c>
      <c r="H13">
        <v>1.4683734939759037E-2</v>
      </c>
      <c r="I13">
        <v>0</v>
      </c>
      <c r="J13">
        <v>1.3563501849568433E-2</v>
      </c>
      <c r="K13">
        <v>7.2796934865900385E-3</v>
      </c>
      <c r="L13">
        <v>1.5615615615615615E-2</v>
      </c>
      <c r="M13">
        <v>6.7613252197430695E-4</v>
      </c>
      <c r="N13">
        <v>2.0689655172413793E-2</v>
      </c>
      <c r="O13">
        <v>5.5335968379446642E-3</v>
      </c>
      <c r="P13">
        <v>1.7267494698576188E-2</v>
      </c>
      <c r="Q13" s="1">
        <v>2.2641509433962263E-2</v>
      </c>
      <c r="R13" s="1">
        <v>2.1739130434782608E-2</v>
      </c>
      <c r="S13" s="18">
        <v>-1.5873015873015872E-2</v>
      </c>
      <c r="T13" s="18">
        <v>1.3361677732974243E-2</v>
      </c>
      <c r="U13" s="18">
        <v>1.3361677732974243E-2</v>
      </c>
      <c r="V13" s="18">
        <v>1.3361677732974243E-2</v>
      </c>
      <c r="W13" s="18">
        <v>1.3361677732974243E-2</v>
      </c>
      <c r="X13" s="18">
        <v>1.3361677732974243E-2</v>
      </c>
      <c r="Y13" s="18">
        <v>1.3361677732974243E-2</v>
      </c>
      <c r="Z13" s="18">
        <v>1.3361677732974243E-2</v>
      </c>
      <c r="AA13" s="18">
        <v>1.3361677732974243E-2</v>
      </c>
      <c r="AB13" s="18">
        <v>1.3361677732974243E-2</v>
      </c>
      <c r="AC13" s="18">
        <v>1.3361677732974243E-2</v>
      </c>
      <c r="AD13" s="18">
        <v>1.3361677732974243E-2</v>
      </c>
      <c r="AE13" s="18">
        <v>1.3361677732974243E-2</v>
      </c>
      <c r="AF13" s="18">
        <v>1.3361677732974243E-2</v>
      </c>
      <c r="AG13" s="18">
        <v>1.3361677732974243E-2</v>
      </c>
      <c r="AH13" s="18">
        <v>1.3361677732974243E-2</v>
      </c>
      <c r="AI13" s="18">
        <v>1.3361677732974243E-2</v>
      </c>
      <c r="AJ13" s="18">
        <v>1.3361677732974243E-2</v>
      </c>
      <c r="AK13" s="18">
        <v>1.3361677732974243E-2</v>
      </c>
      <c r="AL13" s="18">
        <v>1.3361677732974243E-2</v>
      </c>
      <c r="AM13" s="18">
        <v>1.3361677732974243E-2</v>
      </c>
      <c r="AN13" s="18">
        <v>1.3361677732974243E-2</v>
      </c>
      <c r="AO13" s="18">
        <v>1.3361677732974243E-2</v>
      </c>
      <c r="AP13" s="18">
        <v>1.3361677732974243E-2</v>
      </c>
      <c r="AQ13" s="18">
        <v>1.3361677732974243E-2</v>
      </c>
      <c r="AR13" s="18">
        <v>1.3361677732974243E-2</v>
      </c>
      <c r="AS13" s="18">
        <v>1.3361677732974243E-2</v>
      </c>
      <c r="AT13" s="18">
        <v>1.3361677732974243E-2</v>
      </c>
      <c r="AU13" s="18">
        <v>1.3361677732974243E-2</v>
      </c>
      <c r="AV13" s="18">
        <v>1.3361677732974243E-2</v>
      </c>
    </row>
    <row r="14" spans="1:48" x14ac:dyDescent="0.35">
      <c r="A14" t="s">
        <v>13</v>
      </c>
      <c r="B14">
        <v>-6.3593004769475362E-3</v>
      </c>
      <c r="C14">
        <v>1.6686531585220502E-2</v>
      </c>
      <c r="D14">
        <v>9.289176090468497E-3</v>
      </c>
      <c r="E14">
        <v>1.7232640648758235E-2</v>
      </c>
      <c r="F14">
        <v>9.0458126641377295E-3</v>
      </c>
      <c r="G14">
        <v>1.8315018315018315E-3</v>
      </c>
      <c r="H14">
        <v>1.430722891566265E-2</v>
      </c>
      <c r="I14">
        <v>-1.1416339636104174E-2</v>
      </c>
      <c r="J14">
        <v>6.1652281134401974E-3</v>
      </c>
      <c r="K14">
        <v>1.8390804597701149E-2</v>
      </c>
      <c r="L14">
        <v>9.6096096096096092E-3</v>
      </c>
      <c r="M14">
        <v>1.2846517917511832E-2</v>
      </c>
      <c r="N14">
        <v>1.1206896551724138E-2</v>
      </c>
      <c r="O14">
        <v>6.7193675889328066E-3</v>
      </c>
      <c r="P14">
        <v>7.2705240836110274E-3</v>
      </c>
      <c r="Q14" s="1">
        <v>2.4528301886792454E-2</v>
      </c>
      <c r="R14" s="1">
        <v>2.5362318840579712E-2</v>
      </c>
      <c r="S14" s="18">
        <v>-3.1746031746031744E-2</v>
      </c>
      <c r="T14" s="18">
        <v>1.2514321605714451E-2</v>
      </c>
      <c r="U14" s="18">
        <v>1.2514321605714451E-2</v>
      </c>
      <c r="V14" s="18">
        <v>1.2514321605714451E-2</v>
      </c>
      <c r="W14" s="18">
        <v>1.2514321605714451E-2</v>
      </c>
      <c r="X14" s="18">
        <v>1.2514321605714451E-2</v>
      </c>
      <c r="Y14" s="18">
        <v>1.2514321605714451E-2</v>
      </c>
      <c r="Z14" s="18">
        <v>1.2514321605714451E-2</v>
      </c>
      <c r="AA14" s="18">
        <v>1.2514321605714451E-2</v>
      </c>
      <c r="AB14" s="18">
        <v>1.2514321605714451E-2</v>
      </c>
      <c r="AC14" s="18">
        <v>1.2514321605714451E-2</v>
      </c>
      <c r="AD14" s="18">
        <v>1.2514321605714451E-2</v>
      </c>
      <c r="AE14" s="18">
        <v>1.2514321605714451E-2</v>
      </c>
      <c r="AF14" s="18">
        <v>1.2514321605714451E-2</v>
      </c>
      <c r="AG14" s="18">
        <v>1.2514321605714451E-2</v>
      </c>
      <c r="AH14" s="18">
        <v>1.2514321605714451E-2</v>
      </c>
      <c r="AI14" s="18">
        <v>1.2514321605714451E-2</v>
      </c>
      <c r="AJ14" s="18">
        <v>1.2514321605714451E-2</v>
      </c>
      <c r="AK14" s="18">
        <v>1.2514321605714451E-2</v>
      </c>
      <c r="AL14" s="18">
        <v>1.2514321605714451E-2</v>
      </c>
      <c r="AM14" s="18">
        <v>1.2514321605714451E-2</v>
      </c>
      <c r="AN14" s="18">
        <v>1.2514321605714451E-2</v>
      </c>
      <c r="AO14" s="18">
        <v>1.2514321605714451E-2</v>
      </c>
      <c r="AP14" s="18">
        <v>1.2514321605714451E-2</v>
      </c>
      <c r="AQ14" s="18">
        <v>1.2514321605714451E-2</v>
      </c>
      <c r="AR14" s="18">
        <v>1.2514321605714451E-2</v>
      </c>
      <c r="AS14" s="18">
        <v>1.2514321605714451E-2</v>
      </c>
      <c r="AT14" s="18">
        <v>1.2514321605714451E-2</v>
      </c>
      <c r="AU14" s="18">
        <v>1.2514321605714451E-2</v>
      </c>
      <c r="AV14" s="18">
        <v>1.2514321605714451E-2</v>
      </c>
    </row>
    <row r="15" spans="1:48" x14ac:dyDescent="0.35">
      <c r="A15" t="s">
        <v>14</v>
      </c>
      <c r="B15">
        <v>4.6104928457869634E-2</v>
      </c>
      <c r="C15">
        <v>-1.1918951132300357E-3</v>
      </c>
      <c r="D15">
        <v>-4.8465266558966073E-3</v>
      </c>
      <c r="E15">
        <v>1.1657374556512924E-2</v>
      </c>
      <c r="F15">
        <v>-7.2950102130142983E-3</v>
      </c>
      <c r="G15">
        <v>-6.5410779696493983E-3</v>
      </c>
      <c r="H15">
        <v>-4.8945783132530122E-3</v>
      </c>
      <c r="I15">
        <v>2.1405636817695326E-3</v>
      </c>
      <c r="J15">
        <v>2.4660912453760789E-3</v>
      </c>
      <c r="K15">
        <v>2.2605363984674328E-2</v>
      </c>
      <c r="L15">
        <v>-1.0810810810810811E-2</v>
      </c>
      <c r="M15">
        <v>1.2846517917511832E-2</v>
      </c>
      <c r="N15">
        <v>-4.3103448275862068E-3</v>
      </c>
      <c r="O15">
        <v>-4.3478260869565218E-3</v>
      </c>
      <c r="P15">
        <v>5.1499545592244775E-3</v>
      </c>
      <c r="Q15" s="1">
        <v>2.2641509433962263E-2</v>
      </c>
      <c r="R15" s="1">
        <v>1.4492753623188406E-2</v>
      </c>
      <c r="S15" s="18">
        <v>1.5873015873015872E-2</v>
      </c>
      <c r="T15" s="18">
        <v>6.3959621992311687E-3</v>
      </c>
      <c r="U15" s="18">
        <v>6.3959621992311687E-3</v>
      </c>
      <c r="V15" s="18">
        <v>6.3959621992311687E-3</v>
      </c>
      <c r="W15" s="18">
        <v>6.3959621992311687E-3</v>
      </c>
      <c r="X15" s="18">
        <v>6.3959621992311687E-3</v>
      </c>
      <c r="Y15" s="18">
        <v>6.3959621992311687E-3</v>
      </c>
      <c r="Z15" s="18">
        <v>6.3959621992311687E-3</v>
      </c>
      <c r="AA15" s="18">
        <v>6.3959621992311687E-3</v>
      </c>
      <c r="AB15" s="18">
        <v>6.3959621992311687E-3</v>
      </c>
      <c r="AC15" s="18">
        <v>6.3959621992311687E-3</v>
      </c>
      <c r="AD15" s="18">
        <v>6.3959621992311687E-3</v>
      </c>
      <c r="AE15" s="18">
        <v>6.3959621992311687E-3</v>
      </c>
      <c r="AF15" s="18">
        <v>6.3959621992311687E-3</v>
      </c>
      <c r="AG15" s="18">
        <v>6.3959621992311687E-3</v>
      </c>
      <c r="AH15" s="18">
        <v>6.3959621992311687E-3</v>
      </c>
      <c r="AI15" s="18">
        <v>6.3959621992311687E-3</v>
      </c>
      <c r="AJ15" s="18">
        <v>6.3959621992311687E-3</v>
      </c>
      <c r="AK15" s="18">
        <v>6.3959621992311687E-3</v>
      </c>
      <c r="AL15" s="18">
        <v>6.3959621992311687E-3</v>
      </c>
      <c r="AM15" s="18">
        <v>6.3959621992311687E-3</v>
      </c>
      <c r="AN15" s="18">
        <v>6.3959621992311687E-3</v>
      </c>
      <c r="AO15" s="18">
        <v>6.3959621992311687E-3</v>
      </c>
      <c r="AP15" s="18">
        <v>6.3959621992311687E-3</v>
      </c>
      <c r="AQ15" s="18">
        <v>6.3959621992311687E-3</v>
      </c>
      <c r="AR15" s="18">
        <v>6.3959621992311687E-3</v>
      </c>
      <c r="AS15" s="18">
        <v>6.3959621992311687E-3</v>
      </c>
      <c r="AT15" s="18">
        <v>6.3959621992311687E-3</v>
      </c>
      <c r="AU15" s="18">
        <v>6.3959621992311687E-3</v>
      </c>
      <c r="AV15" s="18">
        <v>6.3959621992311687E-3</v>
      </c>
    </row>
    <row r="16" spans="1:48" x14ac:dyDescent="0.35">
      <c r="A16" t="s">
        <v>15</v>
      </c>
      <c r="B16">
        <v>7.9491255961844191E-3</v>
      </c>
      <c r="C16">
        <v>1.4898688915375448E-2</v>
      </c>
      <c r="D16">
        <v>-1.6155088852988692E-3</v>
      </c>
      <c r="E16">
        <v>-1.8753167764825138E-2</v>
      </c>
      <c r="F16">
        <v>-2.0426028596440037E-3</v>
      </c>
      <c r="G16">
        <v>1.3082155939298796E-3</v>
      </c>
      <c r="H16">
        <v>9.4126506024096394E-3</v>
      </c>
      <c r="I16">
        <v>8.2054941134498752E-3</v>
      </c>
      <c r="J16">
        <v>1.2330456226880395E-2</v>
      </c>
      <c r="K16">
        <v>1.5325670498084292E-3</v>
      </c>
      <c r="L16">
        <v>-8.4084084084084087E-3</v>
      </c>
      <c r="M16">
        <v>-1.6227180527383367E-2</v>
      </c>
      <c r="N16">
        <v>5.6034482758620689E-3</v>
      </c>
      <c r="O16">
        <v>-5.5335968379446642E-3</v>
      </c>
      <c r="P16">
        <v>-2.4235080278703423E-3</v>
      </c>
      <c r="Q16" s="1">
        <v>1.3207547169811321E-2</v>
      </c>
      <c r="R16" s="1">
        <v>7.246376811594203E-3</v>
      </c>
      <c r="S16" s="18">
        <v>-1.5873015873015872E-2</v>
      </c>
      <c r="T16" s="18">
        <v>-1.0746579895049963E-3</v>
      </c>
      <c r="U16" s="18">
        <v>-1.0746579895049963E-3</v>
      </c>
      <c r="V16" s="18">
        <v>-1.0746579895049963E-3</v>
      </c>
      <c r="W16" s="18">
        <v>-1.0746579895049963E-3</v>
      </c>
      <c r="X16" s="18">
        <v>-1.0746579895049963E-3</v>
      </c>
      <c r="Y16" s="18">
        <v>-1.0746579895049963E-3</v>
      </c>
      <c r="Z16" s="18">
        <v>-1.0746579895049963E-3</v>
      </c>
      <c r="AA16" s="18">
        <v>-1.0746579895049963E-3</v>
      </c>
      <c r="AB16" s="18">
        <v>-1.0746579895049963E-3</v>
      </c>
      <c r="AC16" s="18">
        <v>-1.0746579895049963E-3</v>
      </c>
      <c r="AD16" s="18">
        <v>-1.0746579895049963E-3</v>
      </c>
      <c r="AE16" s="18">
        <v>-1.0746579895049963E-3</v>
      </c>
      <c r="AF16" s="18">
        <v>-1.0746579895049963E-3</v>
      </c>
      <c r="AG16" s="18">
        <v>-1.0746579895049963E-3</v>
      </c>
      <c r="AH16" s="18">
        <v>-1.0746579895049963E-3</v>
      </c>
      <c r="AI16" s="18">
        <v>-1.0746579895049963E-3</v>
      </c>
      <c r="AJ16" s="18">
        <v>-1.0746579895049963E-3</v>
      </c>
      <c r="AK16" s="18">
        <v>-1.0746579895049963E-3</v>
      </c>
      <c r="AL16" s="18">
        <v>-1.0746579895049963E-3</v>
      </c>
      <c r="AM16" s="18">
        <v>-1.0746579895049963E-3</v>
      </c>
      <c r="AN16" s="18">
        <v>-1.0746579895049963E-3</v>
      </c>
      <c r="AO16" s="18">
        <v>-1.0746579895049963E-3</v>
      </c>
      <c r="AP16" s="18">
        <v>-1.0746579895049963E-3</v>
      </c>
      <c r="AQ16" s="18">
        <v>-1.0746579895049963E-3</v>
      </c>
      <c r="AR16" s="18">
        <v>-1.0746579895049963E-3</v>
      </c>
      <c r="AS16" s="18">
        <v>-1.0746579895049963E-3</v>
      </c>
      <c r="AT16" s="18">
        <v>-1.0746579895049963E-3</v>
      </c>
      <c r="AU16" s="18">
        <v>-1.0746579895049963E-3</v>
      </c>
      <c r="AV16" s="18">
        <v>-1.0746579895049963E-3</v>
      </c>
    </row>
    <row r="17" spans="1:48" x14ac:dyDescent="0.35">
      <c r="A17" t="s">
        <v>16</v>
      </c>
      <c r="B17">
        <v>-7.9491255961844191E-3</v>
      </c>
      <c r="C17">
        <v>-5.9594755661501785E-4</v>
      </c>
      <c r="D17">
        <v>1.2116316639741518E-3</v>
      </c>
      <c r="E17">
        <v>1.5205271160669033E-3</v>
      </c>
      <c r="F17">
        <v>-1.7508024511234317E-3</v>
      </c>
      <c r="G17">
        <v>-2.6164311878597594E-4</v>
      </c>
      <c r="H17">
        <v>4.5180722891566263E-3</v>
      </c>
      <c r="I17">
        <v>-7.1352122725651087E-4</v>
      </c>
      <c r="J17">
        <v>-9.2478421701602961E-4</v>
      </c>
      <c r="K17">
        <v>1.5325670498084292E-3</v>
      </c>
      <c r="L17">
        <v>-3.003003003003003E-3</v>
      </c>
      <c r="M17">
        <v>-1.1494252873563218E-2</v>
      </c>
      <c r="N17">
        <v>-2.5862068965517241E-3</v>
      </c>
      <c r="O17">
        <v>2.3715415019762848E-3</v>
      </c>
      <c r="P17">
        <v>3.0293850348379279E-4</v>
      </c>
      <c r="Q17" s="1">
        <v>3.7735849056603774E-3</v>
      </c>
      <c r="R17" s="1">
        <v>3.6231884057971015E-3</v>
      </c>
      <c r="S17" s="18">
        <v>1.5873015873015872E-2</v>
      </c>
      <c r="T17" s="18">
        <v>-1.5264789717988976E-3</v>
      </c>
      <c r="U17" s="18">
        <v>-1.5264789717988976E-3</v>
      </c>
      <c r="V17" s="18">
        <v>-1.5264789717988976E-3</v>
      </c>
      <c r="W17" s="18">
        <v>-1.5264789717988976E-3</v>
      </c>
      <c r="X17" s="18">
        <v>-1.5264789717988976E-3</v>
      </c>
      <c r="Y17" s="18">
        <v>-1.5264789717988976E-3</v>
      </c>
      <c r="Z17" s="18">
        <v>-1.5264789717988976E-3</v>
      </c>
      <c r="AA17" s="18">
        <v>-1.5264789717988976E-3</v>
      </c>
      <c r="AB17" s="18">
        <v>-1.5264789717988976E-3</v>
      </c>
      <c r="AC17" s="18">
        <v>-1.5264789717988976E-3</v>
      </c>
      <c r="AD17" s="18">
        <v>-1.5264789717988976E-3</v>
      </c>
      <c r="AE17" s="18">
        <v>-1.5264789717988976E-3</v>
      </c>
      <c r="AF17" s="18">
        <v>-1.5264789717988976E-3</v>
      </c>
      <c r="AG17" s="18">
        <v>-1.5264789717988976E-3</v>
      </c>
      <c r="AH17" s="18">
        <v>-1.5264789717988976E-3</v>
      </c>
      <c r="AI17" s="18">
        <v>-1.5264789717988976E-3</v>
      </c>
      <c r="AJ17" s="18">
        <v>-1.5264789717988976E-3</v>
      </c>
      <c r="AK17" s="18">
        <v>-1.5264789717988976E-3</v>
      </c>
      <c r="AL17" s="18">
        <v>-1.5264789717988976E-3</v>
      </c>
      <c r="AM17" s="18">
        <v>-1.5264789717988976E-3</v>
      </c>
      <c r="AN17" s="18">
        <v>-1.5264789717988976E-3</v>
      </c>
      <c r="AO17" s="18">
        <v>-1.5264789717988976E-3</v>
      </c>
      <c r="AP17" s="18">
        <v>-1.5264789717988976E-3</v>
      </c>
      <c r="AQ17" s="18">
        <v>-1.5264789717988976E-3</v>
      </c>
      <c r="AR17" s="18">
        <v>-1.5264789717988976E-3</v>
      </c>
      <c r="AS17" s="18">
        <v>-1.5264789717988976E-3</v>
      </c>
      <c r="AT17" s="18">
        <v>-1.5264789717988976E-3</v>
      </c>
      <c r="AU17" s="18">
        <v>-1.5264789717988976E-3</v>
      </c>
      <c r="AV17" s="18">
        <v>-1.5264789717988976E-3</v>
      </c>
    </row>
    <row r="18" spans="1:48" x14ac:dyDescent="0.35">
      <c r="A18" t="s">
        <v>17</v>
      </c>
      <c r="B18">
        <v>-4.7694753577106515E-3</v>
      </c>
      <c r="C18">
        <v>-4.1716328963051254E-3</v>
      </c>
      <c r="D18">
        <v>-4.0387722132471731E-4</v>
      </c>
      <c r="E18">
        <v>-2.0273694880892043E-3</v>
      </c>
      <c r="F18">
        <v>1.4590020426028597E-3</v>
      </c>
      <c r="G18">
        <v>2.0931449502878076E-3</v>
      </c>
      <c r="H18">
        <v>2.2590361445783132E-3</v>
      </c>
      <c r="I18">
        <v>-1.0702818408847663E-3</v>
      </c>
      <c r="J18">
        <v>9.2478421701602961E-4</v>
      </c>
      <c r="K18">
        <v>3.8314176245210726E-3</v>
      </c>
      <c r="L18">
        <v>0</v>
      </c>
      <c r="M18">
        <v>-1.0141987829614604E-2</v>
      </c>
      <c r="N18">
        <v>-3.4482758620689655E-3</v>
      </c>
      <c r="O18">
        <v>3.9525691699604743E-4</v>
      </c>
      <c r="P18">
        <v>2.1205695243865495E-3</v>
      </c>
      <c r="Q18" s="1">
        <v>0</v>
      </c>
      <c r="R18" s="1">
        <v>0</v>
      </c>
      <c r="S18" s="18">
        <v>0</v>
      </c>
      <c r="T18" s="18">
        <v>-2.2148874500601949E-3</v>
      </c>
      <c r="U18" s="18">
        <v>-2.2148874500601949E-3</v>
      </c>
      <c r="V18" s="18">
        <v>-2.2148874500601949E-3</v>
      </c>
      <c r="W18" s="18">
        <v>-2.2148874500601949E-3</v>
      </c>
      <c r="X18" s="18">
        <v>-2.2148874500601949E-3</v>
      </c>
      <c r="Y18" s="18">
        <v>-2.2148874500601949E-3</v>
      </c>
      <c r="Z18" s="18">
        <v>-2.2148874500601949E-3</v>
      </c>
      <c r="AA18" s="18">
        <v>-2.2148874500601949E-3</v>
      </c>
      <c r="AB18" s="18">
        <v>-2.2148874500601949E-3</v>
      </c>
      <c r="AC18" s="18">
        <v>-2.2148874500601949E-3</v>
      </c>
      <c r="AD18" s="18">
        <v>-2.2148874500601949E-3</v>
      </c>
      <c r="AE18" s="18">
        <v>-2.2148874500601949E-3</v>
      </c>
      <c r="AF18" s="18">
        <v>-2.2148874500601949E-3</v>
      </c>
      <c r="AG18" s="18">
        <v>-2.2148874500601949E-3</v>
      </c>
      <c r="AH18" s="18">
        <v>-2.2148874500601949E-3</v>
      </c>
      <c r="AI18" s="18">
        <v>-2.2148874500601949E-3</v>
      </c>
      <c r="AJ18" s="18">
        <v>-2.2148874500601949E-3</v>
      </c>
      <c r="AK18" s="18">
        <v>-2.2148874500601949E-3</v>
      </c>
      <c r="AL18" s="18">
        <v>-2.2148874500601949E-3</v>
      </c>
      <c r="AM18" s="18">
        <v>-2.2148874500601949E-3</v>
      </c>
      <c r="AN18" s="18">
        <v>-2.2148874500601949E-3</v>
      </c>
      <c r="AO18" s="18">
        <v>-2.2148874500601949E-3</v>
      </c>
      <c r="AP18" s="18">
        <v>-2.2148874500601949E-3</v>
      </c>
      <c r="AQ18" s="18">
        <v>-2.2148874500601949E-3</v>
      </c>
      <c r="AR18" s="18">
        <v>-2.2148874500601949E-3</v>
      </c>
      <c r="AS18" s="18">
        <v>-2.2148874500601949E-3</v>
      </c>
      <c r="AT18" s="18">
        <v>-2.2148874500601949E-3</v>
      </c>
      <c r="AU18" s="18">
        <v>-2.2148874500601949E-3</v>
      </c>
      <c r="AV18" s="18">
        <v>-2.2148874500601949E-3</v>
      </c>
    </row>
    <row r="19" spans="1:48" x14ac:dyDescent="0.35">
      <c r="A19" t="s">
        <v>18</v>
      </c>
      <c r="B19">
        <v>-4.7694753577106515E-3</v>
      </c>
      <c r="C19">
        <v>0</v>
      </c>
      <c r="D19">
        <v>-1.2116316639741518E-3</v>
      </c>
      <c r="E19">
        <v>-3.0410542321338066E-3</v>
      </c>
      <c r="F19">
        <v>-2.9180040852057191E-4</v>
      </c>
      <c r="G19">
        <v>-1.0465724751439038E-3</v>
      </c>
      <c r="H19">
        <v>-1.1295180722891566E-3</v>
      </c>
      <c r="I19">
        <v>-1.0702818408847663E-3</v>
      </c>
      <c r="J19">
        <v>0</v>
      </c>
      <c r="K19">
        <v>-2.6819923371647508E-3</v>
      </c>
      <c r="L19">
        <v>3.003003003003003E-3</v>
      </c>
      <c r="M19">
        <v>-1.2170385395537525E-2</v>
      </c>
      <c r="N19">
        <v>3.4482758620689655E-3</v>
      </c>
      <c r="O19">
        <v>-1.5810276679841897E-3</v>
      </c>
      <c r="P19">
        <v>-9.0881551045137842E-4</v>
      </c>
      <c r="Q19" s="1">
        <v>0</v>
      </c>
      <c r="R19" s="1">
        <v>0</v>
      </c>
      <c r="S19" s="18">
        <v>0</v>
      </c>
      <c r="T19" s="18">
        <v>-2.2423905423808255E-3</v>
      </c>
      <c r="U19" s="18">
        <v>-2.2423905423808255E-3</v>
      </c>
      <c r="V19" s="18">
        <v>-2.2423905423808255E-3</v>
      </c>
      <c r="W19" s="18">
        <v>-2.2423905423808255E-3</v>
      </c>
      <c r="X19" s="18">
        <v>-2.2423905423808255E-3</v>
      </c>
      <c r="Y19" s="18">
        <v>-2.2423905423808255E-3</v>
      </c>
      <c r="Z19" s="18">
        <v>-2.2423905423808255E-3</v>
      </c>
      <c r="AA19" s="18">
        <v>-2.2423905423808255E-3</v>
      </c>
      <c r="AB19" s="18">
        <v>-2.2423905423808255E-3</v>
      </c>
      <c r="AC19" s="18">
        <v>-2.2423905423808255E-3</v>
      </c>
      <c r="AD19" s="18">
        <v>-2.2423905423808255E-3</v>
      </c>
      <c r="AE19" s="18">
        <v>-2.2423905423808255E-3</v>
      </c>
      <c r="AF19" s="18">
        <v>-2.2423905423808255E-3</v>
      </c>
      <c r="AG19" s="18">
        <v>-2.2423905423808255E-3</v>
      </c>
      <c r="AH19" s="18">
        <v>-2.2423905423808255E-3</v>
      </c>
      <c r="AI19" s="18">
        <v>-2.2423905423808255E-3</v>
      </c>
      <c r="AJ19" s="18">
        <v>-2.2423905423808255E-3</v>
      </c>
      <c r="AK19" s="18">
        <v>-2.2423905423808255E-3</v>
      </c>
      <c r="AL19" s="18">
        <v>-2.2423905423808255E-3</v>
      </c>
      <c r="AM19" s="18">
        <v>-2.2423905423808255E-3</v>
      </c>
      <c r="AN19" s="18">
        <v>-2.2423905423808255E-3</v>
      </c>
      <c r="AO19" s="18">
        <v>-2.2423905423808255E-3</v>
      </c>
      <c r="AP19" s="18">
        <v>-2.2423905423808255E-3</v>
      </c>
      <c r="AQ19" s="18">
        <v>-2.2423905423808255E-3</v>
      </c>
      <c r="AR19" s="18">
        <v>-2.2423905423808255E-3</v>
      </c>
      <c r="AS19" s="18">
        <v>-2.2423905423808255E-3</v>
      </c>
      <c r="AT19" s="18">
        <v>-2.2423905423808255E-3</v>
      </c>
      <c r="AU19" s="18">
        <v>-2.2423905423808255E-3</v>
      </c>
      <c r="AV19" s="18">
        <v>-2.2423905423808255E-3</v>
      </c>
    </row>
    <row r="20" spans="1:48" x14ac:dyDescent="0.35">
      <c r="Q20" s="1"/>
    </row>
    <row r="21" spans="1:48" x14ac:dyDescent="0.35">
      <c r="Q21" s="1"/>
      <c r="U21" s="1" t="s">
        <v>19</v>
      </c>
      <c r="V21" s="1">
        <v>2004</v>
      </c>
      <c r="W21" s="1">
        <v>2005</v>
      </c>
      <c r="X21" s="1">
        <v>2006</v>
      </c>
      <c r="Y21" s="1">
        <v>2007</v>
      </c>
      <c r="Z21" s="1">
        <v>2008</v>
      </c>
      <c r="AA21" s="1">
        <v>2009</v>
      </c>
      <c r="AB21" s="1">
        <v>2010</v>
      </c>
      <c r="AC21" s="1">
        <v>2011</v>
      </c>
      <c r="AD21" s="1">
        <v>2012</v>
      </c>
      <c r="AE21" s="1">
        <v>2013</v>
      </c>
      <c r="AF21" s="1">
        <v>2014</v>
      </c>
      <c r="AG21" s="1">
        <v>2015</v>
      </c>
      <c r="AH21" s="1">
        <v>2016</v>
      </c>
      <c r="AI21" s="1">
        <v>2017</v>
      </c>
      <c r="AJ21" s="1">
        <v>2018</v>
      </c>
    </row>
    <row r="22" spans="1:48" x14ac:dyDescent="0.35">
      <c r="Q22" s="1"/>
      <c r="U22" s="1" t="s">
        <v>20</v>
      </c>
      <c r="V22" s="1">
        <v>-9</v>
      </c>
      <c r="W22" s="1">
        <v>87</v>
      </c>
      <c r="X22" s="1">
        <v>111</v>
      </c>
      <c r="Y22" s="1">
        <v>36</v>
      </c>
      <c r="Z22" s="1">
        <v>55</v>
      </c>
      <c r="AA22" s="1">
        <v>95</v>
      </c>
      <c r="AB22" s="1">
        <v>-51</v>
      </c>
      <c r="AC22" s="1">
        <v>33</v>
      </c>
      <c r="AD22" s="1">
        <v>39</v>
      </c>
      <c r="AE22" s="1">
        <v>-36</v>
      </c>
      <c r="AF22" s="1">
        <v>19</v>
      </c>
      <c r="AG22" s="1">
        <v>-2</v>
      </c>
      <c r="AH22" s="1">
        <v>3</v>
      </c>
      <c r="AI22" s="1">
        <v>56</v>
      </c>
      <c r="AJ22" s="1">
        <v>128</v>
      </c>
    </row>
    <row r="23" spans="1:48" x14ac:dyDescent="0.35">
      <c r="Q23" s="1"/>
      <c r="U23" s="1" t="s">
        <v>21</v>
      </c>
      <c r="V23" s="1">
        <v>129</v>
      </c>
      <c r="W23" s="1">
        <v>173</v>
      </c>
      <c r="X23" s="1">
        <v>278</v>
      </c>
      <c r="Y23" s="1">
        <v>257</v>
      </c>
      <c r="Z23" s="1">
        <v>240</v>
      </c>
      <c r="AA23" s="1">
        <v>275</v>
      </c>
      <c r="AB23" s="1">
        <v>298</v>
      </c>
      <c r="AC23" s="1">
        <v>291</v>
      </c>
      <c r="AD23" s="1">
        <v>293</v>
      </c>
      <c r="AE23" s="1">
        <v>205</v>
      </c>
      <c r="AF23" s="1">
        <v>199</v>
      </c>
      <c r="AG23" s="1">
        <v>154</v>
      </c>
      <c r="AH23" s="1">
        <v>373</v>
      </c>
      <c r="AI23" s="1">
        <v>245</v>
      </c>
      <c r="AJ23" s="1">
        <v>255</v>
      </c>
    </row>
    <row r="24" spans="1:48" x14ac:dyDescent="0.35">
      <c r="Q24" s="1"/>
      <c r="U24" s="1" t="s">
        <v>22</v>
      </c>
      <c r="V24" s="1">
        <v>159</v>
      </c>
      <c r="W24" s="1">
        <v>184</v>
      </c>
      <c r="X24" s="1">
        <v>246</v>
      </c>
      <c r="Y24" s="1">
        <v>172</v>
      </c>
      <c r="Z24" s="1">
        <v>227</v>
      </c>
      <c r="AA24" s="1">
        <v>277</v>
      </c>
      <c r="AB24" s="1">
        <v>220</v>
      </c>
      <c r="AC24" s="1">
        <v>249</v>
      </c>
      <c r="AD24" s="1">
        <v>255</v>
      </c>
      <c r="AE24" s="1">
        <v>205</v>
      </c>
      <c r="AF24" s="1">
        <v>129</v>
      </c>
      <c r="AG24" s="1">
        <v>144</v>
      </c>
      <c r="AH24" s="1">
        <v>277</v>
      </c>
      <c r="AI24" s="1">
        <v>221</v>
      </c>
      <c r="AJ24" s="1">
        <v>200</v>
      </c>
    </row>
    <row r="25" spans="1:48" x14ac:dyDescent="0.35">
      <c r="Q25" s="1"/>
      <c r="U25" s="1" t="s">
        <v>23</v>
      </c>
      <c r="V25" s="1">
        <v>148</v>
      </c>
      <c r="W25" s="1">
        <v>189</v>
      </c>
      <c r="X25" s="1">
        <v>213</v>
      </c>
      <c r="Y25" s="1">
        <v>225</v>
      </c>
      <c r="Z25" s="1">
        <v>282</v>
      </c>
      <c r="AA25" s="1">
        <v>290</v>
      </c>
      <c r="AB25" s="1">
        <v>176</v>
      </c>
      <c r="AC25" s="1">
        <v>254</v>
      </c>
      <c r="AD25" s="1">
        <v>251</v>
      </c>
      <c r="AE25" s="1">
        <v>258</v>
      </c>
      <c r="AF25" s="1">
        <v>286</v>
      </c>
      <c r="AG25" s="1">
        <v>224</v>
      </c>
      <c r="AH25" s="1">
        <v>301</v>
      </c>
      <c r="AI25" s="1">
        <v>179</v>
      </c>
      <c r="AJ25" s="1">
        <v>253</v>
      </c>
    </row>
    <row r="26" spans="1:48" x14ac:dyDescent="0.35">
      <c r="Q26" s="1"/>
      <c r="U26" s="1" t="s">
        <v>24</v>
      </c>
      <c r="V26" s="1">
        <v>-476</v>
      </c>
      <c r="W26" s="1">
        <v>-160</v>
      </c>
      <c r="X26" s="1">
        <v>-2</v>
      </c>
      <c r="Y26" s="1">
        <v>-79</v>
      </c>
      <c r="Z26" s="1">
        <v>338</v>
      </c>
      <c r="AA26" s="1">
        <v>309</v>
      </c>
      <c r="AB26" s="1">
        <v>11</v>
      </c>
      <c r="AC26" s="1">
        <v>237</v>
      </c>
      <c r="AD26" s="1">
        <v>176</v>
      </c>
      <c r="AE26" s="1">
        <v>278</v>
      </c>
      <c r="AF26" s="1">
        <v>53</v>
      </c>
      <c r="AG26" s="1">
        <v>88</v>
      </c>
      <c r="AH26" s="1">
        <v>-7</v>
      </c>
      <c r="AI26" s="1">
        <v>278</v>
      </c>
      <c r="AJ26" s="1">
        <v>389</v>
      </c>
    </row>
    <row r="27" spans="1:48" x14ac:dyDescent="0.35">
      <c r="Q27" s="1"/>
      <c r="U27" s="1" t="s">
        <v>25</v>
      </c>
      <c r="V27" s="1">
        <v>63</v>
      </c>
      <c r="W27" s="1">
        <v>215</v>
      </c>
      <c r="X27" s="1">
        <v>413</v>
      </c>
      <c r="Y27" s="1">
        <v>356</v>
      </c>
      <c r="Z27" s="1">
        <v>626</v>
      </c>
      <c r="AA27" s="1">
        <v>848</v>
      </c>
      <c r="AB27" s="1">
        <v>356</v>
      </c>
      <c r="AC27" s="1">
        <v>433</v>
      </c>
      <c r="AD27" s="1">
        <v>545</v>
      </c>
      <c r="AE27" s="1">
        <v>428</v>
      </c>
      <c r="AF27" s="1">
        <v>119</v>
      </c>
      <c r="AG27" s="1">
        <v>183</v>
      </c>
      <c r="AH27" s="1">
        <v>132</v>
      </c>
      <c r="AI27" s="1">
        <v>376</v>
      </c>
      <c r="AJ27" s="1">
        <v>545</v>
      </c>
    </row>
    <row r="28" spans="1:48" x14ac:dyDescent="0.35">
      <c r="Q28" s="1"/>
      <c r="U28" s="1" t="s">
        <v>26</v>
      </c>
      <c r="V28" s="1">
        <v>231</v>
      </c>
      <c r="W28" s="1">
        <v>428</v>
      </c>
      <c r="X28" s="1">
        <v>503</v>
      </c>
      <c r="Y28" s="1">
        <v>454</v>
      </c>
      <c r="Z28" s="1">
        <v>644</v>
      </c>
      <c r="AA28" s="1">
        <v>705</v>
      </c>
      <c r="AB28" s="1">
        <v>566</v>
      </c>
      <c r="AC28" s="1">
        <v>566</v>
      </c>
      <c r="AD28" s="1">
        <v>629</v>
      </c>
      <c r="AE28" s="1">
        <v>490</v>
      </c>
      <c r="AF28" s="1">
        <v>349</v>
      </c>
      <c r="AG28" s="1">
        <v>306</v>
      </c>
      <c r="AH28" s="1">
        <v>387</v>
      </c>
      <c r="AI28" s="1">
        <v>490</v>
      </c>
      <c r="AJ28" s="1">
        <v>543</v>
      </c>
    </row>
    <row r="29" spans="1:48" x14ac:dyDescent="0.35">
      <c r="Q29" s="1"/>
      <c r="U29" s="1" t="s">
        <v>27</v>
      </c>
      <c r="V29" s="1">
        <v>134</v>
      </c>
      <c r="W29" s="1">
        <v>195</v>
      </c>
      <c r="X29" s="1">
        <v>359</v>
      </c>
      <c r="Y29" s="1">
        <v>246</v>
      </c>
      <c r="Z29" s="1">
        <v>474</v>
      </c>
      <c r="AA29" s="1">
        <v>507</v>
      </c>
      <c r="AB29" s="1">
        <v>398</v>
      </c>
      <c r="AC29" s="1">
        <v>366</v>
      </c>
      <c r="AD29" s="1">
        <v>438</v>
      </c>
      <c r="AE29" s="1">
        <v>316</v>
      </c>
      <c r="AF29" s="1">
        <v>178</v>
      </c>
      <c r="AG29" s="1">
        <v>174</v>
      </c>
      <c r="AH29" s="1">
        <v>294</v>
      </c>
      <c r="AI29" s="1">
        <v>291</v>
      </c>
      <c r="AJ29" s="1">
        <v>414</v>
      </c>
    </row>
    <row r="30" spans="1:48" x14ac:dyDescent="0.35">
      <c r="Q30" s="1"/>
      <c r="U30" s="1" t="s">
        <v>28</v>
      </c>
      <c r="V30" s="1">
        <v>100</v>
      </c>
      <c r="W30" s="1">
        <v>154</v>
      </c>
      <c r="X30" s="1">
        <v>193</v>
      </c>
      <c r="Y30" s="1">
        <v>135</v>
      </c>
      <c r="Z30" s="1">
        <v>280</v>
      </c>
      <c r="AA30" s="1">
        <v>230</v>
      </c>
      <c r="AB30" s="1">
        <v>189</v>
      </c>
      <c r="AC30" s="1">
        <v>270</v>
      </c>
      <c r="AD30" s="1">
        <v>311</v>
      </c>
      <c r="AE30" s="1">
        <v>202</v>
      </c>
      <c r="AF30" s="1">
        <v>202</v>
      </c>
      <c r="AG30" s="1">
        <v>153</v>
      </c>
      <c r="AH30" s="1">
        <v>210</v>
      </c>
      <c r="AI30" s="1">
        <v>170</v>
      </c>
      <c r="AJ30" s="1">
        <v>254</v>
      </c>
    </row>
    <row r="31" spans="1:48" x14ac:dyDescent="0.35">
      <c r="Q31" s="1"/>
      <c r="U31" t="s">
        <v>29</v>
      </c>
      <c r="V31">
        <v>34</v>
      </c>
      <c r="W31">
        <v>56</v>
      </c>
      <c r="X31">
        <v>44</v>
      </c>
      <c r="Y31">
        <v>55</v>
      </c>
      <c r="Z31">
        <v>135</v>
      </c>
      <c r="AA31">
        <v>106</v>
      </c>
      <c r="AB31">
        <v>149</v>
      </c>
      <c r="AC31">
        <v>126</v>
      </c>
      <c r="AD31">
        <v>92</v>
      </c>
      <c r="AE31">
        <v>91</v>
      </c>
      <c r="AF31">
        <v>61</v>
      </c>
      <c r="AG31">
        <v>48</v>
      </c>
      <c r="AH31">
        <v>82</v>
      </c>
      <c r="AI31">
        <v>106</v>
      </c>
      <c r="AJ31">
        <v>90</v>
      </c>
    </row>
    <row r="32" spans="1:48" x14ac:dyDescent="0.35">
      <c r="Q32" s="1"/>
      <c r="U32" t="s">
        <v>30</v>
      </c>
      <c r="V32">
        <v>-45</v>
      </c>
      <c r="W32">
        <v>27</v>
      </c>
      <c r="X32">
        <v>24</v>
      </c>
      <c r="Y32">
        <v>-11</v>
      </c>
      <c r="Z32">
        <v>47</v>
      </c>
      <c r="AA32">
        <v>72</v>
      </c>
      <c r="AB32">
        <v>8</v>
      </c>
      <c r="AC32">
        <v>57</v>
      </c>
      <c r="AD32">
        <v>73</v>
      </c>
      <c r="AE32">
        <v>32</v>
      </c>
      <c r="AF32">
        <v>23</v>
      </c>
      <c r="AG32">
        <v>8</v>
      </c>
      <c r="AH32">
        <v>28</v>
      </c>
      <c r="AI32">
        <v>36</v>
      </c>
      <c r="AJ32">
        <v>40</v>
      </c>
    </row>
    <row r="33" spans="17:40" x14ac:dyDescent="0.35">
      <c r="Q33" s="1"/>
      <c r="U33" t="s">
        <v>31</v>
      </c>
      <c r="V33">
        <v>21</v>
      </c>
      <c r="W33">
        <v>37</v>
      </c>
      <c r="X33">
        <v>30</v>
      </c>
      <c r="Y33">
        <v>-14</v>
      </c>
      <c r="Z33">
        <v>1</v>
      </c>
      <c r="AA33">
        <v>40</v>
      </c>
      <c r="AB33">
        <v>39</v>
      </c>
      <c r="AC33">
        <v>0</v>
      </c>
      <c r="AD33">
        <v>44</v>
      </c>
      <c r="AE33">
        <v>19</v>
      </c>
      <c r="AF33">
        <v>26</v>
      </c>
      <c r="AG33">
        <v>1</v>
      </c>
      <c r="AH33">
        <v>48</v>
      </c>
      <c r="AI33">
        <v>14</v>
      </c>
      <c r="AJ33">
        <v>57</v>
      </c>
    </row>
    <row r="34" spans="17:40" x14ac:dyDescent="0.35">
      <c r="Q34" s="1"/>
      <c r="U34" t="s">
        <v>32</v>
      </c>
      <c r="V34">
        <v>-4</v>
      </c>
      <c r="W34">
        <v>28</v>
      </c>
      <c r="X34">
        <v>23</v>
      </c>
      <c r="Y34">
        <v>34</v>
      </c>
      <c r="Z34">
        <v>31</v>
      </c>
      <c r="AA34">
        <v>7</v>
      </c>
      <c r="AB34">
        <v>38</v>
      </c>
      <c r="AC34">
        <v>-32</v>
      </c>
      <c r="AD34">
        <v>20</v>
      </c>
      <c r="AE34">
        <v>48</v>
      </c>
      <c r="AF34">
        <v>16</v>
      </c>
      <c r="AG34">
        <v>19</v>
      </c>
      <c r="AH34">
        <v>26</v>
      </c>
      <c r="AI34">
        <v>17</v>
      </c>
      <c r="AJ34">
        <v>24</v>
      </c>
    </row>
    <row r="35" spans="17:40" x14ac:dyDescent="0.35">
      <c r="Q35" s="1"/>
      <c r="U35" t="s">
        <v>33</v>
      </c>
      <c r="V35">
        <v>29</v>
      </c>
      <c r="W35">
        <v>-2</v>
      </c>
      <c r="X35">
        <v>-12</v>
      </c>
      <c r="Y35">
        <v>23</v>
      </c>
      <c r="Z35">
        <v>-25</v>
      </c>
      <c r="AA35">
        <v>-25</v>
      </c>
      <c r="AB35">
        <v>-13</v>
      </c>
      <c r="AC35">
        <v>6</v>
      </c>
      <c r="AD35">
        <v>8</v>
      </c>
      <c r="AE35">
        <v>59</v>
      </c>
      <c r="AF35">
        <v>-18</v>
      </c>
      <c r="AG35">
        <v>19</v>
      </c>
      <c r="AH35">
        <v>-10</v>
      </c>
      <c r="AI35">
        <v>-11</v>
      </c>
      <c r="AJ35">
        <v>17</v>
      </c>
    </row>
    <row r="36" spans="17:40" x14ac:dyDescent="0.35">
      <c r="Q36" s="1"/>
      <c r="U36" t="s">
        <v>34</v>
      </c>
      <c r="V36">
        <v>5</v>
      </c>
      <c r="W36">
        <v>25</v>
      </c>
      <c r="X36">
        <v>-4</v>
      </c>
      <c r="Y36">
        <v>-37</v>
      </c>
      <c r="Z36">
        <v>-7</v>
      </c>
      <c r="AA36">
        <v>5</v>
      </c>
      <c r="AB36">
        <v>25</v>
      </c>
      <c r="AC36">
        <v>23</v>
      </c>
      <c r="AD36">
        <v>40</v>
      </c>
      <c r="AE36">
        <v>4</v>
      </c>
      <c r="AF36">
        <v>-14</v>
      </c>
      <c r="AG36">
        <v>-24</v>
      </c>
      <c r="AH36">
        <v>13</v>
      </c>
      <c r="AI36">
        <v>-14</v>
      </c>
      <c r="AJ36">
        <v>-8</v>
      </c>
    </row>
    <row r="37" spans="17:40" x14ac:dyDescent="0.35">
      <c r="Q37" s="1"/>
      <c r="U37" t="s">
        <v>35</v>
      </c>
      <c r="V37">
        <v>-5</v>
      </c>
      <c r="W37">
        <v>-1</v>
      </c>
      <c r="X37">
        <v>3</v>
      </c>
      <c r="Y37">
        <v>3</v>
      </c>
      <c r="Z37">
        <v>-6</v>
      </c>
      <c r="AA37">
        <v>-1</v>
      </c>
      <c r="AB37">
        <v>12</v>
      </c>
      <c r="AC37">
        <v>-2</v>
      </c>
      <c r="AD37">
        <v>-3</v>
      </c>
      <c r="AE37">
        <v>4</v>
      </c>
      <c r="AF37">
        <v>-5</v>
      </c>
      <c r="AG37">
        <v>-17</v>
      </c>
      <c r="AH37">
        <v>-6</v>
      </c>
      <c r="AI37">
        <v>6</v>
      </c>
      <c r="AJ37">
        <v>1</v>
      </c>
    </row>
    <row r="38" spans="17:40" x14ac:dyDescent="0.35">
      <c r="Q38" s="1"/>
      <c r="U38" t="s">
        <v>36</v>
      </c>
      <c r="V38">
        <v>-3</v>
      </c>
      <c r="W38">
        <v>-7</v>
      </c>
      <c r="X38">
        <v>-1</v>
      </c>
      <c r="Y38">
        <v>-4</v>
      </c>
      <c r="Z38">
        <v>5</v>
      </c>
      <c r="AA38">
        <v>8</v>
      </c>
      <c r="AB38">
        <v>6</v>
      </c>
      <c r="AC38">
        <v>-3</v>
      </c>
      <c r="AD38">
        <v>3</v>
      </c>
      <c r="AE38">
        <v>10</v>
      </c>
      <c r="AF38">
        <v>0</v>
      </c>
      <c r="AG38">
        <v>-15</v>
      </c>
      <c r="AH38">
        <v>-8</v>
      </c>
      <c r="AI38">
        <v>1</v>
      </c>
      <c r="AJ38">
        <v>7</v>
      </c>
    </row>
    <row r="39" spans="17:40" x14ac:dyDescent="0.35">
      <c r="Q39" s="1"/>
      <c r="U39" t="s">
        <v>37</v>
      </c>
      <c r="V39">
        <v>-3</v>
      </c>
      <c r="W39">
        <v>0</v>
      </c>
      <c r="X39">
        <v>-3</v>
      </c>
      <c r="Y39">
        <v>-6</v>
      </c>
      <c r="Z39">
        <v>-1</v>
      </c>
      <c r="AA39">
        <v>-4</v>
      </c>
      <c r="AB39">
        <v>-3</v>
      </c>
      <c r="AC39">
        <v>-3</v>
      </c>
      <c r="AD39">
        <v>0</v>
      </c>
      <c r="AE39">
        <v>-7</v>
      </c>
      <c r="AF39">
        <v>5</v>
      </c>
      <c r="AG39">
        <v>-18</v>
      </c>
      <c r="AH39">
        <v>8</v>
      </c>
      <c r="AI39">
        <v>-4</v>
      </c>
      <c r="AJ39">
        <v>-3</v>
      </c>
    </row>
    <row r="40" spans="17:40" x14ac:dyDescent="0.35">
      <c r="Q40" s="1"/>
      <c r="U40" t="s">
        <v>38</v>
      </c>
      <c r="V40">
        <v>629</v>
      </c>
      <c r="W40">
        <v>1678</v>
      </c>
      <c r="X40">
        <v>2476</v>
      </c>
      <c r="Y40">
        <v>1973</v>
      </c>
      <c r="Z40">
        <v>3427</v>
      </c>
      <c r="AA40">
        <v>3822</v>
      </c>
      <c r="AB40">
        <v>2656</v>
      </c>
      <c r="AC40">
        <v>2803</v>
      </c>
      <c r="AD40">
        <v>3244</v>
      </c>
      <c r="AE40">
        <v>2610</v>
      </c>
      <c r="AF40">
        <v>1665</v>
      </c>
      <c r="AG40">
        <v>1479</v>
      </c>
      <c r="AH40">
        <v>2320</v>
      </c>
      <c r="AI40">
        <v>2530</v>
      </c>
      <c r="AJ40">
        <v>3301</v>
      </c>
    </row>
    <row r="41" spans="17:40" x14ac:dyDescent="0.35">
      <c r="Q41" s="1"/>
      <c r="AK41">
        <v>2019</v>
      </c>
      <c r="AL41">
        <v>2020</v>
      </c>
      <c r="AN41" t="s">
        <v>55</v>
      </c>
    </row>
    <row r="42" spans="17:40" x14ac:dyDescent="0.35">
      <c r="Q42" s="1"/>
      <c r="U42" s="1" t="s">
        <v>20</v>
      </c>
      <c r="V42" s="1">
        <f t="shared" ref="V42:AJ42" si="0">V22/V$40</f>
        <v>-1.4308426073131956E-2</v>
      </c>
      <c r="W42" s="1">
        <f t="shared" si="0"/>
        <v>5.1847437425506557E-2</v>
      </c>
      <c r="X42" s="1">
        <f t="shared" si="0"/>
        <v>4.4830371567043621E-2</v>
      </c>
      <c r="Y42" s="1">
        <f t="shared" si="0"/>
        <v>1.824632539280284E-2</v>
      </c>
      <c r="Z42" s="1">
        <f t="shared" si="0"/>
        <v>1.6049022468631456E-2</v>
      </c>
      <c r="AA42" s="1">
        <f t="shared" si="0"/>
        <v>2.4856096284667714E-2</v>
      </c>
      <c r="AB42" s="1">
        <f t="shared" si="0"/>
        <v>-1.9201807228915662E-2</v>
      </c>
      <c r="AC42" s="1">
        <f t="shared" si="0"/>
        <v>1.1773100249732429E-2</v>
      </c>
      <c r="AD42" s="1">
        <f t="shared" si="0"/>
        <v>1.2022194821208384E-2</v>
      </c>
      <c r="AE42">
        <f t="shared" si="0"/>
        <v>-1.3793103448275862E-2</v>
      </c>
      <c r="AF42">
        <f t="shared" si="0"/>
        <v>1.1411411411411412E-2</v>
      </c>
      <c r="AG42">
        <f t="shared" si="0"/>
        <v>-1.3522650439486139E-3</v>
      </c>
      <c r="AH42">
        <f t="shared" si="0"/>
        <v>1.2931034482758621E-3</v>
      </c>
      <c r="AI42">
        <f t="shared" si="0"/>
        <v>2.2134387351778657E-2</v>
      </c>
      <c r="AJ42">
        <f t="shared" si="0"/>
        <v>3.8776128445925477E-2</v>
      </c>
      <c r="AK42">
        <v>0</v>
      </c>
      <c r="AL42">
        <v>-1.4492753623188406E-2</v>
      </c>
      <c r="AN42">
        <f>AVERAGE(AG42:AK42)</f>
        <v>1.2170270840406276E-2</v>
      </c>
    </row>
    <row r="43" spans="17:40" x14ac:dyDescent="0.35">
      <c r="Q43" s="1"/>
      <c r="U43" s="1" t="s">
        <v>21</v>
      </c>
      <c r="V43" s="1">
        <f t="shared" ref="V43:AJ43" si="1">V23/V$40</f>
        <v>0.20508744038155802</v>
      </c>
      <c r="W43" s="1">
        <f t="shared" si="1"/>
        <v>0.1030989272943981</v>
      </c>
      <c r="X43" s="1">
        <f t="shared" si="1"/>
        <v>0.1122778675282714</v>
      </c>
      <c r="Y43" s="1">
        <f t="shared" si="1"/>
        <v>0.13025848960973138</v>
      </c>
      <c r="Z43" s="1">
        <f t="shared" si="1"/>
        <v>7.0032098044937263E-2</v>
      </c>
      <c r="AA43" s="1">
        <f t="shared" si="1"/>
        <v>7.1951857666143385E-2</v>
      </c>
      <c r="AB43" s="1">
        <f t="shared" si="1"/>
        <v>0.11219879518072289</v>
      </c>
      <c r="AC43" s="1">
        <f t="shared" si="1"/>
        <v>0.10381733856582233</v>
      </c>
      <c r="AD43" s="1">
        <f t="shared" si="1"/>
        <v>9.0320591861898891E-2</v>
      </c>
      <c r="AE43">
        <f t="shared" si="1"/>
        <v>7.8544061302681989E-2</v>
      </c>
      <c r="AF43">
        <f t="shared" si="1"/>
        <v>0.11951951951951952</v>
      </c>
      <c r="AG43">
        <f t="shared" si="1"/>
        <v>0.10412440838404327</v>
      </c>
      <c r="AH43">
        <f t="shared" si="1"/>
        <v>0.16077586206896552</v>
      </c>
      <c r="AI43">
        <f t="shared" si="1"/>
        <v>9.6837944664031617E-2</v>
      </c>
      <c r="AJ43">
        <f t="shared" si="1"/>
        <v>7.7249318388367155E-2</v>
      </c>
      <c r="AK43">
        <v>6.4150943396226415E-2</v>
      </c>
      <c r="AL43">
        <v>5.0724637681159424E-2</v>
      </c>
      <c r="AN43">
        <f t="shared" ref="AN43:AN60" si="2">AVERAGE(AG43:AK43)</f>
        <v>0.10062769538032679</v>
      </c>
    </row>
    <row r="44" spans="17:40" x14ac:dyDescent="0.35">
      <c r="Q44" s="1"/>
      <c r="U44" s="1" t="s">
        <v>22</v>
      </c>
      <c r="V44" s="1">
        <f t="shared" ref="V44:AJ44" si="3">V24/V$40</f>
        <v>0.25278219395866453</v>
      </c>
      <c r="W44" s="1">
        <f t="shared" si="3"/>
        <v>0.10965435041716329</v>
      </c>
      <c r="X44" s="1">
        <f t="shared" si="3"/>
        <v>9.9353796445880452E-2</v>
      </c>
      <c r="Y44" s="1">
        <f t="shared" si="3"/>
        <v>8.717688798783578E-2</v>
      </c>
      <c r="Z44" s="1">
        <f t="shared" si="3"/>
        <v>6.6238692734169824E-2</v>
      </c>
      <c r="AA44" s="1">
        <f t="shared" si="3"/>
        <v>7.2475143903715331E-2</v>
      </c>
      <c r="AB44" s="1">
        <f t="shared" si="3"/>
        <v>8.2831325301204822E-2</v>
      </c>
      <c r="AC44" s="1">
        <f t="shared" si="3"/>
        <v>8.8833392793435606E-2</v>
      </c>
      <c r="AD44" s="1">
        <f t="shared" si="3"/>
        <v>7.8606658446362512E-2</v>
      </c>
      <c r="AE44">
        <f t="shared" si="3"/>
        <v>7.8544061302681989E-2</v>
      </c>
      <c r="AF44">
        <f t="shared" si="3"/>
        <v>7.7477477477477477E-2</v>
      </c>
      <c r="AG44">
        <f t="shared" si="3"/>
        <v>9.7363083164300201E-2</v>
      </c>
      <c r="AH44">
        <f t="shared" si="3"/>
        <v>0.11939655172413793</v>
      </c>
      <c r="AI44">
        <f t="shared" si="3"/>
        <v>8.7351778656126478E-2</v>
      </c>
      <c r="AJ44">
        <f t="shared" si="3"/>
        <v>6.0587700696758555E-2</v>
      </c>
      <c r="AK44">
        <v>4.716981132075472E-2</v>
      </c>
      <c r="AL44">
        <v>4.3478260869565216E-2</v>
      </c>
      <c r="AN44">
        <f t="shared" si="2"/>
        <v>8.2373785112415582E-2</v>
      </c>
    </row>
    <row r="45" spans="17:40" x14ac:dyDescent="0.35">
      <c r="Q45" s="1"/>
      <c r="U45" s="1" t="s">
        <v>23</v>
      </c>
      <c r="V45" s="1">
        <f t="shared" ref="V45:AJ45" si="4">V25/V$40</f>
        <v>0.23529411764705882</v>
      </c>
      <c r="W45" s="1">
        <f t="shared" si="4"/>
        <v>0.11263408820023837</v>
      </c>
      <c r="X45" s="1">
        <f t="shared" si="4"/>
        <v>8.6025848142164782E-2</v>
      </c>
      <c r="Y45" s="1">
        <f t="shared" si="4"/>
        <v>0.11403953370501774</v>
      </c>
      <c r="Z45" s="1">
        <f t="shared" si="4"/>
        <v>8.2287715202801287E-2</v>
      </c>
      <c r="AA45" s="1">
        <f t="shared" si="4"/>
        <v>7.5876504447933021E-2</v>
      </c>
      <c r="AB45" s="1">
        <f t="shared" si="4"/>
        <v>6.6265060240963861E-2</v>
      </c>
      <c r="AC45" s="1">
        <f t="shared" si="4"/>
        <v>9.0617195861576877E-2</v>
      </c>
      <c r="AD45" s="1">
        <f t="shared" si="4"/>
        <v>7.737361282367447E-2</v>
      </c>
      <c r="AE45">
        <f t="shared" si="4"/>
        <v>9.8850574712643677E-2</v>
      </c>
      <c r="AF45">
        <f t="shared" si="4"/>
        <v>0.17177177177177178</v>
      </c>
      <c r="AG45">
        <f t="shared" si="4"/>
        <v>0.15145368492224476</v>
      </c>
      <c r="AH45">
        <f t="shared" si="4"/>
        <v>0.12974137931034482</v>
      </c>
      <c r="AI45">
        <f t="shared" si="4"/>
        <v>7.0750988142292484E-2</v>
      </c>
      <c r="AJ45">
        <f t="shared" si="4"/>
        <v>7.6643441381399571E-2</v>
      </c>
      <c r="AK45">
        <v>8.1132075471698109E-2</v>
      </c>
      <c r="AL45">
        <v>7.6086956521739135E-2</v>
      </c>
      <c r="AN45">
        <f t="shared" si="2"/>
        <v>0.10194431384559595</v>
      </c>
    </row>
    <row r="46" spans="17:40" x14ac:dyDescent="0.35">
      <c r="Q46" s="1"/>
      <c r="U46" s="1" t="s">
        <v>24</v>
      </c>
      <c r="V46" s="1">
        <f t="shared" ref="V46:AJ46" si="5">V26/V$40</f>
        <v>-0.7567567567567568</v>
      </c>
      <c r="W46" s="1">
        <f t="shared" si="5"/>
        <v>-9.5351609058402856E-2</v>
      </c>
      <c r="X46" s="1">
        <f t="shared" si="5"/>
        <v>-8.0775444264943462E-4</v>
      </c>
      <c r="Y46" s="1">
        <f t="shared" si="5"/>
        <v>-4.0040547389761781E-2</v>
      </c>
      <c r="Z46" s="1">
        <f t="shared" si="5"/>
        <v>9.862853807995331E-2</v>
      </c>
      <c r="AA46" s="1">
        <f t="shared" si="5"/>
        <v>8.0847723704866564E-2</v>
      </c>
      <c r="AB46" s="1">
        <f t="shared" si="5"/>
        <v>4.1415662650602413E-3</v>
      </c>
      <c r="AC46" s="1">
        <f t="shared" si="5"/>
        <v>8.4552265429896536E-2</v>
      </c>
      <c r="AD46" s="1">
        <f t="shared" si="5"/>
        <v>5.4254007398273733E-2</v>
      </c>
      <c r="AE46">
        <f t="shared" si="5"/>
        <v>0.10651340996168582</v>
      </c>
      <c r="AF46">
        <f t="shared" si="5"/>
        <v>3.1831831831831831E-2</v>
      </c>
      <c r="AG46">
        <f t="shared" si="5"/>
        <v>5.9499661933739012E-2</v>
      </c>
      <c r="AH46">
        <f t="shared" si="5"/>
        <v>-3.0172413793103448E-3</v>
      </c>
      <c r="AI46">
        <f t="shared" si="5"/>
        <v>0.10988142292490119</v>
      </c>
      <c r="AJ46">
        <f t="shared" si="5"/>
        <v>0.11784307785519539</v>
      </c>
      <c r="AK46">
        <v>0.11886792452830189</v>
      </c>
      <c r="AL46">
        <v>0.12681159420289856</v>
      </c>
      <c r="AN46">
        <f t="shared" si="2"/>
        <v>8.0614969172565429E-2</v>
      </c>
    </row>
    <row r="47" spans="17:40" x14ac:dyDescent="0.35">
      <c r="Q47" s="1"/>
      <c r="U47" s="1" t="s">
        <v>25</v>
      </c>
      <c r="V47" s="1">
        <f t="shared" ref="V47:AJ47" si="6">V27/V$40</f>
        <v>0.10015898251192369</v>
      </c>
      <c r="W47" s="1">
        <f t="shared" si="6"/>
        <v>0.12812872467222886</v>
      </c>
      <c r="X47" s="1">
        <f t="shared" si="6"/>
        <v>0.16680129240710823</v>
      </c>
      <c r="Y47" s="1">
        <f t="shared" si="6"/>
        <v>0.18043588443993919</v>
      </c>
      <c r="Z47" s="1">
        <f t="shared" si="6"/>
        <v>0.18266705573387804</v>
      </c>
      <c r="AA47" s="1">
        <f t="shared" si="6"/>
        <v>0.22187336473050759</v>
      </c>
      <c r="AB47" s="1">
        <f t="shared" si="6"/>
        <v>0.13403614457831325</v>
      </c>
      <c r="AC47" s="1">
        <f t="shared" si="6"/>
        <v>0.15447734570103461</v>
      </c>
      <c r="AD47" s="1">
        <f t="shared" si="6"/>
        <v>0.16800246609124539</v>
      </c>
      <c r="AE47">
        <f t="shared" si="6"/>
        <v>0.16398467432950192</v>
      </c>
      <c r="AF47">
        <f t="shared" si="6"/>
        <v>7.1471471471471468E-2</v>
      </c>
      <c r="AG47">
        <f t="shared" si="6"/>
        <v>0.12373225152129817</v>
      </c>
      <c r="AH47">
        <f t="shared" si="6"/>
        <v>5.6896551724137934E-2</v>
      </c>
      <c r="AI47">
        <f t="shared" si="6"/>
        <v>0.14861660079051384</v>
      </c>
      <c r="AJ47">
        <f t="shared" si="6"/>
        <v>0.16510148439866706</v>
      </c>
      <c r="AK47">
        <v>0.18867924528301888</v>
      </c>
      <c r="AL47">
        <v>0.17753623188405798</v>
      </c>
      <c r="AN47">
        <f t="shared" si="2"/>
        <v>0.13660522674352718</v>
      </c>
    </row>
    <row r="48" spans="17:40" x14ac:dyDescent="0.35">
      <c r="Q48" s="1"/>
      <c r="U48" s="1" t="s">
        <v>26</v>
      </c>
      <c r="V48" s="1">
        <f t="shared" ref="V48:AJ48" si="7">V28/V$40</f>
        <v>0.36724960254372019</v>
      </c>
      <c r="W48" s="1">
        <f t="shared" si="7"/>
        <v>0.25506555423122768</v>
      </c>
      <c r="X48" s="1">
        <f t="shared" si="7"/>
        <v>0.2031502423263328</v>
      </c>
      <c r="Y48" s="1">
        <f t="shared" si="7"/>
        <v>0.23010643689812468</v>
      </c>
      <c r="Z48" s="1">
        <f t="shared" si="7"/>
        <v>0.18791946308724833</v>
      </c>
      <c r="AA48" s="1">
        <f t="shared" si="7"/>
        <v>0.18445839874411302</v>
      </c>
      <c r="AB48" s="1">
        <f t="shared" si="7"/>
        <v>0.21310240963855423</v>
      </c>
      <c r="AC48" s="1">
        <f t="shared" si="7"/>
        <v>0.20192650731359257</v>
      </c>
      <c r="AD48" s="1">
        <f t="shared" si="7"/>
        <v>0.1938964241676942</v>
      </c>
      <c r="AE48">
        <f t="shared" si="7"/>
        <v>0.18773946360153257</v>
      </c>
      <c r="AF48">
        <f t="shared" si="7"/>
        <v>0.20960960960960962</v>
      </c>
      <c r="AG48">
        <f t="shared" si="7"/>
        <v>0.20689655172413793</v>
      </c>
      <c r="AH48">
        <f t="shared" si="7"/>
        <v>0.16681034482758619</v>
      </c>
      <c r="AI48">
        <f t="shared" si="7"/>
        <v>0.19367588932806323</v>
      </c>
      <c r="AJ48">
        <f t="shared" si="7"/>
        <v>0.16449560739169949</v>
      </c>
      <c r="AK48">
        <v>0.14339622641509434</v>
      </c>
      <c r="AL48">
        <v>0.14492753623188406</v>
      </c>
      <c r="AN48">
        <f t="shared" si="2"/>
        <v>0.1750549239373162</v>
      </c>
    </row>
    <row r="49" spans="17:40" x14ac:dyDescent="0.35">
      <c r="Q49" s="1"/>
      <c r="U49" s="1" t="s">
        <v>27</v>
      </c>
      <c r="V49" s="1">
        <f t="shared" ref="V49:AJ49" si="8">V29/V$40</f>
        <v>0.21303656597774245</v>
      </c>
      <c r="W49" s="1">
        <f t="shared" si="8"/>
        <v>0.11620977353992849</v>
      </c>
      <c r="X49" s="1">
        <f t="shared" si="8"/>
        <v>0.14499192245557352</v>
      </c>
      <c r="Y49" s="1">
        <f t="shared" si="8"/>
        <v>0.12468322351748606</v>
      </c>
      <c r="Z49" s="1">
        <f t="shared" si="8"/>
        <v>0.13831339363875109</v>
      </c>
      <c r="AA49" s="1">
        <f t="shared" si="8"/>
        <v>0.1326530612244898</v>
      </c>
      <c r="AB49" s="1">
        <f t="shared" si="8"/>
        <v>0.14984939759036145</v>
      </c>
      <c r="AC49" s="1">
        <f t="shared" si="8"/>
        <v>0.13057438458794149</v>
      </c>
      <c r="AD49" s="1">
        <f t="shared" si="8"/>
        <v>0.13501849568434032</v>
      </c>
      <c r="AE49">
        <f t="shared" si="8"/>
        <v>0.1210727969348659</v>
      </c>
      <c r="AF49">
        <f t="shared" si="8"/>
        <v>0.10690690690690691</v>
      </c>
      <c r="AG49">
        <f t="shared" si="8"/>
        <v>0.11764705882352941</v>
      </c>
      <c r="AH49">
        <f t="shared" si="8"/>
        <v>0.12672413793103449</v>
      </c>
      <c r="AI49">
        <f t="shared" si="8"/>
        <v>0.1150197628458498</v>
      </c>
      <c r="AJ49">
        <f t="shared" si="8"/>
        <v>0.12541654044229023</v>
      </c>
      <c r="AK49">
        <v>8.8679245283018862E-2</v>
      </c>
      <c r="AL49">
        <v>0.10144927536231885</v>
      </c>
      <c r="AN49">
        <f t="shared" si="2"/>
        <v>0.11469734906514455</v>
      </c>
    </row>
    <row r="50" spans="17:40" x14ac:dyDescent="0.35">
      <c r="Q50" s="1"/>
      <c r="U50" s="1" t="s">
        <v>28</v>
      </c>
      <c r="V50" s="1">
        <f t="shared" ref="V50:AJ50" si="9">V30/V$40</f>
        <v>0.1589825119236884</v>
      </c>
      <c r="W50" s="1">
        <f t="shared" si="9"/>
        <v>9.1775923718712751E-2</v>
      </c>
      <c r="X50" s="1">
        <f t="shared" si="9"/>
        <v>7.7948303715670436E-2</v>
      </c>
      <c r="Y50" s="1">
        <f t="shared" si="9"/>
        <v>6.8423720223010645E-2</v>
      </c>
      <c r="Z50" s="1">
        <f t="shared" si="9"/>
        <v>8.170411438576014E-2</v>
      </c>
      <c r="AA50" s="1">
        <f t="shared" si="9"/>
        <v>6.0177917320774467E-2</v>
      </c>
      <c r="AB50" s="1">
        <f t="shared" si="9"/>
        <v>7.1159638554216864E-2</v>
      </c>
      <c r="AC50" s="1">
        <f t="shared" si="9"/>
        <v>9.6325365679628974E-2</v>
      </c>
      <c r="AD50" s="1">
        <f t="shared" si="9"/>
        <v>9.5869297163995074E-2</v>
      </c>
      <c r="AE50">
        <f t="shared" si="9"/>
        <v>7.7394636015325674E-2</v>
      </c>
      <c r="AF50">
        <f t="shared" si="9"/>
        <v>0.12132132132132133</v>
      </c>
      <c r="AG50">
        <f t="shared" si="9"/>
        <v>0.10344827586206896</v>
      </c>
      <c r="AH50">
        <f t="shared" si="9"/>
        <v>9.0517241379310345E-2</v>
      </c>
      <c r="AI50">
        <f t="shared" si="9"/>
        <v>6.7193675889328064E-2</v>
      </c>
      <c r="AJ50">
        <f t="shared" si="9"/>
        <v>7.694637988488337E-2</v>
      </c>
      <c r="AK50">
        <v>6.4150943396226415E-2</v>
      </c>
      <c r="AL50">
        <v>5.7971014492753624E-2</v>
      </c>
      <c r="AN50">
        <f t="shared" si="2"/>
        <v>8.0451303282363426E-2</v>
      </c>
    </row>
    <row r="51" spans="17:40" x14ac:dyDescent="0.35">
      <c r="Q51" s="1"/>
      <c r="U51" s="1" t="s">
        <v>29</v>
      </c>
      <c r="V51" s="1">
        <f t="shared" ref="V51:AJ51" si="10">V31/V$40</f>
        <v>5.4054054054054057E-2</v>
      </c>
      <c r="W51" s="1">
        <f t="shared" si="10"/>
        <v>3.3373063170441003E-2</v>
      </c>
      <c r="X51" s="1">
        <f t="shared" si="10"/>
        <v>1.7770597738287562E-2</v>
      </c>
      <c r="Y51" s="1">
        <f t="shared" si="10"/>
        <v>2.7876330461226558E-2</v>
      </c>
      <c r="Z51" s="1">
        <f t="shared" si="10"/>
        <v>3.9393055150277211E-2</v>
      </c>
      <c r="AA51" s="1">
        <f t="shared" si="10"/>
        <v>2.7734170591313449E-2</v>
      </c>
      <c r="AB51" s="1">
        <f t="shared" si="10"/>
        <v>5.6099397590361443E-2</v>
      </c>
      <c r="AC51" s="1">
        <f t="shared" si="10"/>
        <v>4.4951837317160188E-2</v>
      </c>
      <c r="AD51" s="1">
        <f t="shared" si="10"/>
        <v>2.8360049321824909E-2</v>
      </c>
      <c r="AE51">
        <f t="shared" si="10"/>
        <v>3.486590038314176E-2</v>
      </c>
      <c r="AF51">
        <f t="shared" si="10"/>
        <v>3.6636636636636639E-2</v>
      </c>
      <c r="AG51">
        <f t="shared" si="10"/>
        <v>3.2454361054766734E-2</v>
      </c>
      <c r="AH51">
        <f t="shared" si="10"/>
        <v>3.5344827586206898E-2</v>
      </c>
      <c r="AI51">
        <f t="shared" si="10"/>
        <v>4.1897233201581029E-2</v>
      </c>
      <c r="AJ51">
        <f t="shared" si="10"/>
        <v>2.7264465313541351E-2</v>
      </c>
      <c r="AK51">
        <v>3.3962264150943396E-2</v>
      </c>
      <c r="AL51">
        <v>3.6231884057971016E-2</v>
      </c>
      <c r="AN51">
        <f t="shared" si="2"/>
        <v>3.4184630261407875E-2</v>
      </c>
    </row>
    <row r="52" spans="17:40" x14ac:dyDescent="0.35">
      <c r="Q52" s="1"/>
      <c r="U52" s="1" t="s">
        <v>30</v>
      </c>
      <c r="V52" s="1">
        <f t="shared" ref="V52:AJ52" si="11">V32/V$40</f>
        <v>-7.1542130365659776E-2</v>
      </c>
      <c r="W52" s="1">
        <f t="shared" si="11"/>
        <v>1.6090584028605484E-2</v>
      </c>
      <c r="X52" s="1">
        <f t="shared" si="11"/>
        <v>9.6930533117932146E-3</v>
      </c>
      <c r="Y52" s="1">
        <f t="shared" si="11"/>
        <v>-5.5752660922453118E-3</v>
      </c>
      <c r="Z52" s="1">
        <f t="shared" si="11"/>
        <v>1.371461920046688E-2</v>
      </c>
      <c r="AA52" s="1">
        <f t="shared" si="11"/>
        <v>1.8838304552590265E-2</v>
      </c>
      <c r="AB52" s="1">
        <f t="shared" si="11"/>
        <v>3.0120481927710845E-3</v>
      </c>
      <c r="AC52" s="1">
        <f t="shared" si="11"/>
        <v>2.0335354976810559E-2</v>
      </c>
      <c r="AD52" s="1">
        <f t="shared" si="11"/>
        <v>2.2503082614056719E-2</v>
      </c>
      <c r="AE52">
        <f t="shared" si="11"/>
        <v>1.2260536398467433E-2</v>
      </c>
      <c r="AF52">
        <f t="shared" si="11"/>
        <v>1.3813813813813814E-2</v>
      </c>
      <c r="AG52">
        <f t="shared" si="11"/>
        <v>5.4090601757944556E-3</v>
      </c>
      <c r="AH52">
        <f t="shared" si="11"/>
        <v>1.2068965517241379E-2</v>
      </c>
      <c r="AI52">
        <f t="shared" si="11"/>
        <v>1.4229249011857707E-2</v>
      </c>
      <c r="AJ52">
        <f t="shared" si="11"/>
        <v>1.2117540139351712E-2</v>
      </c>
      <c r="AK52">
        <v>2.4528301886792454E-2</v>
      </c>
      <c r="AL52">
        <v>1.8115942028985508E-2</v>
      </c>
      <c r="AN52">
        <f t="shared" si="2"/>
        <v>1.3670623346207542E-2</v>
      </c>
    </row>
    <row r="53" spans="17:40" x14ac:dyDescent="0.35">
      <c r="Q53" s="1"/>
      <c r="U53" s="1" t="s">
        <v>31</v>
      </c>
      <c r="V53" s="1">
        <f t="shared" ref="V53:AJ53" si="12">V33/V$40</f>
        <v>3.3386327503974564E-2</v>
      </c>
      <c r="W53" s="1">
        <f t="shared" si="12"/>
        <v>2.2050059594755662E-2</v>
      </c>
      <c r="X53" s="1">
        <f t="shared" si="12"/>
        <v>1.2116316639741519E-2</v>
      </c>
      <c r="Y53" s="1">
        <f t="shared" si="12"/>
        <v>-7.0957932083122151E-3</v>
      </c>
      <c r="Z53" s="1">
        <f t="shared" si="12"/>
        <v>2.9180040852057191E-4</v>
      </c>
      <c r="AA53" s="1">
        <f t="shared" si="12"/>
        <v>1.0465724751439037E-2</v>
      </c>
      <c r="AB53" s="1">
        <f t="shared" si="12"/>
        <v>1.4683734939759037E-2</v>
      </c>
      <c r="AC53" s="1">
        <f t="shared" si="12"/>
        <v>0</v>
      </c>
      <c r="AD53" s="1">
        <f t="shared" si="12"/>
        <v>1.3563501849568433E-2</v>
      </c>
      <c r="AE53">
        <f t="shared" si="12"/>
        <v>7.2796934865900385E-3</v>
      </c>
      <c r="AF53">
        <f t="shared" si="12"/>
        <v>1.5615615615615615E-2</v>
      </c>
      <c r="AG53">
        <f t="shared" si="12"/>
        <v>6.7613252197430695E-4</v>
      </c>
      <c r="AH53">
        <f t="shared" si="12"/>
        <v>2.0689655172413793E-2</v>
      </c>
      <c r="AI53">
        <f t="shared" si="12"/>
        <v>5.5335968379446642E-3</v>
      </c>
      <c r="AJ53">
        <f t="shared" si="12"/>
        <v>1.7267494698576188E-2</v>
      </c>
      <c r="AK53">
        <v>2.2641509433962263E-2</v>
      </c>
      <c r="AL53">
        <v>2.1739130434782608E-2</v>
      </c>
      <c r="AN53">
        <f t="shared" si="2"/>
        <v>1.3361677732974243E-2</v>
      </c>
    </row>
    <row r="54" spans="17:40" x14ac:dyDescent="0.35">
      <c r="Q54" s="1"/>
      <c r="U54" s="1" t="s">
        <v>32</v>
      </c>
      <c r="V54" s="1">
        <f t="shared" ref="V54:AJ54" si="13">V34/V$40</f>
        <v>-6.3593004769475362E-3</v>
      </c>
      <c r="W54" s="1">
        <f t="shared" si="13"/>
        <v>1.6686531585220502E-2</v>
      </c>
      <c r="X54" s="1">
        <f t="shared" si="13"/>
        <v>9.289176090468497E-3</v>
      </c>
      <c r="Y54" s="1">
        <f t="shared" si="13"/>
        <v>1.7232640648758235E-2</v>
      </c>
      <c r="Z54" s="1">
        <f t="shared" si="13"/>
        <v>9.0458126641377295E-3</v>
      </c>
      <c r="AA54" s="1">
        <f t="shared" si="13"/>
        <v>1.8315018315018315E-3</v>
      </c>
      <c r="AB54" s="1">
        <f t="shared" si="13"/>
        <v>1.430722891566265E-2</v>
      </c>
      <c r="AC54" s="1">
        <f t="shared" si="13"/>
        <v>-1.1416339636104174E-2</v>
      </c>
      <c r="AD54" s="1">
        <f t="shared" si="13"/>
        <v>6.1652281134401974E-3</v>
      </c>
      <c r="AE54">
        <f t="shared" si="13"/>
        <v>1.8390804597701149E-2</v>
      </c>
      <c r="AF54">
        <f t="shared" si="13"/>
        <v>9.6096096096096092E-3</v>
      </c>
      <c r="AG54">
        <f t="shared" si="13"/>
        <v>1.2846517917511832E-2</v>
      </c>
      <c r="AH54">
        <f t="shared" si="13"/>
        <v>1.1206896551724138E-2</v>
      </c>
      <c r="AI54">
        <f t="shared" si="13"/>
        <v>6.7193675889328066E-3</v>
      </c>
      <c r="AJ54">
        <f t="shared" si="13"/>
        <v>7.2705240836110274E-3</v>
      </c>
      <c r="AK54">
        <v>2.4528301886792454E-2</v>
      </c>
      <c r="AL54">
        <v>2.5362318840579712E-2</v>
      </c>
      <c r="AN54">
        <f t="shared" si="2"/>
        <v>1.2514321605714451E-2</v>
      </c>
    </row>
    <row r="55" spans="17:40" x14ac:dyDescent="0.35">
      <c r="Q55" s="1"/>
      <c r="U55" s="1" t="s">
        <v>33</v>
      </c>
      <c r="V55" s="1">
        <f t="shared" ref="V55:AJ55" si="14">V35/V$40</f>
        <v>4.6104928457869634E-2</v>
      </c>
      <c r="W55" s="1">
        <f t="shared" si="14"/>
        <v>-1.1918951132300357E-3</v>
      </c>
      <c r="X55" s="1">
        <f t="shared" si="14"/>
        <v>-4.8465266558966073E-3</v>
      </c>
      <c r="Y55" s="1">
        <f t="shared" si="14"/>
        <v>1.1657374556512924E-2</v>
      </c>
      <c r="Z55" s="1">
        <f t="shared" si="14"/>
        <v>-7.2950102130142983E-3</v>
      </c>
      <c r="AA55" s="1">
        <f t="shared" si="14"/>
        <v>-6.5410779696493983E-3</v>
      </c>
      <c r="AB55" s="1">
        <f t="shared" si="14"/>
        <v>-4.8945783132530122E-3</v>
      </c>
      <c r="AC55" s="1">
        <f t="shared" si="14"/>
        <v>2.1405636817695326E-3</v>
      </c>
      <c r="AD55" s="1">
        <f t="shared" si="14"/>
        <v>2.4660912453760789E-3</v>
      </c>
      <c r="AE55">
        <f t="shared" si="14"/>
        <v>2.2605363984674328E-2</v>
      </c>
      <c r="AF55">
        <f t="shared" si="14"/>
        <v>-1.0810810810810811E-2</v>
      </c>
      <c r="AG55">
        <f t="shared" si="14"/>
        <v>1.2846517917511832E-2</v>
      </c>
      <c r="AH55">
        <f t="shared" si="14"/>
        <v>-4.3103448275862068E-3</v>
      </c>
      <c r="AI55">
        <f t="shared" si="14"/>
        <v>-4.3478260869565218E-3</v>
      </c>
      <c r="AJ55">
        <f t="shared" si="14"/>
        <v>5.1499545592244775E-3</v>
      </c>
      <c r="AK55">
        <v>2.2641509433962263E-2</v>
      </c>
      <c r="AL55">
        <v>1.4492753623188406E-2</v>
      </c>
      <c r="AN55">
        <f t="shared" si="2"/>
        <v>6.3959621992311687E-3</v>
      </c>
    </row>
    <row r="56" spans="17:40" x14ac:dyDescent="0.35">
      <c r="Q56" s="1"/>
      <c r="U56" s="1" t="s">
        <v>34</v>
      </c>
      <c r="V56" s="1">
        <f t="shared" ref="V56:AJ56" si="15">V36/V$40</f>
        <v>7.9491255961844191E-3</v>
      </c>
      <c r="W56" s="1">
        <f t="shared" si="15"/>
        <v>1.4898688915375448E-2</v>
      </c>
      <c r="X56" s="1">
        <f t="shared" si="15"/>
        <v>-1.6155088852988692E-3</v>
      </c>
      <c r="Y56" s="1">
        <f t="shared" si="15"/>
        <v>-1.8753167764825138E-2</v>
      </c>
      <c r="Z56" s="1">
        <f t="shared" si="15"/>
        <v>-2.0426028596440037E-3</v>
      </c>
      <c r="AA56" s="1">
        <f t="shared" si="15"/>
        <v>1.3082155939298796E-3</v>
      </c>
      <c r="AB56" s="1">
        <f t="shared" si="15"/>
        <v>9.4126506024096394E-3</v>
      </c>
      <c r="AC56" s="1">
        <f t="shared" si="15"/>
        <v>8.2054941134498752E-3</v>
      </c>
      <c r="AD56" s="1">
        <f t="shared" si="15"/>
        <v>1.2330456226880395E-2</v>
      </c>
      <c r="AE56">
        <f t="shared" si="15"/>
        <v>1.5325670498084292E-3</v>
      </c>
      <c r="AF56">
        <f t="shared" si="15"/>
        <v>-8.4084084084084087E-3</v>
      </c>
      <c r="AG56">
        <f t="shared" si="15"/>
        <v>-1.6227180527383367E-2</v>
      </c>
      <c r="AH56">
        <f t="shared" si="15"/>
        <v>5.6034482758620689E-3</v>
      </c>
      <c r="AI56">
        <f t="shared" si="15"/>
        <v>-5.5335968379446642E-3</v>
      </c>
      <c r="AJ56">
        <f t="shared" si="15"/>
        <v>-2.4235080278703423E-3</v>
      </c>
      <c r="AK56">
        <v>1.3207547169811321E-2</v>
      </c>
      <c r="AL56">
        <v>7.246376811594203E-3</v>
      </c>
      <c r="AN56">
        <f t="shared" si="2"/>
        <v>-1.0746579895049963E-3</v>
      </c>
    </row>
    <row r="57" spans="17:40" x14ac:dyDescent="0.35">
      <c r="Q57" s="1"/>
      <c r="U57" s="1" t="s">
        <v>35</v>
      </c>
      <c r="V57" s="1">
        <f t="shared" ref="V57:AJ57" si="16">V37/V$40</f>
        <v>-7.9491255961844191E-3</v>
      </c>
      <c r="W57" s="1">
        <f t="shared" si="16"/>
        <v>-5.9594755661501785E-4</v>
      </c>
      <c r="X57" s="1">
        <f t="shared" si="16"/>
        <v>1.2116316639741518E-3</v>
      </c>
      <c r="Y57" s="1">
        <f t="shared" si="16"/>
        <v>1.5205271160669033E-3</v>
      </c>
      <c r="Z57" s="1">
        <f t="shared" si="16"/>
        <v>-1.7508024511234317E-3</v>
      </c>
      <c r="AA57" s="1">
        <f t="shared" si="16"/>
        <v>-2.6164311878597594E-4</v>
      </c>
      <c r="AB57" s="1">
        <f t="shared" si="16"/>
        <v>4.5180722891566263E-3</v>
      </c>
      <c r="AC57" s="1">
        <f t="shared" si="16"/>
        <v>-7.1352122725651087E-4</v>
      </c>
      <c r="AD57" s="1">
        <f t="shared" si="16"/>
        <v>-9.2478421701602961E-4</v>
      </c>
      <c r="AE57">
        <f t="shared" si="16"/>
        <v>1.5325670498084292E-3</v>
      </c>
      <c r="AF57">
        <f t="shared" si="16"/>
        <v>-3.003003003003003E-3</v>
      </c>
      <c r="AG57">
        <f t="shared" si="16"/>
        <v>-1.1494252873563218E-2</v>
      </c>
      <c r="AH57">
        <f t="shared" si="16"/>
        <v>-2.5862068965517241E-3</v>
      </c>
      <c r="AI57">
        <f t="shared" si="16"/>
        <v>2.3715415019762848E-3</v>
      </c>
      <c r="AJ57">
        <f t="shared" si="16"/>
        <v>3.0293850348379279E-4</v>
      </c>
      <c r="AK57">
        <v>3.7735849056603774E-3</v>
      </c>
      <c r="AL57">
        <v>3.6231884057971015E-3</v>
      </c>
      <c r="AN57">
        <f t="shared" si="2"/>
        <v>-1.5264789717988976E-3</v>
      </c>
    </row>
    <row r="58" spans="17:40" x14ac:dyDescent="0.35">
      <c r="Q58" s="1"/>
      <c r="U58" s="1" t="s">
        <v>36</v>
      </c>
      <c r="V58" s="1">
        <f t="shared" ref="V58:AJ58" si="17">V38/V$40</f>
        <v>-4.7694753577106515E-3</v>
      </c>
      <c r="W58" s="1">
        <f t="shared" si="17"/>
        <v>-4.1716328963051254E-3</v>
      </c>
      <c r="X58" s="1">
        <f t="shared" si="17"/>
        <v>-4.0387722132471731E-4</v>
      </c>
      <c r="Y58" s="1">
        <f t="shared" si="17"/>
        <v>-2.0273694880892043E-3</v>
      </c>
      <c r="Z58" s="1">
        <f t="shared" si="17"/>
        <v>1.4590020426028597E-3</v>
      </c>
      <c r="AA58" s="1">
        <f t="shared" si="17"/>
        <v>2.0931449502878076E-3</v>
      </c>
      <c r="AB58" s="1">
        <f t="shared" si="17"/>
        <v>2.2590361445783132E-3</v>
      </c>
      <c r="AC58" s="1">
        <f t="shared" si="17"/>
        <v>-1.0702818408847663E-3</v>
      </c>
      <c r="AD58" s="1">
        <f t="shared" si="17"/>
        <v>9.2478421701602961E-4</v>
      </c>
      <c r="AE58">
        <f t="shared" si="17"/>
        <v>3.8314176245210726E-3</v>
      </c>
      <c r="AF58">
        <f t="shared" si="17"/>
        <v>0</v>
      </c>
      <c r="AG58">
        <f t="shared" si="17"/>
        <v>-1.0141987829614604E-2</v>
      </c>
      <c r="AH58">
        <f t="shared" si="17"/>
        <v>-3.4482758620689655E-3</v>
      </c>
      <c r="AI58">
        <f t="shared" si="17"/>
        <v>3.9525691699604743E-4</v>
      </c>
      <c r="AJ58">
        <f t="shared" si="17"/>
        <v>2.1205695243865495E-3</v>
      </c>
      <c r="AK58">
        <v>0</v>
      </c>
      <c r="AL58">
        <v>0</v>
      </c>
      <c r="AN58">
        <f t="shared" si="2"/>
        <v>-2.2148874500601949E-3</v>
      </c>
    </row>
    <row r="59" spans="17:40" x14ac:dyDescent="0.35">
      <c r="Q59" s="1"/>
      <c r="U59" s="1" t="s">
        <v>37</v>
      </c>
      <c r="V59" s="1">
        <f t="shared" ref="V59:AJ59" si="18">V39/V$40</f>
        <v>-4.7694753577106515E-3</v>
      </c>
      <c r="W59" s="1">
        <f t="shared" si="18"/>
        <v>0</v>
      </c>
      <c r="X59" s="1">
        <f t="shared" si="18"/>
        <v>-1.2116316639741518E-3</v>
      </c>
      <c r="Y59" s="1">
        <f t="shared" si="18"/>
        <v>-3.0410542321338066E-3</v>
      </c>
      <c r="Z59" s="1">
        <f t="shared" si="18"/>
        <v>-2.9180040852057191E-4</v>
      </c>
      <c r="AA59" s="1">
        <f t="shared" si="18"/>
        <v>-1.0465724751439038E-3</v>
      </c>
      <c r="AB59" s="1">
        <f t="shared" si="18"/>
        <v>-1.1295180722891566E-3</v>
      </c>
      <c r="AC59" s="1">
        <f t="shared" si="18"/>
        <v>-1.0702818408847663E-3</v>
      </c>
      <c r="AD59" s="1">
        <f t="shared" si="18"/>
        <v>0</v>
      </c>
      <c r="AE59">
        <f t="shared" si="18"/>
        <v>-2.6819923371647508E-3</v>
      </c>
      <c r="AF59">
        <f t="shared" si="18"/>
        <v>3.003003003003003E-3</v>
      </c>
      <c r="AG59">
        <f t="shared" si="18"/>
        <v>-1.2170385395537525E-2</v>
      </c>
      <c r="AH59">
        <f t="shared" si="18"/>
        <v>3.4482758620689655E-3</v>
      </c>
      <c r="AI59">
        <f t="shared" si="18"/>
        <v>-1.5810276679841897E-3</v>
      </c>
      <c r="AJ59">
        <f t="shared" si="18"/>
        <v>-9.0881551045137842E-4</v>
      </c>
      <c r="AK59">
        <v>0</v>
      </c>
      <c r="AL59">
        <v>0</v>
      </c>
      <c r="AN59">
        <f t="shared" si="2"/>
        <v>-2.2423905423808255E-3</v>
      </c>
    </row>
    <row r="60" spans="17:40" x14ac:dyDescent="0.35">
      <c r="Q60" s="1"/>
      <c r="U60" s="1" t="s">
        <v>38</v>
      </c>
      <c r="V60" s="1">
        <f t="shared" ref="V60:AJ60" si="19">V40/V$40</f>
        <v>1</v>
      </c>
      <c r="W60" s="1">
        <f t="shared" si="19"/>
        <v>1</v>
      </c>
      <c r="X60" s="1">
        <f t="shared" si="19"/>
        <v>1</v>
      </c>
      <c r="Y60" s="1">
        <f t="shared" si="19"/>
        <v>1</v>
      </c>
      <c r="Z60" s="1">
        <f t="shared" si="19"/>
        <v>1</v>
      </c>
      <c r="AA60" s="1">
        <f t="shared" si="19"/>
        <v>1</v>
      </c>
      <c r="AB60" s="1">
        <f t="shared" si="19"/>
        <v>1</v>
      </c>
      <c r="AC60" s="1">
        <f t="shared" si="19"/>
        <v>1</v>
      </c>
      <c r="AD60" s="1">
        <f t="shared" si="19"/>
        <v>1</v>
      </c>
      <c r="AE60">
        <f t="shared" si="19"/>
        <v>1</v>
      </c>
      <c r="AF60">
        <f t="shared" si="19"/>
        <v>1</v>
      </c>
      <c r="AG60">
        <f t="shared" si="19"/>
        <v>1</v>
      </c>
      <c r="AH60">
        <f t="shared" si="19"/>
        <v>1</v>
      </c>
      <c r="AI60">
        <f t="shared" si="19"/>
        <v>1</v>
      </c>
      <c r="AJ60">
        <f t="shared" si="19"/>
        <v>1</v>
      </c>
      <c r="AN60">
        <f t="shared" si="2"/>
        <v>1</v>
      </c>
    </row>
    <row r="61" spans="17:40" x14ac:dyDescent="0.35">
      <c r="Q61" s="1"/>
    </row>
    <row r="62" spans="17:40" x14ac:dyDescent="0.35">
      <c r="Q62" s="1"/>
    </row>
    <row r="63" spans="17:40" x14ac:dyDescent="0.35">
      <c r="Q63" s="1"/>
    </row>
    <row r="64" spans="17:40" x14ac:dyDescent="0.35">
      <c r="Q64" s="1"/>
    </row>
    <row r="65" spans="17:17" x14ac:dyDescent="0.35">
      <c r="Q65" s="1"/>
    </row>
    <row r="66" spans="17:17" x14ac:dyDescent="0.35">
      <c r="Q66" s="1"/>
    </row>
    <row r="67" spans="17:17" x14ac:dyDescent="0.35">
      <c r="Q67" s="1"/>
    </row>
    <row r="68" spans="17:17" x14ac:dyDescent="0.35">
      <c r="Q68" s="1"/>
    </row>
    <row r="69" spans="17:17" x14ac:dyDescent="0.35">
      <c r="Q69" s="1"/>
    </row>
    <row r="70" spans="17:17" x14ac:dyDescent="0.35">
      <c r="Q70" s="1"/>
    </row>
    <row r="71" spans="17:17" x14ac:dyDescent="0.35">
      <c r="Q71" s="1"/>
    </row>
    <row r="72" spans="17:17" x14ac:dyDescent="0.35">
      <c r="Q72" s="1"/>
    </row>
    <row r="73" spans="17:17" x14ac:dyDescent="0.35">
      <c r="Q73" s="1"/>
    </row>
    <row r="74" spans="17:17" x14ac:dyDescent="0.35">
      <c r="Q74" s="1"/>
    </row>
    <row r="75" spans="17:17" x14ac:dyDescent="0.35">
      <c r="Q75" s="1"/>
    </row>
    <row r="76" spans="17:17" x14ac:dyDescent="0.35">
      <c r="Q76" s="1"/>
    </row>
    <row r="77" spans="17:17" x14ac:dyDescent="0.35">
      <c r="Q77" s="1"/>
    </row>
    <row r="78" spans="17:17" x14ac:dyDescent="0.35">
      <c r="Q78" s="1"/>
    </row>
    <row r="79" spans="17:17" x14ac:dyDescent="0.35">
      <c r="Q79" s="1"/>
    </row>
    <row r="80" spans="17:17" x14ac:dyDescent="0.35">
      <c r="Q80" s="1"/>
    </row>
    <row r="81" spans="17:17" x14ac:dyDescent="0.35">
      <c r="Q81" s="1"/>
    </row>
    <row r="82" spans="17:17" x14ac:dyDescent="0.35">
      <c r="Q82" s="1"/>
    </row>
    <row r="83" spans="17:17" x14ac:dyDescent="0.35">
      <c r="Q83" s="1"/>
    </row>
    <row r="84" spans="17:17" x14ac:dyDescent="0.35">
      <c r="Q84" s="1"/>
    </row>
    <row r="85" spans="17:17" x14ac:dyDescent="0.35">
      <c r="Q85" s="1"/>
    </row>
    <row r="86" spans="17:17" x14ac:dyDescent="0.35">
      <c r="Q86" s="1"/>
    </row>
    <row r="87" spans="17:17" x14ac:dyDescent="0.35">
      <c r="Q87" s="1"/>
    </row>
    <row r="88" spans="17:17" x14ac:dyDescent="0.35">
      <c r="Q88" s="1"/>
    </row>
    <row r="89" spans="17:17" x14ac:dyDescent="0.35">
      <c r="Q89" s="1"/>
    </row>
    <row r="90" spans="17:17" x14ac:dyDescent="0.35">
      <c r="Q90" s="1"/>
    </row>
    <row r="91" spans="17:17" x14ac:dyDescent="0.35">
      <c r="Q91" s="1"/>
    </row>
    <row r="92" spans="17:17" x14ac:dyDescent="0.35">
      <c r="Q92" s="1"/>
    </row>
    <row r="93" spans="17:17" x14ac:dyDescent="0.35">
      <c r="Q93" s="1"/>
    </row>
    <row r="94" spans="17:17" x14ac:dyDescent="0.35">
      <c r="Q94" s="1"/>
    </row>
    <row r="95" spans="17:17" x14ac:dyDescent="0.35">
      <c r="Q95" s="1"/>
    </row>
    <row r="96" spans="17:17" x14ac:dyDescent="0.35">
      <c r="Q96" s="1"/>
    </row>
    <row r="97" spans="17:17" x14ac:dyDescent="0.35">
      <c r="Q97" s="1"/>
    </row>
    <row r="98" spans="17:17" x14ac:dyDescent="0.35">
      <c r="Q98" s="1"/>
    </row>
    <row r="99" spans="17:17" x14ac:dyDescent="0.35">
      <c r="Q99" s="1"/>
    </row>
    <row r="100" spans="17:17" x14ac:dyDescent="0.35">
      <c r="Q100" s="1"/>
    </row>
    <row r="101" spans="17:17" x14ac:dyDescent="0.35">
      <c r="Q101" s="1"/>
    </row>
    <row r="102" spans="17:17" x14ac:dyDescent="0.35">
      <c r="Q102" s="1"/>
    </row>
    <row r="103" spans="17:17" x14ac:dyDescent="0.35">
      <c r="Q103" s="1"/>
    </row>
    <row r="104" spans="17:17" x14ac:dyDescent="0.35">
      <c r="Q104" s="1"/>
    </row>
    <row r="105" spans="17:17" x14ac:dyDescent="0.35">
      <c r="Q105" s="1"/>
    </row>
    <row r="106" spans="17:17" x14ac:dyDescent="0.35">
      <c r="Q106" s="1"/>
    </row>
    <row r="107" spans="17:17" x14ac:dyDescent="0.35">
      <c r="Q107" s="1"/>
    </row>
    <row r="108" spans="17:17" x14ac:dyDescent="0.35">
      <c r="Q108" s="1"/>
    </row>
    <row r="109" spans="17:17" x14ac:dyDescent="0.35">
      <c r="Q109" s="1"/>
    </row>
    <row r="110" spans="17:17" x14ac:dyDescent="0.35">
      <c r="Q110" s="1"/>
    </row>
    <row r="111" spans="17:17" x14ac:dyDescent="0.35">
      <c r="Q111" s="1"/>
    </row>
    <row r="112" spans="17:17" x14ac:dyDescent="0.35">
      <c r="Q112" s="1"/>
    </row>
    <row r="113" spans="17:17" x14ac:dyDescent="0.35">
      <c r="Q113" s="1"/>
    </row>
    <row r="114" spans="17:17" x14ac:dyDescent="0.35">
      <c r="Q114" s="1"/>
    </row>
    <row r="115" spans="17:17" x14ac:dyDescent="0.35">
      <c r="Q115" s="1"/>
    </row>
    <row r="116" spans="17:17" x14ac:dyDescent="0.35">
      <c r="Q116" s="1"/>
    </row>
    <row r="117" spans="17:17" x14ac:dyDescent="0.35">
      <c r="Q117" s="1"/>
    </row>
    <row r="118" spans="17:17" x14ac:dyDescent="0.35">
      <c r="Q118" s="1"/>
    </row>
    <row r="119" spans="17:17" x14ac:dyDescent="0.35">
      <c r="Q119" s="1"/>
    </row>
    <row r="120" spans="17:17" x14ac:dyDescent="0.35">
      <c r="Q120" s="1"/>
    </row>
    <row r="121" spans="17:17" x14ac:dyDescent="0.35">
      <c r="Q121" s="1"/>
    </row>
    <row r="122" spans="17:17" x14ac:dyDescent="0.35">
      <c r="Q122" s="1"/>
    </row>
    <row r="123" spans="17:17" x14ac:dyDescent="0.35">
      <c r="Q123" s="1"/>
    </row>
    <row r="124" spans="17:17" x14ac:dyDescent="0.35">
      <c r="Q124" s="1"/>
    </row>
    <row r="125" spans="17:17" x14ac:dyDescent="0.35">
      <c r="Q125" s="1"/>
    </row>
    <row r="126" spans="17:17" x14ac:dyDescent="0.35">
      <c r="Q126" s="1"/>
    </row>
    <row r="127" spans="17:17" x14ac:dyDescent="0.35">
      <c r="Q127" s="1"/>
    </row>
    <row r="128" spans="17:17" x14ac:dyDescent="0.35">
      <c r="Q128" s="1"/>
    </row>
    <row r="129" spans="17:17" x14ac:dyDescent="0.35">
      <c r="Q129" s="1"/>
    </row>
    <row r="130" spans="17:17" x14ac:dyDescent="0.35">
      <c r="Q130" s="1"/>
    </row>
    <row r="131" spans="17:17" x14ac:dyDescent="0.35">
      <c r="Q131" s="1"/>
    </row>
    <row r="132" spans="17:17" x14ac:dyDescent="0.35">
      <c r="Q132" s="1"/>
    </row>
    <row r="133" spans="17:17" x14ac:dyDescent="0.35">
      <c r="Q133" s="1"/>
    </row>
    <row r="134" spans="17:17" x14ac:dyDescent="0.35">
      <c r="Q134" s="1"/>
    </row>
    <row r="135" spans="17:17" x14ac:dyDescent="0.35">
      <c r="Q135" s="1"/>
    </row>
    <row r="136" spans="17:17" x14ac:dyDescent="0.35">
      <c r="Q136" s="1"/>
    </row>
    <row r="137" spans="17:17" x14ac:dyDescent="0.35">
      <c r="Q137" s="1"/>
    </row>
    <row r="138" spans="17:17" x14ac:dyDescent="0.35">
      <c r="Q138" s="1"/>
    </row>
    <row r="139" spans="17:17" x14ac:dyDescent="0.35">
      <c r="Q139" s="1"/>
    </row>
    <row r="140" spans="17:17" x14ac:dyDescent="0.35">
      <c r="Q140" s="1"/>
    </row>
    <row r="141" spans="17:17" x14ac:dyDescent="0.35">
      <c r="Q141" s="1"/>
    </row>
    <row r="142" spans="17:17" x14ac:dyDescent="0.35">
      <c r="Q142" s="1"/>
    </row>
    <row r="143" spans="17:17" x14ac:dyDescent="0.35">
      <c r="Q143" s="1"/>
    </row>
    <row r="144" spans="17:17" x14ac:dyDescent="0.35">
      <c r="Q144" s="1"/>
    </row>
    <row r="145" spans="17:17" x14ac:dyDescent="0.35">
      <c r="Q145" s="1"/>
    </row>
    <row r="146" spans="17:17" x14ac:dyDescent="0.35">
      <c r="Q146" s="1"/>
    </row>
    <row r="147" spans="17:17" x14ac:dyDescent="0.35">
      <c r="Q147" s="1"/>
    </row>
    <row r="148" spans="17:17" x14ac:dyDescent="0.35">
      <c r="Q148" s="1"/>
    </row>
    <row r="149" spans="17:17" x14ac:dyDescent="0.35">
      <c r="Q149" s="1"/>
    </row>
    <row r="150" spans="17:17" x14ac:dyDescent="0.35">
      <c r="Q150" s="1"/>
    </row>
    <row r="151" spans="17:17" x14ac:dyDescent="0.35">
      <c r="Q151" s="1"/>
    </row>
    <row r="152" spans="17:17" x14ac:dyDescent="0.35">
      <c r="Q152" s="1"/>
    </row>
    <row r="153" spans="17:17" x14ac:dyDescent="0.35">
      <c r="Q153" s="1"/>
    </row>
    <row r="154" spans="17:17" x14ac:dyDescent="0.35">
      <c r="Q154" s="1"/>
    </row>
    <row r="155" spans="17:17" x14ac:dyDescent="0.35">
      <c r="Q155" s="1"/>
    </row>
    <row r="156" spans="17:17" x14ac:dyDescent="0.35">
      <c r="Q156" s="1"/>
    </row>
    <row r="157" spans="17:17" x14ac:dyDescent="0.35">
      <c r="Q157" s="1"/>
    </row>
    <row r="158" spans="17:17" x14ac:dyDescent="0.35">
      <c r="Q158" s="1"/>
    </row>
    <row r="159" spans="17:17" x14ac:dyDescent="0.35">
      <c r="Q159" s="1"/>
    </row>
    <row r="160" spans="17:17" x14ac:dyDescent="0.35">
      <c r="Q160" s="1"/>
    </row>
    <row r="161" spans="17:17" x14ac:dyDescent="0.35">
      <c r="Q161" s="1"/>
    </row>
    <row r="162" spans="17:17" x14ac:dyDescent="0.35">
      <c r="Q162" s="1"/>
    </row>
    <row r="163" spans="17:17" x14ac:dyDescent="0.35">
      <c r="Q163" s="1"/>
    </row>
    <row r="164" spans="17:17" x14ac:dyDescent="0.35">
      <c r="Q164" s="1"/>
    </row>
    <row r="165" spans="17:17" x14ac:dyDescent="0.35">
      <c r="Q165" s="1"/>
    </row>
    <row r="166" spans="17:17" x14ac:dyDescent="0.35">
      <c r="Q166" s="1"/>
    </row>
    <row r="167" spans="17:17" x14ac:dyDescent="0.35">
      <c r="Q167" s="1"/>
    </row>
    <row r="168" spans="17:17" x14ac:dyDescent="0.35">
      <c r="Q168" s="1"/>
    </row>
    <row r="169" spans="17:17" x14ac:dyDescent="0.35">
      <c r="Q169" s="1"/>
    </row>
    <row r="170" spans="17:17" x14ac:dyDescent="0.35">
      <c r="Q170" s="1"/>
    </row>
    <row r="171" spans="17:17" x14ac:dyDescent="0.35">
      <c r="Q171" s="1"/>
    </row>
    <row r="172" spans="17:17" x14ac:dyDescent="0.35">
      <c r="Q172" s="1"/>
    </row>
    <row r="173" spans="17:17" x14ac:dyDescent="0.35">
      <c r="Q173" s="1"/>
    </row>
    <row r="174" spans="17:17" x14ac:dyDescent="0.35">
      <c r="Q174" s="1"/>
    </row>
    <row r="175" spans="17:17" x14ac:dyDescent="0.35">
      <c r="Q175" s="1"/>
    </row>
    <row r="176" spans="17:17" x14ac:dyDescent="0.35">
      <c r="Q176" s="1"/>
    </row>
    <row r="177" spans="17:17" x14ac:dyDescent="0.35">
      <c r="Q177" s="1"/>
    </row>
    <row r="178" spans="17:17" x14ac:dyDescent="0.35">
      <c r="Q178" s="1"/>
    </row>
    <row r="179" spans="17:17" x14ac:dyDescent="0.35">
      <c r="Q179" s="1"/>
    </row>
    <row r="180" spans="17:17" x14ac:dyDescent="0.35">
      <c r="Q180" s="1"/>
    </row>
    <row r="181" spans="17:17" x14ac:dyDescent="0.35">
      <c r="Q181" s="1"/>
    </row>
    <row r="182" spans="17:17" x14ac:dyDescent="0.35">
      <c r="Q182" s="1"/>
    </row>
    <row r="183" spans="17:17" x14ac:dyDescent="0.35">
      <c r="Q183" s="1"/>
    </row>
    <row r="184" spans="17:17" x14ac:dyDescent="0.35">
      <c r="Q184" s="1"/>
    </row>
    <row r="185" spans="17:17" x14ac:dyDescent="0.35">
      <c r="Q185" s="1"/>
    </row>
    <row r="186" spans="17:17" x14ac:dyDescent="0.35">
      <c r="Q186" s="1"/>
    </row>
    <row r="187" spans="17:17" x14ac:dyDescent="0.35">
      <c r="Q187" s="1"/>
    </row>
    <row r="188" spans="17:17" x14ac:dyDescent="0.35">
      <c r="Q188" s="1"/>
    </row>
    <row r="189" spans="17:17" x14ac:dyDescent="0.35">
      <c r="Q189" s="1"/>
    </row>
    <row r="190" spans="17:17" x14ac:dyDescent="0.35">
      <c r="Q190" s="1"/>
    </row>
    <row r="191" spans="17:17" x14ac:dyDescent="0.35">
      <c r="Q191" s="1"/>
    </row>
    <row r="192" spans="17:17" x14ac:dyDescent="0.35">
      <c r="Q192" s="1"/>
    </row>
    <row r="193" spans="17:17" x14ac:dyDescent="0.35">
      <c r="Q193" s="1"/>
    </row>
    <row r="194" spans="17:17" x14ac:dyDescent="0.35">
      <c r="Q194" s="1"/>
    </row>
    <row r="195" spans="17:17" x14ac:dyDescent="0.35">
      <c r="Q195" s="1"/>
    </row>
    <row r="196" spans="17:17" x14ac:dyDescent="0.35">
      <c r="Q196" s="1"/>
    </row>
    <row r="197" spans="17:17" x14ac:dyDescent="0.35">
      <c r="Q197" s="1"/>
    </row>
    <row r="198" spans="17:17" x14ac:dyDescent="0.35">
      <c r="Q198" s="1"/>
    </row>
    <row r="199" spans="17:17" x14ac:dyDescent="0.35">
      <c r="Q199" s="1"/>
    </row>
    <row r="200" spans="17:17" x14ac:dyDescent="0.35">
      <c r="Q200" s="1"/>
    </row>
    <row r="201" spans="17:17" x14ac:dyDescent="0.35">
      <c r="Q201" s="1"/>
    </row>
    <row r="202" spans="17:17" x14ac:dyDescent="0.35">
      <c r="Q202" s="1"/>
    </row>
    <row r="203" spans="17:17" x14ac:dyDescent="0.35">
      <c r="Q203" s="1"/>
    </row>
    <row r="204" spans="17:17" x14ac:dyDescent="0.35">
      <c r="Q204" s="1"/>
    </row>
    <row r="205" spans="17:17" x14ac:dyDescent="0.35">
      <c r="Q205" s="1"/>
    </row>
    <row r="206" spans="17:17" x14ac:dyDescent="0.35">
      <c r="Q206" s="1"/>
    </row>
    <row r="207" spans="17:17" x14ac:dyDescent="0.35">
      <c r="Q207" s="1"/>
    </row>
    <row r="208" spans="17:17" x14ac:dyDescent="0.35">
      <c r="Q208" s="1"/>
    </row>
    <row r="209" spans="17:17" x14ac:dyDescent="0.35">
      <c r="Q209" s="1"/>
    </row>
    <row r="210" spans="17:17" x14ac:dyDescent="0.35">
      <c r="Q210" s="1"/>
    </row>
    <row r="211" spans="17:17" x14ac:dyDescent="0.35">
      <c r="Q211" s="1"/>
    </row>
    <row r="212" spans="17:17" x14ac:dyDescent="0.35">
      <c r="Q212" s="1"/>
    </row>
    <row r="213" spans="17:17" x14ac:dyDescent="0.35">
      <c r="Q213" s="1"/>
    </row>
    <row r="214" spans="17:17" x14ac:dyDescent="0.35">
      <c r="Q214" s="1"/>
    </row>
    <row r="215" spans="17:17" x14ac:dyDescent="0.35">
      <c r="Q215" s="1"/>
    </row>
    <row r="216" spans="17:17" x14ac:dyDescent="0.35">
      <c r="Q216" s="1"/>
    </row>
    <row r="217" spans="17:17" x14ac:dyDescent="0.35">
      <c r="Q217" s="1"/>
    </row>
    <row r="218" spans="17:17" x14ac:dyDescent="0.35">
      <c r="Q218" s="1"/>
    </row>
    <row r="219" spans="17:17" x14ac:dyDescent="0.35">
      <c r="Q219" s="1"/>
    </row>
    <row r="220" spans="17:17" x14ac:dyDescent="0.35">
      <c r="Q220" s="1"/>
    </row>
    <row r="221" spans="17:17" x14ac:dyDescent="0.35">
      <c r="Q221" s="1"/>
    </row>
    <row r="222" spans="17:17" x14ac:dyDescent="0.35">
      <c r="Q222" s="1"/>
    </row>
    <row r="223" spans="17:17" x14ac:dyDescent="0.35">
      <c r="Q223" s="1"/>
    </row>
    <row r="224" spans="17:17" x14ac:dyDescent="0.35">
      <c r="Q224" s="1"/>
    </row>
    <row r="225" spans="17:17" x14ac:dyDescent="0.35">
      <c r="Q225" s="1"/>
    </row>
    <row r="226" spans="17:17" x14ac:dyDescent="0.35">
      <c r="Q226" s="1"/>
    </row>
    <row r="227" spans="17:17" x14ac:dyDescent="0.35">
      <c r="Q227" s="1"/>
    </row>
    <row r="228" spans="17:17" x14ac:dyDescent="0.35">
      <c r="Q228" s="1"/>
    </row>
    <row r="229" spans="17:17" x14ac:dyDescent="0.35">
      <c r="Q229" s="1"/>
    </row>
    <row r="230" spans="17:17" x14ac:dyDescent="0.35">
      <c r="Q230" s="1"/>
    </row>
    <row r="231" spans="17:17" x14ac:dyDescent="0.35">
      <c r="Q231" s="1"/>
    </row>
    <row r="232" spans="17:17" x14ac:dyDescent="0.35">
      <c r="Q232" s="1"/>
    </row>
    <row r="233" spans="17:17" x14ac:dyDescent="0.35">
      <c r="Q233" s="1"/>
    </row>
    <row r="234" spans="17:17" x14ac:dyDescent="0.35">
      <c r="Q234" s="1"/>
    </row>
    <row r="235" spans="17:17" x14ac:dyDescent="0.35">
      <c r="Q235" s="1"/>
    </row>
    <row r="236" spans="17:17" x14ac:dyDescent="0.35">
      <c r="Q236" s="1"/>
    </row>
    <row r="237" spans="17:17" x14ac:dyDescent="0.35">
      <c r="Q237" s="1"/>
    </row>
    <row r="238" spans="17:17" x14ac:dyDescent="0.35">
      <c r="Q238" s="1"/>
    </row>
    <row r="239" spans="17:17" x14ac:dyDescent="0.35">
      <c r="Q239" s="1"/>
    </row>
    <row r="240" spans="17:17" x14ac:dyDescent="0.35">
      <c r="Q240" s="1"/>
    </row>
    <row r="241" spans="17:17" x14ac:dyDescent="0.35">
      <c r="Q241" s="1"/>
    </row>
    <row r="242" spans="17:17" x14ac:dyDescent="0.35">
      <c r="Q242" s="1"/>
    </row>
    <row r="243" spans="17:17" x14ac:dyDescent="0.35">
      <c r="Q243" s="1"/>
    </row>
    <row r="244" spans="17:17" x14ac:dyDescent="0.35">
      <c r="Q244" s="1"/>
    </row>
    <row r="245" spans="17:17" x14ac:dyDescent="0.35">
      <c r="Q245" s="1"/>
    </row>
    <row r="246" spans="17:17" x14ac:dyDescent="0.35">
      <c r="Q246" s="1"/>
    </row>
    <row r="247" spans="17:17" x14ac:dyDescent="0.35">
      <c r="Q247" s="1"/>
    </row>
    <row r="248" spans="17:17" x14ac:dyDescent="0.35">
      <c r="Q248" s="1"/>
    </row>
    <row r="249" spans="17:17" x14ac:dyDescent="0.35">
      <c r="Q249" s="1"/>
    </row>
    <row r="250" spans="17:17" x14ac:dyDescent="0.35">
      <c r="Q250" s="1"/>
    </row>
    <row r="251" spans="17:17" x14ac:dyDescent="0.35">
      <c r="Q251" s="1"/>
    </row>
    <row r="252" spans="17:17" x14ac:dyDescent="0.35">
      <c r="Q252" s="1"/>
    </row>
    <row r="253" spans="17:17" x14ac:dyDescent="0.35">
      <c r="Q25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A2F5-253F-4D0B-98E4-1B5FDAD76B81}">
  <dimension ref="A1:AV253"/>
  <sheetViews>
    <sheetView topLeftCell="E1" workbookViewId="0">
      <selection activeCell="S2" sqref="S2:S19"/>
    </sheetView>
  </sheetViews>
  <sheetFormatPr defaultRowHeight="14.5" x14ac:dyDescent="0.35"/>
  <cols>
    <col min="1" max="1" width="16.1796875" customWidth="1"/>
    <col min="18" max="30" width="9.1796875" style="1"/>
  </cols>
  <sheetData>
    <row r="1" spans="1:48" x14ac:dyDescent="0.35">
      <c r="A1" t="s">
        <v>54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2">
        <v>2019</v>
      </c>
      <c r="R1" s="1">
        <v>2020</v>
      </c>
      <c r="S1" s="1">
        <v>2021</v>
      </c>
      <c r="T1" s="1">
        <v>2022</v>
      </c>
      <c r="U1" s="1">
        <v>2023</v>
      </c>
      <c r="V1" s="1">
        <v>2024</v>
      </c>
      <c r="W1" s="1">
        <v>2025</v>
      </c>
      <c r="X1" s="1">
        <v>2026</v>
      </c>
      <c r="Y1" s="1">
        <v>2027</v>
      </c>
      <c r="Z1" s="1">
        <v>2028</v>
      </c>
      <c r="AA1" s="1">
        <v>2029</v>
      </c>
      <c r="AB1" s="1">
        <v>2030</v>
      </c>
      <c r="AC1" s="1">
        <v>2031</v>
      </c>
      <c r="AD1" s="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1</v>
      </c>
      <c r="B2">
        <v>-0.15555555555555556</v>
      </c>
      <c r="C2">
        <v>3.0927835051546393E-2</v>
      </c>
      <c r="D2">
        <v>6.0150375939849621E-2</v>
      </c>
      <c r="E2">
        <v>1.0101010101010102E-2</v>
      </c>
      <c r="F2">
        <v>3.0874785591766724E-2</v>
      </c>
      <c r="G2">
        <v>4.7550432276657062E-2</v>
      </c>
      <c r="H2">
        <v>1.9966722129783693E-2</v>
      </c>
      <c r="I2">
        <v>-8.2644628099173556E-3</v>
      </c>
      <c r="J2">
        <v>-5.8201058201058198E-2</v>
      </c>
      <c r="K2">
        <v>5.4913294797687862E-2</v>
      </c>
      <c r="L2">
        <v>2.6275115919629059E-2</v>
      </c>
      <c r="M2">
        <v>-0.23376623376623376</v>
      </c>
      <c r="N2">
        <v>1.8181818181818181E-2</v>
      </c>
      <c r="O2">
        <v>2.1428571428571429E-2</v>
      </c>
      <c r="P2">
        <v>3.1565656565656568E-2</v>
      </c>
      <c r="Q2" s="1">
        <v>1.2500000000000001E-2</v>
      </c>
      <c r="R2" s="1">
        <v>-1.4084507042253521E-2</v>
      </c>
      <c r="S2" s="18">
        <v>-4.9382716049382713E-2</v>
      </c>
      <c r="T2" s="18">
        <v>-5.7094807717992602E-3</v>
      </c>
      <c r="U2" s="18">
        <v>-5.7094807717992602E-3</v>
      </c>
      <c r="V2" s="18">
        <v>-5.7094807717992602E-3</v>
      </c>
      <c r="W2" s="18">
        <v>-5.7094807717992602E-3</v>
      </c>
      <c r="X2" s="18">
        <v>-5.7094807717992602E-3</v>
      </c>
      <c r="Y2" s="18">
        <v>-5.7094807717992602E-3</v>
      </c>
      <c r="Z2" s="18">
        <v>-5.7094807717992602E-3</v>
      </c>
      <c r="AA2" s="18">
        <v>-5.7094807717992602E-3</v>
      </c>
      <c r="AB2" s="18">
        <v>-5.7094807717992602E-3</v>
      </c>
      <c r="AC2" s="18">
        <v>-5.7094807717992602E-3</v>
      </c>
      <c r="AD2" s="18">
        <v>-5.7094807717992602E-3</v>
      </c>
      <c r="AE2" s="18">
        <v>-5.7094807717992602E-3</v>
      </c>
      <c r="AF2" s="18">
        <v>-5.7094807717992602E-3</v>
      </c>
      <c r="AG2" s="18">
        <v>-5.7094807717992602E-3</v>
      </c>
      <c r="AH2" s="18">
        <v>-5.7094807717992602E-3</v>
      </c>
      <c r="AI2" s="18">
        <v>-5.7094807717992602E-3</v>
      </c>
      <c r="AJ2" s="18">
        <v>-5.7094807717992602E-3</v>
      </c>
      <c r="AK2" s="18">
        <v>-5.7094807717992602E-3</v>
      </c>
      <c r="AL2" s="18">
        <v>-5.7094807717992602E-3</v>
      </c>
      <c r="AM2" s="18">
        <v>-5.7094807717992602E-3</v>
      </c>
      <c r="AN2" s="18">
        <v>-5.7094807717992602E-3</v>
      </c>
      <c r="AO2" s="18">
        <v>-5.7094807717992602E-3</v>
      </c>
      <c r="AP2" s="18">
        <v>-5.7094807717992602E-3</v>
      </c>
      <c r="AQ2" s="18">
        <v>-5.7094807717992602E-3</v>
      </c>
      <c r="AR2" s="18">
        <v>-5.7094807717992602E-3</v>
      </c>
      <c r="AS2" s="18">
        <v>-5.7094807717992602E-3</v>
      </c>
      <c r="AT2" s="18">
        <v>-5.7094807717992602E-3</v>
      </c>
      <c r="AU2" s="18">
        <v>-5.7094807717992602E-3</v>
      </c>
      <c r="AV2" s="18">
        <v>-5.7094807717992602E-3</v>
      </c>
    </row>
    <row r="3" spans="1:48" x14ac:dyDescent="0.35">
      <c r="A3" t="s">
        <v>2</v>
      </c>
      <c r="B3">
        <v>-0.15555555555555556</v>
      </c>
      <c r="C3">
        <v>0.11683848797250859</v>
      </c>
      <c r="D3">
        <v>0.12030075187969924</v>
      </c>
      <c r="E3">
        <v>8.7542087542087546E-2</v>
      </c>
      <c r="F3">
        <v>9.4339622641509441E-2</v>
      </c>
      <c r="G3">
        <v>7.3487031700288183E-2</v>
      </c>
      <c r="H3">
        <v>8.8186356073211319E-2</v>
      </c>
      <c r="I3">
        <v>8.2644628099173556E-2</v>
      </c>
      <c r="J3">
        <v>6.7019400352733682E-2</v>
      </c>
      <c r="K3">
        <v>0.1199421965317919</v>
      </c>
      <c r="L3">
        <v>0.10200927357032458</v>
      </c>
      <c r="M3">
        <v>3.896103896103896E-2</v>
      </c>
      <c r="N3">
        <v>6.8531468531468534E-2</v>
      </c>
      <c r="O3">
        <v>7.7142857142857138E-2</v>
      </c>
      <c r="P3">
        <v>6.3131313131313135E-2</v>
      </c>
      <c r="Q3" s="1">
        <v>4.3749999999999997E-2</v>
      </c>
      <c r="R3" s="1">
        <v>5.6338028169014086E-2</v>
      </c>
      <c r="S3" s="18">
        <v>0</v>
      </c>
      <c r="T3" s="18">
        <v>6.8016934910903146E-2</v>
      </c>
      <c r="U3" s="18">
        <v>6.8016934910903146E-2</v>
      </c>
      <c r="V3" s="18">
        <v>6.8016934910903146E-2</v>
      </c>
      <c r="W3" s="18">
        <v>6.8016934910903146E-2</v>
      </c>
      <c r="X3" s="18">
        <v>6.8016934910903146E-2</v>
      </c>
      <c r="Y3" s="18">
        <v>6.8016934910903146E-2</v>
      </c>
      <c r="Z3" s="18">
        <v>6.8016934910903146E-2</v>
      </c>
      <c r="AA3" s="18">
        <v>6.8016934910903146E-2</v>
      </c>
      <c r="AB3" s="18">
        <v>6.8016934910903146E-2</v>
      </c>
      <c r="AC3" s="18">
        <v>6.8016934910903146E-2</v>
      </c>
      <c r="AD3" s="18">
        <v>6.8016934910903146E-2</v>
      </c>
      <c r="AE3" s="18">
        <v>6.8016934910903146E-2</v>
      </c>
      <c r="AF3" s="18">
        <v>6.8016934910903146E-2</v>
      </c>
      <c r="AG3" s="18">
        <v>6.8016934910903146E-2</v>
      </c>
      <c r="AH3" s="18">
        <v>6.8016934910903146E-2</v>
      </c>
      <c r="AI3" s="18">
        <v>6.8016934910903146E-2</v>
      </c>
      <c r="AJ3" s="18">
        <v>6.8016934910903146E-2</v>
      </c>
      <c r="AK3" s="18">
        <v>6.8016934910903146E-2</v>
      </c>
      <c r="AL3" s="18">
        <v>6.8016934910903146E-2</v>
      </c>
      <c r="AM3" s="18">
        <v>6.8016934910903146E-2</v>
      </c>
      <c r="AN3" s="18">
        <v>6.8016934910903146E-2</v>
      </c>
      <c r="AO3" s="18">
        <v>6.8016934910903146E-2</v>
      </c>
      <c r="AP3" s="18">
        <v>6.8016934910903146E-2</v>
      </c>
      <c r="AQ3" s="18">
        <v>6.8016934910903146E-2</v>
      </c>
      <c r="AR3" s="18">
        <v>6.8016934910903146E-2</v>
      </c>
      <c r="AS3" s="18">
        <v>6.8016934910903146E-2</v>
      </c>
      <c r="AT3" s="18">
        <v>6.8016934910903146E-2</v>
      </c>
      <c r="AU3" s="18">
        <v>6.8016934910903146E-2</v>
      </c>
      <c r="AV3" s="18">
        <v>6.8016934910903146E-2</v>
      </c>
    </row>
    <row r="4" spans="1:48" x14ac:dyDescent="0.35">
      <c r="A4" t="s">
        <v>3</v>
      </c>
      <c r="B4">
        <v>-0.24444444444444444</v>
      </c>
      <c r="C4">
        <v>0.14089347079037801</v>
      </c>
      <c r="D4">
        <v>0.10526315789473684</v>
      </c>
      <c r="E4">
        <v>4.3771043771043773E-2</v>
      </c>
      <c r="F4">
        <v>6.3464837049742706E-2</v>
      </c>
      <c r="G4">
        <v>8.645533141210375E-2</v>
      </c>
      <c r="H4">
        <v>7.6539101497504161E-2</v>
      </c>
      <c r="I4">
        <v>0.12947658402203857</v>
      </c>
      <c r="J4">
        <v>7.7601410934744264E-2</v>
      </c>
      <c r="K4">
        <v>9.1040462427745661E-2</v>
      </c>
      <c r="L4">
        <v>0.11282843894899536</v>
      </c>
      <c r="M4">
        <v>0.25324675324675322</v>
      </c>
      <c r="N4">
        <v>7.5524475524475526E-2</v>
      </c>
      <c r="O4">
        <v>5.7142857142857141E-2</v>
      </c>
      <c r="P4">
        <v>4.671717171717172E-2</v>
      </c>
      <c r="Q4" s="1">
        <v>1.2500000000000001E-2</v>
      </c>
      <c r="R4" s="1">
        <v>1.4084507042253521E-2</v>
      </c>
      <c r="S4" s="18">
        <v>0</v>
      </c>
      <c r="T4" s="18">
        <v>7.0501290745990389E-2</v>
      </c>
      <c r="U4" s="18">
        <v>7.0501290745990389E-2</v>
      </c>
      <c r="V4" s="18">
        <v>7.0501290745990389E-2</v>
      </c>
      <c r="W4" s="18">
        <v>7.0501290745990389E-2</v>
      </c>
      <c r="X4" s="18">
        <v>7.0501290745990389E-2</v>
      </c>
      <c r="Y4" s="18">
        <v>7.0501290745990389E-2</v>
      </c>
      <c r="Z4" s="18">
        <v>7.0501290745990389E-2</v>
      </c>
      <c r="AA4" s="18">
        <v>7.0501290745990389E-2</v>
      </c>
      <c r="AB4" s="18">
        <v>7.0501290745990389E-2</v>
      </c>
      <c r="AC4" s="18">
        <v>7.0501290745990389E-2</v>
      </c>
      <c r="AD4" s="18">
        <v>7.0501290745990389E-2</v>
      </c>
      <c r="AE4" s="18">
        <v>7.0501290745990389E-2</v>
      </c>
      <c r="AF4" s="18">
        <v>7.0501290745990389E-2</v>
      </c>
      <c r="AG4" s="18">
        <v>7.0501290745990389E-2</v>
      </c>
      <c r="AH4" s="18">
        <v>7.0501290745990389E-2</v>
      </c>
      <c r="AI4" s="18">
        <v>7.0501290745990389E-2</v>
      </c>
      <c r="AJ4" s="18">
        <v>7.0501290745990389E-2</v>
      </c>
      <c r="AK4" s="18">
        <v>7.0501290745990389E-2</v>
      </c>
      <c r="AL4" s="18">
        <v>7.0501290745990389E-2</v>
      </c>
      <c r="AM4" s="18">
        <v>7.0501290745990389E-2</v>
      </c>
      <c r="AN4" s="18">
        <v>7.0501290745990389E-2</v>
      </c>
      <c r="AO4" s="18">
        <v>7.0501290745990389E-2</v>
      </c>
      <c r="AP4" s="18">
        <v>7.0501290745990389E-2</v>
      </c>
      <c r="AQ4" s="18">
        <v>7.0501290745990389E-2</v>
      </c>
      <c r="AR4" s="18">
        <v>7.0501290745990389E-2</v>
      </c>
      <c r="AS4" s="18">
        <v>7.0501290745990389E-2</v>
      </c>
      <c r="AT4" s="18">
        <v>7.0501290745990389E-2</v>
      </c>
      <c r="AU4" s="18">
        <v>7.0501290745990389E-2</v>
      </c>
      <c r="AV4" s="18">
        <v>7.0501290745990389E-2</v>
      </c>
    </row>
    <row r="5" spans="1:48" x14ac:dyDescent="0.35">
      <c r="A5" t="s">
        <v>4</v>
      </c>
      <c r="B5">
        <v>-0.26666666666666666</v>
      </c>
      <c r="C5">
        <v>3.0927835051546393E-2</v>
      </c>
      <c r="D5">
        <v>3.3834586466165412E-2</v>
      </c>
      <c r="E5">
        <v>9.4276094276094277E-2</v>
      </c>
      <c r="F5">
        <v>5.1457975986277877E-3</v>
      </c>
      <c r="G5">
        <v>1.8731988472622477E-2</v>
      </c>
      <c r="H5">
        <v>3.6605657237936774E-2</v>
      </c>
      <c r="I5">
        <v>4.1322314049586778E-2</v>
      </c>
      <c r="J5">
        <v>5.114638447971781E-2</v>
      </c>
      <c r="K5">
        <v>5.2023121387283239E-2</v>
      </c>
      <c r="L5">
        <v>8.964451313755796E-2</v>
      </c>
      <c r="M5">
        <v>0.16883116883116883</v>
      </c>
      <c r="N5">
        <v>6.8531468531468534E-2</v>
      </c>
      <c r="O5">
        <v>3.2857142857142856E-2</v>
      </c>
      <c r="P5">
        <v>7.1969696969696975E-2</v>
      </c>
      <c r="Q5" s="1">
        <v>3.125E-2</v>
      </c>
      <c r="R5" s="1">
        <v>4.2253521126760563E-2</v>
      </c>
      <c r="S5" s="18">
        <v>0</v>
      </c>
      <c r="T5" s="18">
        <v>3.502694391749684E-2</v>
      </c>
      <c r="U5" s="18">
        <v>3.502694391749684E-2</v>
      </c>
      <c r="V5" s="18">
        <v>3.502694391749684E-2</v>
      </c>
      <c r="W5" s="18">
        <v>3.502694391749684E-2</v>
      </c>
      <c r="X5" s="18">
        <v>3.502694391749684E-2</v>
      </c>
      <c r="Y5" s="18">
        <v>3.502694391749684E-2</v>
      </c>
      <c r="Z5" s="18">
        <v>3.502694391749684E-2</v>
      </c>
      <c r="AA5" s="18">
        <v>3.502694391749684E-2</v>
      </c>
      <c r="AB5" s="18">
        <v>3.502694391749684E-2</v>
      </c>
      <c r="AC5" s="18">
        <v>3.502694391749684E-2</v>
      </c>
      <c r="AD5" s="18">
        <v>3.502694391749684E-2</v>
      </c>
      <c r="AE5" s="18">
        <v>3.502694391749684E-2</v>
      </c>
      <c r="AF5" s="18">
        <v>3.502694391749684E-2</v>
      </c>
      <c r="AG5" s="18">
        <v>3.502694391749684E-2</v>
      </c>
      <c r="AH5" s="18">
        <v>3.502694391749684E-2</v>
      </c>
      <c r="AI5" s="18">
        <v>3.502694391749684E-2</v>
      </c>
      <c r="AJ5" s="18">
        <v>3.502694391749684E-2</v>
      </c>
      <c r="AK5" s="18">
        <v>3.502694391749684E-2</v>
      </c>
      <c r="AL5" s="18">
        <v>3.502694391749684E-2</v>
      </c>
      <c r="AM5" s="18">
        <v>3.502694391749684E-2</v>
      </c>
      <c r="AN5" s="18">
        <v>3.502694391749684E-2</v>
      </c>
      <c r="AO5" s="18">
        <v>3.502694391749684E-2</v>
      </c>
      <c r="AP5" s="18">
        <v>3.502694391749684E-2</v>
      </c>
      <c r="AQ5" s="18">
        <v>3.502694391749684E-2</v>
      </c>
      <c r="AR5" s="18">
        <v>3.502694391749684E-2</v>
      </c>
      <c r="AS5" s="18">
        <v>3.502694391749684E-2</v>
      </c>
      <c r="AT5" s="18">
        <v>3.502694391749684E-2</v>
      </c>
      <c r="AU5" s="18">
        <v>3.502694391749684E-2</v>
      </c>
      <c r="AV5" s="18">
        <v>3.502694391749684E-2</v>
      </c>
    </row>
    <row r="6" spans="1:48" x14ac:dyDescent="0.35">
      <c r="A6" t="s">
        <v>5</v>
      </c>
      <c r="B6">
        <v>2.7777777777777777</v>
      </c>
      <c r="C6">
        <v>-0.38144329896907214</v>
      </c>
      <c r="D6">
        <v>-0.48496240601503759</v>
      </c>
      <c r="E6">
        <v>-0.19528619528619529</v>
      </c>
      <c r="F6">
        <v>-1.0291595197255575E-2</v>
      </c>
      <c r="G6">
        <v>0.1037463976945245</v>
      </c>
      <c r="H6">
        <v>-2.8286189683860232E-2</v>
      </c>
      <c r="I6">
        <v>-5.5096418732782371E-2</v>
      </c>
      <c r="J6">
        <v>3.3509700176366841E-2</v>
      </c>
      <c r="K6">
        <v>5.4913294797687862E-2</v>
      </c>
      <c r="L6">
        <v>0.12055641421947449</v>
      </c>
      <c r="M6">
        <v>0.23376623376623376</v>
      </c>
      <c r="N6">
        <v>6.9930069930069935E-2</v>
      </c>
      <c r="O6">
        <v>6.8571428571428575E-2</v>
      </c>
      <c r="P6">
        <v>4.1666666666666664E-2</v>
      </c>
      <c r="Q6" s="1">
        <v>0.11874999999999999</v>
      </c>
      <c r="R6" s="1">
        <v>0.11267605633802817</v>
      </c>
      <c r="S6" s="18">
        <v>0.1728395061728395</v>
      </c>
      <c r="T6" s="18">
        <v>0.15423886748225168</v>
      </c>
      <c r="U6" s="18">
        <v>0.15423886748225168</v>
      </c>
      <c r="V6" s="18">
        <v>0.15423886748225168</v>
      </c>
      <c r="W6" s="18">
        <v>0.15423886748225168</v>
      </c>
      <c r="X6" s="18">
        <v>0.15423886748225168</v>
      </c>
      <c r="Y6" s="18">
        <v>0.15423886748225168</v>
      </c>
      <c r="Z6" s="18">
        <v>0.15423886748225168</v>
      </c>
      <c r="AA6" s="18">
        <v>0.15423886748225168</v>
      </c>
      <c r="AB6" s="18">
        <v>0.15423886748225168</v>
      </c>
      <c r="AC6" s="18">
        <v>0.15423886748225168</v>
      </c>
      <c r="AD6" s="18">
        <v>0.15423886748225168</v>
      </c>
      <c r="AE6" s="18">
        <v>0.15423886748225168</v>
      </c>
      <c r="AF6" s="18">
        <v>0.15423886748225168</v>
      </c>
      <c r="AG6" s="18">
        <v>0.15423886748225168</v>
      </c>
      <c r="AH6" s="18">
        <v>0.15423886748225168</v>
      </c>
      <c r="AI6" s="18">
        <v>0.15423886748225168</v>
      </c>
      <c r="AJ6" s="18">
        <v>0.15423886748225168</v>
      </c>
      <c r="AK6" s="18">
        <v>0.15423886748225168</v>
      </c>
      <c r="AL6" s="18">
        <v>0.15423886748225168</v>
      </c>
      <c r="AM6" s="18">
        <v>0.15423886748225168</v>
      </c>
      <c r="AN6" s="18">
        <v>0.15423886748225168</v>
      </c>
      <c r="AO6" s="18">
        <v>0.15423886748225168</v>
      </c>
      <c r="AP6" s="18">
        <v>0.15423886748225168</v>
      </c>
      <c r="AQ6" s="18">
        <v>0.15423886748225168</v>
      </c>
      <c r="AR6" s="18">
        <v>0.15423886748225168</v>
      </c>
      <c r="AS6" s="18">
        <v>0.15423886748225168</v>
      </c>
      <c r="AT6" s="18">
        <v>0.15423886748225168</v>
      </c>
      <c r="AU6" s="18">
        <v>0.15423886748225168</v>
      </c>
      <c r="AV6" s="18">
        <v>0.15423886748225168</v>
      </c>
    </row>
    <row r="7" spans="1:48" x14ac:dyDescent="0.35">
      <c r="A7" t="s">
        <v>6</v>
      </c>
      <c r="B7">
        <v>0.97777777777777775</v>
      </c>
      <c r="C7">
        <v>0.19587628865979381</v>
      </c>
      <c r="D7">
        <v>0.36466165413533835</v>
      </c>
      <c r="E7">
        <v>0.16835016835016836</v>
      </c>
      <c r="F7">
        <v>0.28987993138936535</v>
      </c>
      <c r="G7">
        <v>0.15417867435158503</v>
      </c>
      <c r="H7">
        <v>0.13643926788685523</v>
      </c>
      <c r="I7">
        <v>0.14600550964187328</v>
      </c>
      <c r="J7">
        <v>0.20105820105820105</v>
      </c>
      <c r="K7">
        <v>0.18352601156069365</v>
      </c>
      <c r="L7">
        <v>0.14992272024729522</v>
      </c>
      <c r="M7">
        <v>0.33116883116883117</v>
      </c>
      <c r="N7">
        <v>0.12867132867132866</v>
      </c>
      <c r="O7">
        <v>0.12714285714285714</v>
      </c>
      <c r="P7">
        <v>0.16792929292929293</v>
      </c>
      <c r="Q7" s="1">
        <v>0.24374999999999999</v>
      </c>
      <c r="R7" s="1">
        <v>0.14084507042253522</v>
      </c>
      <c r="S7" s="18">
        <v>0.27160493827160492</v>
      </c>
      <c r="T7" s="18">
        <v>0.24789615718570354</v>
      </c>
      <c r="U7" s="18">
        <v>0.24789615718570354</v>
      </c>
      <c r="V7" s="18">
        <v>0.24789615718570354</v>
      </c>
      <c r="W7" s="18">
        <v>0.24789615718570354</v>
      </c>
      <c r="X7" s="18">
        <v>0.24789615718570354</v>
      </c>
      <c r="Y7" s="18">
        <v>0.24789615718570354</v>
      </c>
      <c r="Z7" s="18">
        <v>0.24789615718570354</v>
      </c>
      <c r="AA7" s="18">
        <v>0.24789615718570354</v>
      </c>
      <c r="AB7" s="18">
        <v>0.24789615718570354</v>
      </c>
      <c r="AC7" s="18">
        <v>0.24789615718570354</v>
      </c>
      <c r="AD7" s="18">
        <v>0.24789615718570354</v>
      </c>
      <c r="AE7" s="18">
        <v>0.24789615718570354</v>
      </c>
      <c r="AF7" s="18">
        <v>0.24789615718570354</v>
      </c>
      <c r="AG7" s="18">
        <v>0.24789615718570354</v>
      </c>
      <c r="AH7" s="18">
        <v>0.24789615718570354</v>
      </c>
      <c r="AI7" s="18">
        <v>0.24789615718570354</v>
      </c>
      <c r="AJ7" s="18">
        <v>0.24789615718570354</v>
      </c>
      <c r="AK7" s="18">
        <v>0.24789615718570354</v>
      </c>
      <c r="AL7" s="18">
        <v>0.24789615718570354</v>
      </c>
      <c r="AM7" s="18">
        <v>0.24789615718570354</v>
      </c>
      <c r="AN7" s="18">
        <v>0.24789615718570354</v>
      </c>
      <c r="AO7" s="18">
        <v>0.24789615718570354</v>
      </c>
      <c r="AP7" s="18">
        <v>0.24789615718570354</v>
      </c>
      <c r="AQ7" s="18">
        <v>0.24789615718570354</v>
      </c>
      <c r="AR7" s="18">
        <v>0.24789615718570354</v>
      </c>
      <c r="AS7" s="18">
        <v>0.24789615718570354</v>
      </c>
      <c r="AT7" s="18">
        <v>0.24789615718570354</v>
      </c>
      <c r="AU7" s="18">
        <v>0.24789615718570354</v>
      </c>
      <c r="AV7" s="18">
        <v>0.24789615718570354</v>
      </c>
    </row>
    <row r="8" spans="1:48" x14ac:dyDescent="0.35">
      <c r="A8" t="s">
        <v>7</v>
      </c>
      <c r="B8">
        <v>-0.44444444444444442</v>
      </c>
      <c r="C8">
        <v>0.28865979381443296</v>
      </c>
      <c r="D8">
        <v>0.31203007518796994</v>
      </c>
      <c r="E8">
        <v>0.24579124579124578</v>
      </c>
      <c r="F8">
        <v>0.26929674099485418</v>
      </c>
      <c r="G8">
        <v>0.16570605187319884</v>
      </c>
      <c r="H8">
        <v>0.18136439267886856</v>
      </c>
      <c r="I8">
        <v>0.27272727272727271</v>
      </c>
      <c r="J8">
        <v>0.13932980599647266</v>
      </c>
      <c r="K8">
        <v>0.19075144508670519</v>
      </c>
      <c r="L8">
        <v>0.14219474497681608</v>
      </c>
      <c r="M8">
        <v>0</v>
      </c>
      <c r="N8">
        <v>0.16643356643356644</v>
      </c>
      <c r="O8">
        <v>0.12714285714285714</v>
      </c>
      <c r="P8">
        <v>0.17045454545454544</v>
      </c>
      <c r="Q8" s="1">
        <v>0.18124999999999999</v>
      </c>
      <c r="R8" s="1">
        <v>0.18309859154929578</v>
      </c>
      <c r="S8" s="18">
        <v>0.23456790123456789</v>
      </c>
      <c r="T8" s="18">
        <v>0.15054300585714761</v>
      </c>
      <c r="U8" s="18">
        <v>0.15054300585714761</v>
      </c>
      <c r="V8" s="18">
        <v>0.15054300585714761</v>
      </c>
      <c r="W8" s="18">
        <v>0.15054300585714761</v>
      </c>
      <c r="X8" s="18">
        <v>0.15054300585714761</v>
      </c>
      <c r="Y8" s="18">
        <v>0.15054300585714761</v>
      </c>
      <c r="Z8" s="18">
        <v>0.15054300585714761</v>
      </c>
      <c r="AA8" s="18">
        <v>0.15054300585714761</v>
      </c>
      <c r="AB8" s="18">
        <v>0.15054300585714761</v>
      </c>
      <c r="AC8" s="18">
        <v>0.15054300585714761</v>
      </c>
      <c r="AD8" s="18">
        <v>0.15054300585714761</v>
      </c>
      <c r="AE8" s="18">
        <v>0.15054300585714761</v>
      </c>
      <c r="AF8" s="18">
        <v>0.15054300585714761</v>
      </c>
      <c r="AG8" s="18">
        <v>0.15054300585714761</v>
      </c>
      <c r="AH8" s="18">
        <v>0.15054300585714761</v>
      </c>
      <c r="AI8" s="18">
        <v>0.15054300585714761</v>
      </c>
      <c r="AJ8" s="18">
        <v>0.15054300585714761</v>
      </c>
      <c r="AK8" s="18">
        <v>0.15054300585714761</v>
      </c>
      <c r="AL8" s="18">
        <v>0.15054300585714761</v>
      </c>
      <c r="AM8" s="18">
        <v>0.15054300585714761</v>
      </c>
      <c r="AN8" s="18">
        <v>0.15054300585714761</v>
      </c>
      <c r="AO8" s="18">
        <v>0.15054300585714761</v>
      </c>
      <c r="AP8" s="18">
        <v>0.15054300585714761</v>
      </c>
      <c r="AQ8" s="18">
        <v>0.15054300585714761</v>
      </c>
      <c r="AR8" s="18">
        <v>0.15054300585714761</v>
      </c>
      <c r="AS8" s="18">
        <v>0.15054300585714761</v>
      </c>
      <c r="AT8" s="18">
        <v>0.15054300585714761</v>
      </c>
      <c r="AU8" s="18">
        <v>0.15054300585714761</v>
      </c>
      <c r="AV8" s="18">
        <v>0.15054300585714761</v>
      </c>
    </row>
    <row r="9" spans="1:48" x14ac:dyDescent="0.35">
      <c r="A9" t="s">
        <v>8</v>
      </c>
      <c r="B9">
        <v>-0.31111111111111112</v>
      </c>
      <c r="C9">
        <v>0.10652920962199312</v>
      </c>
      <c r="D9">
        <v>9.0225563909774431E-2</v>
      </c>
      <c r="E9">
        <v>0.15824915824915825</v>
      </c>
      <c r="F9">
        <v>0.15094339622641509</v>
      </c>
      <c r="G9">
        <v>0.13976945244956773</v>
      </c>
      <c r="H9">
        <v>0.13976705490848584</v>
      </c>
      <c r="I9">
        <v>0.11294765840220386</v>
      </c>
      <c r="J9">
        <v>0.12169312169312169</v>
      </c>
      <c r="K9">
        <v>0.11271676300578035</v>
      </c>
      <c r="L9">
        <v>4.7913446676970631E-2</v>
      </c>
      <c r="M9">
        <v>0.18181818181818182</v>
      </c>
      <c r="N9">
        <v>8.3916083916083919E-2</v>
      </c>
      <c r="O9">
        <v>8.1428571428571433E-2</v>
      </c>
      <c r="P9">
        <v>0.14015151515151514</v>
      </c>
      <c r="Q9" s="1">
        <v>8.7499999999999994E-2</v>
      </c>
      <c r="R9" s="1">
        <v>0.11267605633802817</v>
      </c>
      <c r="S9" s="18">
        <v>0.1728395061728395</v>
      </c>
      <c r="T9" s="18">
        <v>9.0278629146669509E-2</v>
      </c>
      <c r="U9" s="18">
        <v>9.0278629146669509E-2</v>
      </c>
      <c r="V9" s="18">
        <v>9.0278629146669509E-2</v>
      </c>
      <c r="W9" s="18">
        <v>9.0278629146669509E-2</v>
      </c>
      <c r="X9" s="18">
        <v>9.0278629146669509E-2</v>
      </c>
      <c r="Y9" s="18">
        <v>9.0278629146669509E-2</v>
      </c>
      <c r="Z9" s="18">
        <v>9.0278629146669509E-2</v>
      </c>
      <c r="AA9" s="18">
        <v>9.0278629146669509E-2</v>
      </c>
      <c r="AB9" s="18">
        <v>9.0278629146669509E-2</v>
      </c>
      <c r="AC9" s="18">
        <v>9.0278629146669509E-2</v>
      </c>
      <c r="AD9" s="18">
        <v>9.0278629146669509E-2</v>
      </c>
      <c r="AE9" s="18">
        <v>9.0278629146669509E-2</v>
      </c>
      <c r="AF9" s="18">
        <v>9.0278629146669509E-2</v>
      </c>
      <c r="AG9" s="18">
        <v>9.0278629146669509E-2</v>
      </c>
      <c r="AH9" s="18">
        <v>9.0278629146669509E-2</v>
      </c>
      <c r="AI9" s="18">
        <v>9.0278629146669509E-2</v>
      </c>
      <c r="AJ9" s="18">
        <v>9.0278629146669509E-2</v>
      </c>
      <c r="AK9" s="18">
        <v>9.0278629146669509E-2</v>
      </c>
      <c r="AL9" s="18">
        <v>9.0278629146669509E-2</v>
      </c>
      <c r="AM9" s="18">
        <v>9.0278629146669509E-2</v>
      </c>
      <c r="AN9" s="18">
        <v>9.0278629146669509E-2</v>
      </c>
      <c r="AO9" s="18">
        <v>9.0278629146669509E-2</v>
      </c>
      <c r="AP9" s="18">
        <v>9.0278629146669509E-2</v>
      </c>
      <c r="AQ9" s="18">
        <v>9.0278629146669509E-2</v>
      </c>
      <c r="AR9" s="18">
        <v>9.0278629146669509E-2</v>
      </c>
      <c r="AS9" s="18">
        <v>9.0278629146669509E-2</v>
      </c>
      <c r="AT9" s="18">
        <v>9.0278629146669509E-2</v>
      </c>
      <c r="AU9" s="18">
        <v>9.0278629146669509E-2</v>
      </c>
      <c r="AV9" s="18">
        <v>9.0278629146669509E-2</v>
      </c>
    </row>
    <row r="10" spans="1:48" x14ac:dyDescent="0.35">
      <c r="A10" t="s">
        <v>9</v>
      </c>
      <c r="B10">
        <v>-0.4</v>
      </c>
      <c r="C10">
        <v>0.14776632302405499</v>
      </c>
      <c r="D10">
        <v>4.1353383458646614E-2</v>
      </c>
      <c r="E10">
        <v>8.4175084175084181E-2</v>
      </c>
      <c r="F10">
        <v>8.0617495711835338E-2</v>
      </c>
      <c r="G10">
        <v>7.492795389048991E-2</v>
      </c>
      <c r="H10">
        <v>9.1514143094841932E-2</v>
      </c>
      <c r="I10">
        <v>0.1184573002754821</v>
      </c>
      <c r="J10">
        <v>9.8765432098765427E-2</v>
      </c>
      <c r="K10">
        <v>3.9017341040462429E-2</v>
      </c>
      <c r="L10">
        <v>2.1638330757341576E-2</v>
      </c>
      <c r="M10">
        <v>0.14285714285714285</v>
      </c>
      <c r="N10">
        <v>9.6503496503496503E-2</v>
      </c>
      <c r="O10">
        <v>6.142857142857143E-2</v>
      </c>
      <c r="P10">
        <v>7.1969696969696975E-2</v>
      </c>
      <c r="Q10" s="1">
        <v>6.8750000000000006E-2</v>
      </c>
      <c r="R10" s="1">
        <v>7.0422535211267609E-2</v>
      </c>
      <c r="S10" s="18">
        <v>9.8765432098765427E-2</v>
      </c>
      <c r="T10" s="18">
        <v>5.2483855955369516E-2</v>
      </c>
      <c r="U10" s="18">
        <v>5.2483855955369516E-2</v>
      </c>
      <c r="V10" s="18">
        <v>5.2483855955369516E-2</v>
      </c>
      <c r="W10" s="18">
        <v>5.2483855955369516E-2</v>
      </c>
      <c r="X10" s="18">
        <v>5.2483855955369516E-2</v>
      </c>
      <c r="Y10" s="18">
        <v>5.2483855955369516E-2</v>
      </c>
      <c r="Z10" s="18">
        <v>5.2483855955369516E-2</v>
      </c>
      <c r="AA10" s="18">
        <v>5.2483855955369516E-2</v>
      </c>
      <c r="AB10" s="18">
        <v>5.2483855955369516E-2</v>
      </c>
      <c r="AC10" s="18">
        <v>5.2483855955369516E-2</v>
      </c>
      <c r="AD10" s="18">
        <v>5.2483855955369516E-2</v>
      </c>
      <c r="AE10" s="18">
        <v>5.2483855955369516E-2</v>
      </c>
      <c r="AF10" s="18">
        <v>5.2483855955369516E-2</v>
      </c>
      <c r="AG10" s="18">
        <v>5.2483855955369516E-2</v>
      </c>
      <c r="AH10" s="18">
        <v>5.2483855955369516E-2</v>
      </c>
      <c r="AI10" s="18">
        <v>5.2483855955369516E-2</v>
      </c>
      <c r="AJ10" s="18">
        <v>5.2483855955369516E-2</v>
      </c>
      <c r="AK10" s="18">
        <v>5.2483855955369516E-2</v>
      </c>
      <c r="AL10" s="18">
        <v>5.2483855955369516E-2</v>
      </c>
      <c r="AM10" s="18">
        <v>5.2483855955369516E-2</v>
      </c>
      <c r="AN10" s="18">
        <v>5.2483855955369516E-2</v>
      </c>
      <c r="AO10" s="18">
        <v>5.2483855955369516E-2</v>
      </c>
      <c r="AP10" s="18">
        <v>5.2483855955369516E-2</v>
      </c>
      <c r="AQ10" s="18">
        <v>5.2483855955369516E-2</v>
      </c>
      <c r="AR10" s="18">
        <v>5.2483855955369516E-2</v>
      </c>
      <c r="AS10" s="18">
        <v>5.2483855955369516E-2</v>
      </c>
      <c r="AT10" s="18">
        <v>5.2483855955369516E-2</v>
      </c>
      <c r="AU10" s="18">
        <v>5.2483855955369516E-2</v>
      </c>
      <c r="AV10" s="18">
        <v>5.2483855955369516E-2</v>
      </c>
    </row>
    <row r="11" spans="1:48" x14ac:dyDescent="0.35">
      <c r="A11" t="s">
        <v>10</v>
      </c>
      <c r="B11">
        <v>-4.4444444444444446E-2</v>
      </c>
      <c r="C11">
        <v>3.4364261168384883E-2</v>
      </c>
      <c r="D11">
        <v>6.7669172932330823E-2</v>
      </c>
      <c r="E11">
        <v>-3.0303030303030304E-2</v>
      </c>
      <c r="F11">
        <v>4.2881646655231559E-2</v>
      </c>
      <c r="G11">
        <v>1.4409221902017291E-2</v>
      </c>
      <c r="H11">
        <v>3.3277870216306155E-2</v>
      </c>
      <c r="I11">
        <v>5.5096418732782371E-2</v>
      </c>
      <c r="J11">
        <v>4.9382716049382713E-2</v>
      </c>
      <c r="K11">
        <v>3.1791907514450865E-2</v>
      </c>
      <c r="L11">
        <v>3.7094281298299843E-2</v>
      </c>
      <c r="M11">
        <v>6.4935064935064929E-2</v>
      </c>
      <c r="N11">
        <v>3.4965034965034968E-2</v>
      </c>
      <c r="O11">
        <v>6.5714285714285711E-2</v>
      </c>
      <c r="P11">
        <v>4.924242424242424E-2</v>
      </c>
      <c r="Q11" s="1">
        <v>3.7499999999999999E-2</v>
      </c>
      <c r="R11" s="1">
        <v>2.8169014084507043E-2</v>
      </c>
      <c r="S11" s="18">
        <v>7.407407407407407E-2</v>
      </c>
      <c r="T11" s="18">
        <v>3.3973551973657597E-2</v>
      </c>
      <c r="U11" s="18">
        <v>3.3973551973657597E-2</v>
      </c>
      <c r="V11" s="18">
        <v>3.3973551973657597E-2</v>
      </c>
      <c r="W11" s="18">
        <v>3.3973551973657597E-2</v>
      </c>
      <c r="X11" s="18">
        <v>3.3973551973657597E-2</v>
      </c>
      <c r="Y11" s="18">
        <v>3.3973551973657597E-2</v>
      </c>
      <c r="Z11" s="18">
        <v>3.3973551973657597E-2</v>
      </c>
      <c r="AA11" s="18">
        <v>3.3973551973657597E-2</v>
      </c>
      <c r="AB11" s="18">
        <v>3.3973551973657597E-2</v>
      </c>
      <c r="AC11" s="18">
        <v>3.3973551973657597E-2</v>
      </c>
      <c r="AD11" s="18">
        <v>3.3973551973657597E-2</v>
      </c>
      <c r="AE11" s="18">
        <v>3.3973551973657597E-2</v>
      </c>
      <c r="AF11" s="18">
        <v>3.3973551973657597E-2</v>
      </c>
      <c r="AG11" s="18">
        <v>3.3973551973657597E-2</v>
      </c>
      <c r="AH11" s="18">
        <v>3.3973551973657597E-2</v>
      </c>
      <c r="AI11" s="18">
        <v>3.3973551973657597E-2</v>
      </c>
      <c r="AJ11" s="18">
        <v>3.3973551973657597E-2</v>
      </c>
      <c r="AK11" s="18">
        <v>3.3973551973657597E-2</v>
      </c>
      <c r="AL11" s="18">
        <v>3.3973551973657597E-2</v>
      </c>
      <c r="AM11" s="18">
        <v>3.3973551973657597E-2</v>
      </c>
      <c r="AN11" s="18">
        <v>3.3973551973657597E-2</v>
      </c>
      <c r="AO11" s="18">
        <v>3.3973551973657597E-2</v>
      </c>
      <c r="AP11" s="18">
        <v>3.3973551973657597E-2</v>
      </c>
      <c r="AQ11" s="18">
        <v>3.3973551973657597E-2</v>
      </c>
      <c r="AR11" s="18">
        <v>3.3973551973657597E-2</v>
      </c>
      <c r="AS11" s="18">
        <v>3.3973551973657597E-2</v>
      </c>
      <c r="AT11" s="18">
        <v>3.3973551973657597E-2</v>
      </c>
      <c r="AU11" s="18">
        <v>3.3973551973657597E-2</v>
      </c>
      <c r="AV11" s="18">
        <v>3.3973551973657597E-2</v>
      </c>
    </row>
    <row r="12" spans="1:48" x14ac:dyDescent="0.35">
      <c r="A12" t="s">
        <v>11</v>
      </c>
      <c r="B12">
        <v>0.31111111111111112</v>
      </c>
      <c r="C12">
        <v>-6.8728522336769758E-3</v>
      </c>
      <c r="D12">
        <v>1.5037593984962405E-2</v>
      </c>
      <c r="E12">
        <v>2.3569023569023569E-2</v>
      </c>
      <c r="F12">
        <v>1.2006861063464836E-2</v>
      </c>
      <c r="G12">
        <v>-1.1527377521613832E-2</v>
      </c>
      <c r="H12">
        <v>4.1597337770382693E-2</v>
      </c>
      <c r="I12">
        <v>-1.928374655647383E-2</v>
      </c>
      <c r="J12">
        <v>2.4691358024691357E-2</v>
      </c>
      <c r="K12">
        <v>3.7572254335260118E-2</v>
      </c>
      <c r="L12">
        <v>6.1823802163833074E-3</v>
      </c>
      <c r="M12">
        <v>-4.5454545454545456E-2</v>
      </c>
      <c r="N12">
        <v>2.3776223776223775E-2</v>
      </c>
      <c r="O12">
        <v>2.2857142857142857E-2</v>
      </c>
      <c r="P12">
        <v>8.8383838383838381E-3</v>
      </c>
      <c r="Q12" s="1">
        <v>3.125E-2</v>
      </c>
      <c r="R12" s="1">
        <v>0</v>
      </c>
      <c r="S12" s="18">
        <v>2.4691358024691357E-2</v>
      </c>
      <c r="T12" s="18">
        <v>2.9709446798794985E-2</v>
      </c>
      <c r="U12" s="18">
        <v>2.9709446798794985E-2</v>
      </c>
      <c r="V12" s="18">
        <v>2.9709446798794985E-2</v>
      </c>
      <c r="W12" s="18">
        <v>2.9709446798794985E-2</v>
      </c>
      <c r="X12" s="18">
        <v>2.9709446798794985E-2</v>
      </c>
      <c r="Y12" s="18">
        <v>2.9709446798794985E-2</v>
      </c>
      <c r="Z12" s="18">
        <v>2.9709446798794985E-2</v>
      </c>
      <c r="AA12" s="18">
        <v>2.9709446798794985E-2</v>
      </c>
      <c r="AB12" s="18">
        <v>2.9709446798794985E-2</v>
      </c>
      <c r="AC12" s="18">
        <v>2.9709446798794985E-2</v>
      </c>
      <c r="AD12" s="18">
        <v>2.9709446798794985E-2</v>
      </c>
      <c r="AE12" s="18">
        <v>2.9709446798794985E-2</v>
      </c>
      <c r="AF12" s="18">
        <v>2.9709446798794985E-2</v>
      </c>
      <c r="AG12" s="18">
        <v>2.9709446798794985E-2</v>
      </c>
      <c r="AH12" s="18">
        <v>2.9709446798794985E-2</v>
      </c>
      <c r="AI12" s="18">
        <v>2.9709446798794985E-2</v>
      </c>
      <c r="AJ12" s="18">
        <v>2.9709446798794985E-2</v>
      </c>
      <c r="AK12" s="18">
        <v>2.9709446798794985E-2</v>
      </c>
      <c r="AL12" s="18">
        <v>2.9709446798794985E-2</v>
      </c>
      <c r="AM12" s="18">
        <v>2.9709446798794985E-2</v>
      </c>
      <c r="AN12" s="18">
        <v>2.9709446798794985E-2</v>
      </c>
      <c r="AO12" s="18">
        <v>2.9709446798794985E-2</v>
      </c>
      <c r="AP12" s="18">
        <v>2.9709446798794985E-2</v>
      </c>
      <c r="AQ12" s="18">
        <v>2.9709446798794985E-2</v>
      </c>
      <c r="AR12" s="18">
        <v>2.9709446798794985E-2</v>
      </c>
      <c r="AS12" s="18">
        <v>2.9709446798794985E-2</v>
      </c>
      <c r="AT12" s="18">
        <v>2.9709446798794985E-2</v>
      </c>
      <c r="AU12" s="18">
        <v>2.9709446798794985E-2</v>
      </c>
      <c r="AV12" s="18">
        <v>2.9709446798794985E-2</v>
      </c>
    </row>
    <row r="13" spans="1:48" x14ac:dyDescent="0.35">
      <c r="A13" t="s">
        <v>12</v>
      </c>
      <c r="B13">
        <v>8.8888888888888892E-2</v>
      </c>
      <c r="C13">
        <v>3.0927835051546393E-2</v>
      </c>
      <c r="D13">
        <v>-3.7593984962406013E-3</v>
      </c>
      <c r="E13">
        <v>-3.7037037037037035E-2</v>
      </c>
      <c r="F13">
        <v>1.8867924528301886E-2</v>
      </c>
      <c r="G13">
        <v>-1.7291066282420751E-2</v>
      </c>
      <c r="H13">
        <v>4.9916805324459234E-3</v>
      </c>
      <c r="I13">
        <v>2.4793388429752067E-2</v>
      </c>
      <c r="J13">
        <v>8.8183421516754845E-3</v>
      </c>
      <c r="K13">
        <v>-4.335260115606936E-3</v>
      </c>
      <c r="L13">
        <v>7.7279752704791345E-3</v>
      </c>
      <c r="M13">
        <v>1.948051948051948E-2</v>
      </c>
      <c r="N13">
        <v>1.6783216783216783E-2</v>
      </c>
      <c r="O13">
        <v>2.1428571428571429E-2</v>
      </c>
      <c r="P13">
        <v>3.4090909090909088E-2</v>
      </c>
      <c r="Q13" s="1">
        <v>2.5000000000000001E-2</v>
      </c>
      <c r="R13" s="1">
        <v>2.8169014084507043E-2</v>
      </c>
      <c r="S13" s="18">
        <v>-1.2345679012345678E-2</v>
      </c>
      <c r="T13" s="18">
        <v>1.4961030606562578E-2</v>
      </c>
      <c r="U13" s="18">
        <v>1.4961030606562578E-2</v>
      </c>
      <c r="V13" s="18">
        <v>1.4961030606562578E-2</v>
      </c>
      <c r="W13" s="18">
        <v>1.4961030606562578E-2</v>
      </c>
      <c r="X13" s="18">
        <v>1.4961030606562578E-2</v>
      </c>
      <c r="Y13" s="18">
        <v>1.4961030606562578E-2</v>
      </c>
      <c r="Z13" s="18">
        <v>1.4961030606562578E-2</v>
      </c>
      <c r="AA13" s="18">
        <v>1.4961030606562578E-2</v>
      </c>
      <c r="AB13" s="18">
        <v>1.4961030606562578E-2</v>
      </c>
      <c r="AC13" s="18">
        <v>1.4961030606562578E-2</v>
      </c>
      <c r="AD13" s="18">
        <v>1.4961030606562578E-2</v>
      </c>
      <c r="AE13" s="18">
        <v>1.4961030606562578E-2</v>
      </c>
      <c r="AF13" s="18">
        <v>1.4961030606562578E-2</v>
      </c>
      <c r="AG13" s="18">
        <v>1.4961030606562578E-2</v>
      </c>
      <c r="AH13" s="18">
        <v>1.4961030606562578E-2</v>
      </c>
      <c r="AI13" s="18">
        <v>1.4961030606562578E-2</v>
      </c>
      <c r="AJ13" s="18">
        <v>1.4961030606562578E-2</v>
      </c>
      <c r="AK13" s="18">
        <v>1.4961030606562578E-2</v>
      </c>
      <c r="AL13" s="18">
        <v>1.4961030606562578E-2</v>
      </c>
      <c r="AM13" s="18">
        <v>1.4961030606562578E-2</v>
      </c>
      <c r="AN13" s="18">
        <v>1.4961030606562578E-2</v>
      </c>
      <c r="AO13" s="18">
        <v>1.4961030606562578E-2</v>
      </c>
      <c r="AP13" s="18">
        <v>1.4961030606562578E-2</v>
      </c>
      <c r="AQ13" s="18">
        <v>1.4961030606562578E-2</v>
      </c>
      <c r="AR13" s="18">
        <v>1.4961030606562578E-2</v>
      </c>
      <c r="AS13" s="18">
        <v>1.4961030606562578E-2</v>
      </c>
      <c r="AT13" s="18">
        <v>1.4961030606562578E-2</v>
      </c>
      <c r="AU13" s="18">
        <v>1.4961030606562578E-2</v>
      </c>
      <c r="AV13" s="18">
        <v>1.4961030606562578E-2</v>
      </c>
    </row>
    <row r="14" spans="1:48" x14ac:dyDescent="0.35">
      <c r="A14" t="s">
        <v>13</v>
      </c>
      <c r="B14">
        <v>2.2222222222222223E-2</v>
      </c>
      <c r="C14">
        <v>-3.4364261168384879E-3</v>
      </c>
      <c r="D14">
        <v>-1.5037593984962405E-2</v>
      </c>
      <c r="E14">
        <v>2.6936026936026935E-2</v>
      </c>
      <c r="F14">
        <v>-2.7444253859348199E-2</v>
      </c>
      <c r="G14">
        <v>-2.3054755043227664E-2</v>
      </c>
      <c r="H14">
        <v>6.6555740432612314E-3</v>
      </c>
      <c r="I14">
        <v>0</v>
      </c>
      <c r="J14">
        <v>6.7019400352733682E-2</v>
      </c>
      <c r="K14">
        <v>8.670520231213872E-3</v>
      </c>
      <c r="L14">
        <v>1.7001545595054096E-2</v>
      </c>
      <c r="M14">
        <v>-0.1038961038961039</v>
      </c>
      <c r="N14">
        <v>1.6783216783216783E-2</v>
      </c>
      <c r="O14">
        <v>2.2857142857142857E-2</v>
      </c>
      <c r="P14">
        <v>1.6414141414141416E-2</v>
      </c>
      <c r="Q14" s="1">
        <v>1.8749999999999999E-2</v>
      </c>
      <c r="R14" s="1">
        <v>1.4084507042253521E-2</v>
      </c>
      <c r="S14" s="18">
        <v>1.2345679012345678E-2</v>
      </c>
      <c r="T14" s="18">
        <v>3.152541095908277E-3</v>
      </c>
      <c r="U14" s="18">
        <v>3.152541095908277E-3</v>
      </c>
      <c r="V14" s="18">
        <v>3.152541095908277E-3</v>
      </c>
      <c r="W14" s="18">
        <v>3.152541095908277E-3</v>
      </c>
      <c r="X14" s="18">
        <v>3.152541095908277E-3</v>
      </c>
      <c r="Y14" s="18">
        <v>3.152541095908277E-3</v>
      </c>
      <c r="Z14" s="18">
        <v>3.152541095908277E-3</v>
      </c>
      <c r="AA14" s="18">
        <v>3.152541095908277E-3</v>
      </c>
      <c r="AB14" s="18">
        <v>3.152541095908277E-3</v>
      </c>
      <c r="AC14" s="18">
        <v>3.152541095908277E-3</v>
      </c>
      <c r="AD14" s="18">
        <v>3.152541095908277E-3</v>
      </c>
      <c r="AE14" s="18">
        <v>3.152541095908277E-3</v>
      </c>
      <c r="AF14" s="18">
        <v>3.152541095908277E-3</v>
      </c>
      <c r="AG14" s="18">
        <v>3.152541095908277E-3</v>
      </c>
      <c r="AH14" s="18">
        <v>3.152541095908277E-3</v>
      </c>
      <c r="AI14" s="18">
        <v>3.152541095908277E-3</v>
      </c>
      <c r="AJ14" s="18">
        <v>3.152541095908277E-3</v>
      </c>
      <c r="AK14" s="18">
        <v>3.152541095908277E-3</v>
      </c>
      <c r="AL14" s="18">
        <v>3.152541095908277E-3</v>
      </c>
      <c r="AM14" s="18">
        <v>3.152541095908277E-3</v>
      </c>
      <c r="AN14" s="18">
        <v>3.152541095908277E-3</v>
      </c>
      <c r="AO14" s="18">
        <v>3.152541095908277E-3</v>
      </c>
      <c r="AP14" s="18">
        <v>3.152541095908277E-3</v>
      </c>
      <c r="AQ14" s="18">
        <v>3.152541095908277E-3</v>
      </c>
      <c r="AR14" s="18">
        <v>3.152541095908277E-3</v>
      </c>
      <c r="AS14" s="18">
        <v>3.152541095908277E-3</v>
      </c>
      <c r="AT14" s="18">
        <v>3.152541095908277E-3</v>
      </c>
      <c r="AU14" s="18">
        <v>3.152541095908277E-3</v>
      </c>
      <c r="AV14" s="18">
        <v>3.152541095908277E-3</v>
      </c>
    </row>
    <row r="15" spans="1:48" x14ac:dyDescent="0.35">
      <c r="A15" t="s">
        <v>14</v>
      </c>
      <c r="B15">
        <v>6.6666666666666666E-2</v>
      </c>
      <c r="C15">
        <v>-7.2164948453608241E-2</v>
      </c>
      <c r="D15">
        <v>-2.6315789473684209E-2</v>
      </c>
      <c r="E15">
        <v>-1.0101010101010102E-2</v>
      </c>
      <c r="F15">
        <v>-3.9451114922813037E-2</v>
      </c>
      <c r="G15">
        <v>-7.2046109510086453E-3</v>
      </c>
      <c r="H15">
        <v>-1.1647254575707155E-2</v>
      </c>
      <c r="I15">
        <v>1.928374655647383E-2</v>
      </c>
      <c r="J15">
        <v>-7.0546737213403876E-3</v>
      </c>
      <c r="K15">
        <v>-5.7803468208092483E-3</v>
      </c>
      <c r="L15">
        <v>2.9366306027820709E-2</v>
      </c>
      <c r="M15">
        <v>-9.7402597402597407E-2</v>
      </c>
      <c r="N15">
        <v>-4.1958041958041958E-3</v>
      </c>
      <c r="O15">
        <v>3.4285714285714287E-2</v>
      </c>
      <c r="P15">
        <v>1.3888888888888888E-2</v>
      </c>
      <c r="Q15" s="1">
        <v>6.2500000000000003E-3</v>
      </c>
      <c r="R15" s="1">
        <v>0</v>
      </c>
      <c r="S15" s="18">
        <v>0</v>
      </c>
      <c r="T15" s="18">
        <v>-6.9735517620511406E-3</v>
      </c>
      <c r="U15" s="18">
        <v>-6.9735517620511406E-3</v>
      </c>
      <c r="V15" s="18">
        <v>-6.9735517620511406E-3</v>
      </c>
      <c r="W15" s="18">
        <v>-6.9735517620511406E-3</v>
      </c>
      <c r="X15" s="18">
        <v>-6.9735517620511406E-3</v>
      </c>
      <c r="Y15" s="18">
        <v>-6.9735517620511406E-3</v>
      </c>
      <c r="Z15" s="18">
        <v>-6.9735517620511406E-3</v>
      </c>
      <c r="AA15" s="18">
        <v>-6.9735517620511406E-3</v>
      </c>
      <c r="AB15" s="18">
        <v>-6.9735517620511406E-3</v>
      </c>
      <c r="AC15" s="18">
        <v>-6.9735517620511406E-3</v>
      </c>
      <c r="AD15" s="18">
        <v>-6.9735517620511406E-3</v>
      </c>
      <c r="AE15" s="18">
        <v>-6.9735517620511406E-3</v>
      </c>
      <c r="AF15" s="18">
        <v>-6.9735517620511406E-3</v>
      </c>
      <c r="AG15" s="18">
        <v>-6.9735517620511406E-3</v>
      </c>
      <c r="AH15" s="18">
        <v>-6.9735517620511406E-3</v>
      </c>
      <c r="AI15" s="18">
        <v>-6.9735517620511406E-3</v>
      </c>
      <c r="AJ15" s="18">
        <v>-6.9735517620511406E-3</v>
      </c>
      <c r="AK15" s="18">
        <v>-6.9735517620511406E-3</v>
      </c>
      <c r="AL15" s="18">
        <v>-6.9735517620511406E-3</v>
      </c>
      <c r="AM15" s="18">
        <v>-6.9735517620511406E-3</v>
      </c>
      <c r="AN15" s="18">
        <v>-6.9735517620511406E-3</v>
      </c>
      <c r="AO15" s="18">
        <v>-6.9735517620511406E-3</v>
      </c>
      <c r="AP15" s="18">
        <v>-6.9735517620511406E-3</v>
      </c>
      <c r="AQ15" s="18">
        <v>-6.9735517620511406E-3</v>
      </c>
      <c r="AR15" s="18">
        <v>-6.9735517620511406E-3</v>
      </c>
      <c r="AS15" s="18">
        <v>-6.9735517620511406E-3</v>
      </c>
      <c r="AT15" s="18">
        <v>-6.9735517620511406E-3</v>
      </c>
      <c r="AU15" s="18">
        <v>-6.9735517620511406E-3</v>
      </c>
      <c r="AV15" s="18">
        <v>-6.9735517620511406E-3</v>
      </c>
    </row>
    <row r="16" spans="1:48" x14ac:dyDescent="0.35">
      <c r="A16" t="s">
        <v>15</v>
      </c>
      <c r="B16">
        <v>-6.6666666666666666E-2</v>
      </c>
      <c r="C16">
        <v>4.8109965635738834E-2</v>
      </c>
      <c r="D16">
        <v>2.6315789473684209E-2</v>
      </c>
      <c r="E16">
        <v>2.3569023569023569E-2</v>
      </c>
      <c r="F16">
        <v>-1.0291595197255575E-2</v>
      </c>
      <c r="G16">
        <v>7.2046109510086453E-3</v>
      </c>
      <c r="H16">
        <v>-4.9916805324459234E-3</v>
      </c>
      <c r="I16">
        <v>1.6528925619834711E-2</v>
      </c>
      <c r="J16">
        <v>-1.7636684303350969E-2</v>
      </c>
      <c r="K16">
        <v>-1.0115606936416185E-2</v>
      </c>
      <c r="L16">
        <v>-1.5455950540958269E-3</v>
      </c>
      <c r="M16">
        <v>-5.844155844155844E-2</v>
      </c>
      <c r="N16">
        <v>-1.1188811188811189E-2</v>
      </c>
      <c r="O16">
        <v>-4.2857142857142859E-3</v>
      </c>
      <c r="P16">
        <v>-1.0101010101010102E-2</v>
      </c>
      <c r="Q16" s="1">
        <v>0</v>
      </c>
      <c r="R16" s="1">
        <v>0</v>
      </c>
      <c r="S16" s="18">
        <v>0</v>
      </c>
      <c r="T16" s="18">
        <v>-4.5960379661271989E-3</v>
      </c>
      <c r="U16" s="18">
        <v>-4.5960379661271989E-3</v>
      </c>
      <c r="V16" s="18">
        <v>-4.5960379661271989E-3</v>
      </c>
      <c r="W16" s="18">
        <v>-4.5960379661271989E-3</v>
      </c>
      <c r="X16" s="18">
        <v>-4.5960379661271989E-3</v>
      </c>
      <c r="Y16" s="18">
        <v>-4.5960379661271989E-3</v>
      </c>
      <c r="Z16" s="18">
        <v>-4.5960379661271989E-3</v>
      </c>
      <c r="AA16" s="18">
        <v>-4.5960379661271989E-3</v>
      </c>
      <c r="AB16" s="18">
        <v>-4.5960379661271989E-3</v>
      </c>
      <c r="AC16" s="18">
        <v>-4.5960379661271989E-3</v>
      </c>
      <c r="AD16" s="18">
        <v>-4.5960379661271989E-3</v>
      </c>
      <c r="AE16" s="18">
        <v>-4.5960379661271989E-3</v>
      </c>
      <c r="AF16" s="18">
        <v>-4.5960379661271989E-3</v>
      </c>
      <c r="AG16" s="18">
        <v>-4.5960379661271989E-3</v>
      </c>
      <c r="AH16" s="18">
        <v>-4.5960379661271989E-3</v>
      </c>
      <c r="AI16" s="18">
        <v>-4.5960379661271989E-3</v>
      </c>
      <c r="AJ16" s="18">
        <v>-4.5960379661271989E-3</v>
      </c>
      <c r="AK16" s="18">
        <v>-4.5960379661271989E-3</v>
      </c>
      <c r="AL16" s="18">
        <v>-4.5960379661271989E-3</v>
      </c>
      <c r="AM16" s="18">
        <v>-4.5960379661271989E-3</v>
      </c>
      <c r="AN16" s="18">
        <v>-4.5960379661271989E-3</v>
      </c>
      <c r="AO16" s="18">
        <v>-4.5960379661271989E-3</v>
      </c>
      <c r="AP16" s="18">
        <v>-4.5960379661271989E-3</v>
      </c>
      <c r="AQ16" s="18">
        <v>-4.5960379661271989E-3</v>
      </c>
      <c r="AR16" s="18">
        <v>-4.5960379661271989E-3</v>
      </c>
      <c r="AS16" s="18">
        <v>-4.5960379661271989E-3</v>
      </c>
      <c r="AT16" s="18">
        <v>-4.5960379661271989E-3</v>
      </c>
      <c r="AU16" s="18">
        <v>-4.5960379661271989E-3</v>
      </c>
      <c r="AV16" s="18">
        <v>-4.5960379661271989E-3</v>
      </c>
    </row>
    <row r="17" spans="1:48" x14ac:dyDescent="0.35">
      <c r="A17" t="s">
        <v>16</v>
      </c>
      <c r="B17">
        <v>-6.6666666666666666E-2</v>
      </c>
      <c r="C17">
        <v>4.4673539518900345E-2</v>
      </c>
      <c r="D17">
        <v>-2.2556390977443608E-2</v>
      </c>
      <c r="E17">
        <v>-4.3771043771043773E-2</v>
      </c>
      <c r="F17">
        <v>-1.5437392795883362E-2</v>
      </c>
      <c r="G17">
        <v>0</v>
      </c>
      <c r="H17">
        <v>0</v>
      </c>
      <c r="I17">
        <v>0</v>
      </c>
      <c r="J17">
        <v>1.0582010582010581E-2</v>
      </c>
      <c r="K17">
        <v>-5.7803468208092483E-3</v>
      </c>
      <c r="L17">
        <v>1.5455950540958269E-3</v>
      </c>
      <c r="M17">
        <v>-1.948051948051948E-2</v>
      </c>
      <c r="N17">
        <v>8.3916083916083916E-3</v>
      </c>
      <c r="O17">
        <v>0</v>
      </c>
      <c r="P17">
        <v>0</v>
      </c>
      <c r="Q17" s="1">
        <v>0</v>
      </c>
      <c r="R17" s="1">
        <v>0</v>
      </c>
      <c r="S17" s="18">
        <v>0</v>
      </c>
      <c r="T17" s="18">
        <v>-6.781225435359437E-3</v>
      </c>
      <c r="U17" s="18">
        <v>-6.781225435359437E-3</v>
      </c>
      <c r="V17" s="18">
        <v>-6.781225435359437E-3</v>
      </c>
      <c r="W17" s="18">
        <v>-6.781225435359437E-3</v>
      </c>
      <c r="X17" s="18">
        <v>-6.781225435359437E-3</v>
      </c>
      <c r="Y17" s="18">
        <v>-6.781225435359437E-3</v>
      </c>
      <c r="Z17" s="18">
        <v>-6.781225435359437E-3</v>
      </c>
      <c r="AA17" s="18">
        <v>-6.781225435359437E-3</v>
      </c>
      <c r="AB17" s="18">
        <v>-6.781225435359437E-3</v>
      </c>
      <c r="AC17" s="18">
        <v>-6.781225435359437E-3</v>
      </c>
      <c r="AD17" s="18">
        <v>-6.781225435359437E-3</v>
      </c>
      <c r="AE17" s="18">
        <v>-6.781225435359437E-3</v>
      </c>
      <c r="AF17" s="18">
        <v>-6.781225435359437E-3</v>
      </c>
      <c r="AG17" s="18">
        <v>-6.781225435359437E-3</v>
      </c>
      <c r="AH17" s="18">
        <v>-6.781225435359437E-3</v>
      </c>
      <c r="AI17" s="18">
        <v>-6.781225435359437E-3</v>
      </c>
      <c r="AJ17" s="18">
        <v>-6.781225435359437E-3</v>
      </c>
      <c r="AK17" s="18">
        <v>-6.781225435359437E-3</v>
      </c>
      <c r="AL17" s="18">
        <v>-6.781225435359437E-3</v>
      </c>
      <c r="AM17" s="18">
        <v>-6.781225435359437E-3</v>
      </c>
      <c r="AN17" s="18">
        <v>-6.781225435359437E-3</v>
      </c>
      <c r="AO17" s="18">
        <v>-6.781225435359437E-3</v>
      </c>
      <c r="AP17" s="18">
        <v>-6.781225435359437E-3</v>
      </c>
      <c r="AQ17" s="18">
        <v>-6.781225435359437E-3</v>
      </c>
      <c r="AR17" s="18">
        <v>-6.781225435359437E-3</v>
      </c>
      <c r="AS17" s="18">
        <v>-6.781225435359437E-3</v>
      </c>
      <c r="AT17" s="18">
        <v>-6.781225435359437E-3</v>
      </c>
      <c r="AU17" s="18">
        <v>-6.781225435359437E-3</v>
      </c>
      <c r="AV17" s="18">
        <v>-6.781225435359437E-3</v>
      </c>
    </row>
    <row r="18" spans="1:48" x14ac:dyDescent="0.35">
      <c r="A18" t="s">
        <v>17</v>
      </c>
      <c r="B18">
        <v>0</v>
      </c>
      <c r="C18">
        <v>1.0309278350515464E-2</v>
      </c>
      <c r="D18">
        <v>0</v>
      </c>
      <c r="E18">
        <v>0</v>
      </c>
      <c r="F18">
        <v>-3.4305317324185248E-3</v>
      </c>
      <c r="G18">
        <v>4.3227665706051877E-3</v>
      </c>
      <c r="H18">
        <v>0</v>
      </c>
      <c r="I18">
        <v>1.6528925619834711E-2</v>
      </c>
      <c r="J18">
        <v>0</v>
      </c>
      <c r="K18">
        <v>1.1560693641618497E-2</v>
      </c>
      <c r="L18">
        <v>0</v>
      </c>
      <c r="M18">
        <v>-3.896103896103896E-2</v>
      </c>
      <c r="N18">
        <v>4.1958041958041958E-3</v>
      </c>
      <c r="O18">
        <v>4.2857142857142859E-3</v>
      </c>
      <c r="P18">
        <v>-7.575757575757576E-3</v>
      </c>
      <c r="Q18" s="1">
        <v>0</v>
      </c>
      <c r="R18" s="1">
        <v>0</v>
      </c>
      <c r="S18" s="18">
        <v>0</v>
      </c>
      <c r="T18" s="18">
        <v>7.7240899679830105E-5</v>
      </c>
      <c r="U18" s="18">
        <v>7.7240899679830105E-5</v>
      </c>
      <c r="V18" s="18">
        <v>7.7240899679830105E-5</v>
      </c>
      <c r="W18" s="18">
        <v>7.7240899679830105E-5</v>
      </c>
      <c r="X18" s="18">
        <v>7.7240899679830105E-5</v>
      </c>
      <c r="Y18" s="18">
        <v>7.7240899679830105E-5</v>
      </c>
      <c r="Z18" s="18">
        <v>7.7240899679830105E-5</v>
      </c>
      <c r="AA18" s="18">
        <v>7.7240899679830105E-5</v>
      </c>
      <c r="AB18" s="18">
        <v>7.7240899679830105E-5</v>
      </c>
      <c r="AC18" s="18">
        <v>7.7240899679830105E-5</v>
      </c>
      <c r="AD18" s="18">
        <v>7.7240899679830105E-5</v>
      </c>
      <c r="AE18" s="18">
        <v>7.7240899679830105E-5</v>
      </c>
      <c r="AF18" s="18">
        <v>7.7240899679830105E-5</v>
      </c>
      <c r="AG18" s="18">
        <v>7.7240899679830105E-5</v>
      </c>
      <c r="AH18" s="18">
        <v>7.7240899679830105E-5</v>
      </c>
      <c r="AI18" s="18">
        <v>7.7240899679830105E-5</v>
      </c>
      <c r="AJ18" s="18">
        <v>7.7240899679830105E-5</v>
      </c>
      <c r="AK18" s="18">
        <v>7.7240899679830105E-5</v>
      </c>
      <c r="AL18" s="18">
        <v>7.7240899679830105E-5</v>
      </c>
      <c r="AM18" s="18">
        <v>7.7240899679830105E-5</v>
      </c>
      <c r="AN18" s="18">
        <v>7.7240899679830105E-5</v>
      </c>
      <c r="AO18" s="18">
        <v>7.7240899679830105E-5</v>
      </c>
      <c r="AP18" s="18">
        <v>7.7240899679830105E-5</v>
      </c>
      <c r="AQ18" s="18">
        <v>7.7240899679830105E-5</v>
      </c>
      <c r="AR18" s="18">
        <v>7.7240899679830105E-5</v>
      </c>
      <c r="AS18" s="18">
        <v>7.7240899679830105E-5</v>
      </c>
      <c r="AT18" s="18">
        <v>7.7240899679830105E-5</v>
      </c>
      <c r="AU18" s="18">
        <v>7.7240899679830105E-5</v>
      </c>
      <c r="AV18" s="18">
        <v>7.7240899679830105E-5</v>
      </c>
    </row>
    <row r="19" spans="1:48" x14ac:dyDescent="0.35">
      <c r="A19" t="s">
        <v>18</v>
      </c>
      <c r="B19">
        <v>0</v>
      </c>
      <c r="C19">
        <v>0</v>
      </c>
      <c r="D19">
        <v>-1.1278195488721804E-2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5.7803468208092483E-3</v>
      </c>
      <c r="L19">
        <v>4.6367851622874804E-3</v>
      </c>
      <c r="M19">
        <v>-2.5974025974025976E-2</v>
      </c>
      <c r="N19">
        <v>-4.1958041958041958E-3</v>
      </c>
      <c r="O19">
        <v>0</v>
      </c>
      <c r="P19">
        <v>0</v>
      </c>
      <c r="Q19" s="1">
        <v>0</v>
      </c>
      <c r="R19" s="1">
        <v>0</v>
      </c>
      <c r="S19" s="18">
        <v>0</v>
      </c>
      <c r="T19" s="18">
        <v>-1.939430854715953E-3</v>
      </c>
      <c r="U19" s="18">
        <v>-1.939430854715953E-3</v>
      </c>
      <c r="V19" s="18">
        <v>-1.939430854715953E-3</v>
      </c>
      <c r="W19" s="18">
        <v>-1.939430854715953E-3</v>
      </c>
      <c r="X19" s="18">
        <v>-1.939430854715953E-3</v>
      </c>
      <c r="Y19" s="18">
        <v>-1.939430854715953E-3</v>
      </c>
      <c r="Z19" s="18">
        <v>-1.939430854715953E-3</v>
      </c>
      <c r="AA19" s="18">
        <v>-1.939430854715953E-3</v>
      </c>
      <c r="AB19" s="18">
        <v>-1.939430854715953E-3</v>
      </c>
      <c r="AC19" s="18">
        <v>-1.939430854715953E-3</v>
      </c>
      <c r="AD19" s="18">
        <v>-1.939430854715953E-3</v>
      </c>
      <c r="AE19" s="18">
        <v>-1.939430854715953E-3</v>
      </c>
      <c r="AF19" s="18">
        <v>-1.939430854715953E-3</v>
      </c>
      <c r="AG19" s="18">
        <v>-1.939430854715953E-3</v>
      </c>
      <c r="AH19" s="18">
        <v>-1.939430854715953E-3</v>
      </c>
      <c r="AI19" s="18">
        <v>-1.939430854715953E-3</v>
      </c>
      <c r="AJ19" s="18">
        <v>-1.939430854715953E-3</v>
      </c>
      <c r="AK19" s="18">
        <v>-1.939430854715953E-3</v>
      </c>
      <c r="AL19" s="18">
        <v>-1.939430854715953E-3</v>
      </c>
      <c r="AM19" s="18">
        <v>-1.939430854715953E-3</v>
      </c>
      <c r="AN19" s="18">
        <v>-1.939430854715953E-3</v>
      </c>
      <c r="AO19" s="18">
        <v>-1.939430854715953E-3</v>
      </c>
      <c r="AP19" s="18">
        <v>-1.939430854715953E-3</v>
      </c>
      <c r="AQ19" s="18">
        <v>-1.939430854715953E-3</v>
      </c>
      <c r="AR19" s="18">
        <v>-1.939430854715953E-3</v>
      </c>
      <c r="AS19" s="18">
        <v>-1.939430854715953E-3</v>
      </c>
      <c r="AT19" s="18">
        <v>-1.939430854715953E-3</v>
      </c>
      <c r="AU19" s="18">
        <v>-1.939430854715953E-3</v>
      </c>
      <c r="AV19" s="18">
        <v>-1.939430854715953E-3</v>
      </c>
    </row>
    <row r="20" spans="1:48" x14ac:dyDescent="0.35">
      <c r="Q20" s="1"/>
    </row>
    <row r="21" spans="1:48" x14ac:dyDescent="0.35">
      <c r="Q21" s="1"/>
      <c r="U21" s="1" t="s">
        <v>19</v>
      </c>
      <c r="V21" s="1">
        <v>2004</v>
      </c>
      <c r="W21" s="1">
        <v>2005</v>
      </c>
      <c r="X21" s="1">
        <v>2006</v>
      </c>
      <c r="Y21" s="1">
        <v>2007</v>
      </c>
      <c r="Z21" s="1">
        <v>2008</v>
      </c>
      <c r="AA21" s="1">
        <v>2009</v>
      </c>
      <c r="AB21" s="1">
        <v>2010</v>
      </c>
      <c r="AC21" s="1">
        <v>2011</v>
      </c>
      <c r="AD21" s="1">
        <v>2012</v>
      </c>
      <c r="AE21" s="1">
        <v>2013</v>
      </c>
      <c r="AF21" s="1">
        <v>2014</v>
      </c>
      <c r="AG21" s="1">
        <v>2015</v>
      </c>
      <c r="AH21" s="1">
        <v>2016</v>
      </c>
      <c r="AI21" s="1">
        <v>2017</v>
      </c>
      <c r="AJ21" s="1">
        <v>2018</v>
      </c>
    </row>
    <row r="22" spans="1:48" x14ac:dyDescent="0.35">
      <c r="Q22" s="1"/>
      <c r="U22" s="1" t="s">
        <v>20</v>
      </c>
      <c r="V22" s="1">
        <v>7</v>
      </c>
      <c r="W22" s="1">
        <v>9</v>
      </c>
      <c r="X22" s="1">
        <v>16</v>
      </c>
      <c r="Y22" s="1">
        <v>3</v>
      </c>
      <c r="Z22" s="1">
        <v>18</v>
      </c>
      <c r="AA22" s="1">
        <v>33</v>
      </c>
      <c r="AB22" s="1">
        <v>12</v>
      </c>
      <c r="AC22" s="1">
        <v>-3</v>
      </c>
      <c r="AD22" s="1">
        <v>-33</v>
      </c>
      <c r="AE22" s="1">
        <v>38</v>
      </c>
      <c r="AF22" s="1">
        <v>17</v>
      </c>
      <c r="AG22" s="1">
        <v>-36</v>
      </c>
      <c r="AH22" s="1">
        <v>13</v>
      </c>
      <c r="AI22" s="1">
        <v>15</v>
      </c>
      <c r="AJ22" s="1">
        <v>25</v>
      </c>
    </row>
    <row r="23" spans="1:48" x14ac:dyDescent="0.35">
      <c r="Q23" s="1"/>
      <c r="U23" s="1" t="s">
        <v>21</v>
      </c>
      <c r="V23" s="1">
        <v>7</v>
      </c>
      <c r="W23" s="1">
        <v>34</v>
      </c>
      <c r="X23" s="1">
        <v>32</v>
      </c>
      <c r="Y23" s="1">
        <v>26</v>
      </c>
      <c r="Z23" s="1">
        <v>55</v>
      </c>
      <c r="AA23" s="1">
        <v>51</v>
      </c>
      <c r="AB23" s="1">
        <v>53</v>
      </c>
      <c r="AC23" s="1">
        <v>30</v>
      </c>
      <c r="AD23" s="1">
        <v>38</v>
      </c>
      <c r="AE23" s="1">
        <v>83</v>
      </c>
      <c r="AF23" s="1">
        <v>66</v>
      </c>
      <c r="AG23" s="1">
        <v>6</v>
      </c>
      <c r="AH23" s="1">
        <v>49</v>
      </c>
      <c r="AI23" s="1">
        <v>54</v>
      </c>
      <c r="AJ23" s="1">
        <v>50</v>
      </c>
    </row>
    <row r="24" spans="1:48" x14ac:dyDescent="0.35">
      <c r="Q24" s="1"/>
      <c r="U24" s="1" t="s">
        <v>22</v>
      </c>
      <c r="V24" s="1">
        <v>11</v>
      </c>
      <c r="W24" s="1">
        <v>41</v>
      </c>
      <c r="X24" s="1">
        <v>28</v>
      </c>
      <c r="Y24" s="1">
        <v>13</v>
      </c>
      <c r="Z24" s="1">
        <v>37</v>
      </c>
      <c r="AA24" s="1">
        <v>60</v>
      </c>
      <c r="AB24" s="1">
        <v>46</v>
      </c>
      <c r="AC24" s="1">
        <v>47</v>
      </c>
      <c r="AD24" s="1">
        <v>44</v>
      </c>
      <c r="AE24" s="1">
        <v>63</v>
      </c>
      <c r="AF24" s="1">
        <v>73</v>
      </c>
      <c r="AG24" s="1">
        <v>39</v>
      </c>
      <c r="AH24" s="1">
        <v>54</v>
      </c>
      <c r="AI24" s="1">
        <v>40</v>
      </c>
      <c r="AJ24" s="1">
        <v>37</v>
      </c>
    </row>
    <row r="25" spans="1:48" x14ac:dyDescent="0.35">
      <c r="Q25" s="1"/>
      <c r="U25" s="1" t="s">
        <v>23</v>
      </c>
      <c r="V25" s="1">
        <v>12</v>
      </c>
      <c r="W25" s="1">
        <v>9</v>
      </c>
      <c r="X25" s="1">
        <v>9</v>
      </c>
      <c r="Y25" s="1">
        <v>28</v>
      </c>
      <c r="Z25" s="1">
        <v>3</v>
      </c>
      <c r="AA25" s="1">
        <v>13</v>
      </c>
      <c r="AB25" s="1">
        <v>22</v>
      </c>
      <c r="AC25" s="1">
        <v>15</v>
      </c>
      <c r="AD25" s="1">
        <v>29</v>
      </c>
      <c r="AE25" s="1">
        <v>36</v>
      </c>
      <c r="AF25" s="1">
        <v>58</v>
      </c>
      <c r="AG25" s="1">
        <v>26</v>
      </c>
      <c r="AH25" s="1">
        <v>49</v>
      </c>
      <c r="AI25" s="1">
        <v>23</v>
      </c>
      <c r="AJ25" s="1">
        <v>57</v>
      </c>
    </row>
    <row r="26" spans="1:48" x14ac:dyDescent="0.35">
      <c r="Q26" s="1"/>
      <c r="U26" s="1" t="s">
        <v>24</v>
      </c>
      <c r="V26" s="1">
        <v>-125</v>
      </c>
      <c r="W26" s="1">
        <v>-111</v>
      </c>
      <c r="X26" s="1">
        <v>-129</v>
      </c>
      <c r="Y26" s="1">
        <v>-58</v>
      </c>
      <c r="Z26" s="1">
        <v>-6</v>
      </c>
      <c r="AA26" s="1">
        <v>72</v>
      </c>
      <c r="AB26" s="1">
        <v>-17</v>
      </c>
      <c r="AC26" s="1">
        <v>-20</v>
      </c>
      <c r="AD26" s="1">
        <v>19</v>
      </c>
      <c r="AE26" s="1">
        <v>38</v>
      </c>
      <c r="AF26" s="1">
        <v>78</v>
      </c>
      <c r="AG26" s="1">
        <v>36</v>
      </c>
      <c r="AH26" s="1">
        <v>50</v>
      </c>
      <c r="AI26" s="1">
        <v>48</v>
      </c>
      <c r="AJ26" s="1">
        <v>33</v>
      </c>
    </row>
    <row r="27" spans="1:48" x14ac:dyDescent="0.35">
      <c r="Q27" s="1"/>
      <c r="U27" s="1" t="s">
        <v>25</v>
      </c>
      <c r="V27" s="1">
        <v>-44</v>
      </c>
      <c r="W27" s="1">
        <v>57</v>
      </c>
      <c r="X27" s="1">
        <v>97</v>
      </c>
      <c r="Y27" s="1">
        <v>50</v>
      </c>
      <c r="Z27" s="1">
        <v>169</v>
      </c>
      <c r="AA27" s="1">
        <v>107</v>
      </c>
      <c r="AB27" s="1">
        <v>82</v>
      </c>
      <c r="AC27" s="1">
        <v>53</v>
      </c>
      <c r="AD27" s="1">
        <v>114</v>
      </c>
      <c r="AE27" s="1">
        <v>127</v>
      </c>
      <c r="AF27" s="1">
        <v>97</v>
      </c>
      <c r="AG27" s="1">
        <v>51</v>
      </c>
      <c r="AH27" s="1">
        <v>92</v>
      </c>
      <c r="AI27" s="1">
        <v>89</v>
      </c>
      <c r="AJ27" s="1">
        <v>133</v>
      </c>
    </row>
    <row r="28" spans="1:48" x14ac:dyDescent="0.35">
      <c r="Q28" s="1"/>
      <c r="U28" s="1" t="s">
        <v>26</v>
      </c>
      <c r="V28" s="1">
        <v>20</v>
      </c>
      <c r="W28" s="1">
        <v>84</v>
      </c>
      <c r="X28" s="1">
        <v>83</v>
      </c>
      <c r="Y28" s="1">
        <v>73</v>
      </c>
      <c r="Z28" s="1">
        <v>157</v>
      </c>
      <c r="AA28" s="1">
        <v>115</v>
      </c>
      <c r="AB28" s="1">
        <v>109</v>
      </c>
      <c r="AC28" s="1">
        <v>99</v>
      </c>
      <c r="AD28" s="1">
        <v>79</v>
      </c>
      <c r="AE28" s="1">
        <v>132</v>
      </c>
      <c r="AF28" s="1">
        <v>92</v>
      </c>
      <c r="AG28" s="1">
        <v>0</v>
      </c>
      <c r="AH28" s="1">
        <v>119</v>
      </c>
      <c r="AI28" s="1">
        <v>89</v>
      </c>
      <c r="AJ28" s="1">
        <v>135</v>
      </c>
    </row>
    <row r="29" spans="1:48" x14ac:dyDescent="0.35">
      <c r="Q29" s="1"/>
      <c r="U29" s="1" t="s">
        <v>27</v>
      </c>
      <c r="V29" s="1">
        <v>14</v>
      </c>
      <c r="W29" s="1">
        <v>31</v>
      </c>
      <c r="X29" s="1">
        <v>24</v>
      </c>
      <c r="Y29" s="1">
        <v>47</v>
      </c>
      <c r="Z29" s="1">
        <v>88</v>
      </c>
      <c r="AA29" s="1">
        <v>97</v>
      </c>
      <c r="AB29" s="1">
        <v>84</v>
      </c>
      <c r="AC29" s="1">
        <v>41</v>
      </c>
      <c r="AD29" s="1">
        <v>69</v>
      </c>
      <c r="AE29" s="1">
        <v>78</v>
      </c>
      <c r="AF29" s="1">
        <v>31</v>
      </c>
      <c r="AG29" s="1">
        <v>28</v>
      </c>
      <c r="AH29" s="1">
        <v>60</v>
      </c>
      <c r="AI29" s="1">
        <v>57</v>
      </c>
      <c r="AJ29" s="1">
        <v>111</v>
      </c>
    </row>
    <row r="30" spans="1:48" x14ac:dyDescent="0.35">
      <c r="Q30" s="1"/>
      <c r="U30" s="1" t="s">
        <v>28</v>
      </c>
      <c r="V30" s="1">
        <v>18</v>
      </c>
      <c r="W30" s="1">
        <v>43</v>
      </c>
      <c r="X30" s="1">
        <v>11</v>
      </c>
      <c r="Y30" s="1">
        <v>25</v>
      </c>
      <c r="Z30" s="1">
        <v>47</v>
      </c>
      <c r="AA30" s="1">
        <v>52</v>
      </c>
      <c r="AB30" s="1">
        <v>55</v>
      </c>
      <c r="AC30" s="1">
        <v>43</v>
      </c>
      <c r="AD30" s="1">
        <v>56</v>
      </c>
      <c r="AE30" s="1">
        <v>27</v>
      </c>
      <c r="AF30" s="1">
        <v>14</v>
      </c>
      <c r="AG30" s="1">
        <v>22</v>
      </c>
      <c r="AH30" s="1">
        <v>69</v>
      </c>
      <c r="AI30" s="1">
        <v>43</v>
      </c>
      <c r="AJ30" s="1">
        <v>57</v>
      </c>
    </row>
    <row r="31" spans="1:48" x14ac:dyDescent="0.35">
      <c r="Q31" s="1"/>
      <c r="U31" t="s">
        <v>29</v>
      </c>
      <c r="V31">
        <v>2</v>
      </c>
      <c r="W31">
        <v>10</v>
      </c>
      <c r="X31">
        <v>18</v>
      </c>
      <c r="Y31">
        <v>-9</v>
      </c>
      <c r="Z31">
        <v>25</v>
      </c>
      <c r="AA31">
        <v>10</v>
      </c>
      <c r="AB31">
        <v>20</v>
      </c>
      <c r="AC31">
        <v>20</v>
      </c>
      <c r="AD31">
        <v>28</v>
      </c>
      <c r="AE31">
        <v>22</v>
      </c>
      <c r="AF31">
        <v>24</v>
      </c>
      <c r="AG31">
        <v>10</v>
      </c>
      <c r="AH31">
        <v>25</v>
      </c>
      <c r="AI31">
        <v>46</v>
      </c>
      <c r="AJ31">
        <v>39</v>
      </c>
    </row>
    <row r="32" spans="1:48" x14ac:dyDescent="0.35">
      <c r="Q32" s="1"/>
      <c r="U32" t="s">
        <v>30</v>
      </c>
      <c r="V32">
        <v>-14</v>
      </c>
      <c r="W32">
        <v>-2</v>
      </c>
      <c r="X32">
        <v>4</v>
      </c>
      <c r="Y32">
        <v>7</v>
      </c>
      <c r="Z32">
        <v>7</v>
      </c>
      <c r="AA32">
        <v>-8</v>
      </c>
      <c r="AB32">
        <v>25</v>
      </c>
      <c r="AC32">
        <v>-7</v>
      </c>
      <c r="AD32">
        <v>14</v>
      </c>
      <c r="AE32">
        <v>26</v>
      </c>
      <c r="AF32">
        <v>4</v>
      </c>
      <c r="AG32">
        <v>-7</v>
      </c>
      <c r="AH32">
        <v>17</v>
      </c>
      <c r="AI32">
        <v>16</v>
      </c>
      <c r="AJ32">
        <v>7</v>
      </c>
    </row>
    <row r="33" spans="17:40" x14ac:dyDescent="0.35">
      <c r="Q33" s="1"/>
      <c r="U33" t="s">
        <v>31</v>
      </c>
      <c r="V33">
        <v>-4</v>
      </c>
      <c r="W33">
        <v>9</v>
      </c>
      <c r="X33">
        <v>-1</v>
      </c>
      <c r="Y33">
        <v>-11</v>
      </c>
      <c r="Z33">
        <v>11</v>
      </c>
      <c r="AA33">
        <v>-12</v>
      </c>
      <c r="AB33">
        <v>3</v>
      </c>
      <c r="AC33">
        <v>9</v>
      </c>
      <c r="AD33">
        <v>5</v>
      </c>
      <c r="AE33">
        <v>-3</v>
      </c>
      <c r="AF33">
        <v>5</v>
      </c>
      <c r="AG33">
        <v>3</v>
      </c>
      <c r="AH33">
        <v>12</v>
      </c>
      <c r="AI33">
        <v>15</v>
      </c>
      <c r="AJ33">
        <v>27</v>
      </c>
    </row>
    <row r="34" spans="17:40" x14ac:dyDescent="0.35">
      <c r="Q34" s="1"/>
      <c r="U34" t="s">
        <v>32</v>
      </c>
      <c r="V34">
        <v>-1</v>
      </c>
      <c r="W34">
        <v>-1</v>
      </c>
      <c r="X34">
        <v>-4</v>
      </c>
      <c r="Y34">
        <v>8</v>
      </c>
      <c r="Z34">
        <v>-16</v>
      </c>
      <c r="AA34">
        <v>-16</v>
      </c>
      <c r="AB34">
        <v>4</v>
      </c>
      <c r="AC34">
        <v>0</v>
      </c>
      <c r="AD34">
        <v>38</v>
      </c>
      <c r="AE34">
        <v>6</v>
      </c>
      <c r="AF34">
        <v>11</v>
      </c>
      <c r="AG34">
        <v>-16</v>
      </c>
      <c r="AH34">
        <v>12</v>
      </c>
      <c r="AI34">
        <v>16</v>
      </c>
      <c r="AJ34">
        <v>13</v>
      </c>
    </row>
    <row r="35" spans="17:40" x14ac:dyDescent="0.35">
      <c r="Q35" s="1"/>
      <c r="U35" t="s">
        <v>33</v>
      </c>
      <c r="V35">
        <v>-3</v>
      </c>
      <c r="W35">
        <v>-21</v>
      </c>
      <c r="X35">
        <v>-7</v>
      </c>
      <c r="Y35">
        <v>-3</v>
      </c>
      <c r="Z35">
        <v>-23</v>
      </c>
      <c r="AA35">
        <v>-5</v>
      </c>
      <c r="AB35">
        <v>-7</v>
      </c>
      <c r="AC35">
        <v>7</v>
      </c>
      <c r="AD35">
        <v>-4</v>
      </c>
      <c r="AE35">
        <v>-4</v>
      </c>
      <c r="AF35">
        <v>19</v>
      </c>
      <c r="AG35">
        <v>-15</v>
      </c>
      <c r="AH35">
        <v>-3</v>
      </c>
      <c r="AI35">
        <v>24</v>
      </c>
      <c r="AJ35">
        <v>11</v>
      </c>
    </row>
    <row r="36" spans="17:40" x14ac:dyDescent="0.35">
      <c r="Q36" s="1"/>
      <c r="U36" t="s">
        <v>34</v>
      </c>
      <c r="V36">
        <v>3</v>
      </c>
      <c r="W36">
        <v>14</v>
      </c>
      <c r="X36">
        <v>7</v>
      </c>
      <c r="Y36">
        <v>7</v>
      </c>
      <c r="Z36">
        <v>-6</v>
      </c>
      <c r="AA36">
        <v>5</v>
      </c>
      <c r="AB36">
        <v>-3</v>
      </c>
      <c r="AC36">
        <v>6</v>
      </c>
      <c r="AD36">
        <v>-10</v>
      </c>
      <c r="AE36">
        <v>-7</v>
      </c>
      <c r="AF36">
        <v>-1</v>
      </c>
      <c r="AG36">
        <v>-9</v>
      </c>
      <c r="AH36">
        <v>-8</v>
      </c>
      <c r="AI36">
        <v>-3</v>
      </c>
      <c r="AJ36">
        <v>-8</v>
      </c>
    </row>
    <row r="37" spans="17:40" x14ac:dyDescent="0.35">
      <c r="Q37" s="1"/>
      <c r="U37" t="s">
        <v>35</v>
      </c>
      <c r="V37">
        <v>3</v>
      </c>
      <c r="W37">
        <v>13</v>
      </c>
      <c r="X37">
        <v>-6</v>
      </c>
      <c r="Y37">
        <v>-13</v>
      </c>
      <c r="Z37">
        <v>-9</v>
      </c>
      <c r="AA37">
        <v>0</v>
      </c>
      <c r="AB37">
        <v>0</v>
      </c>
      <c r="AC37">
        <v>0</v>
      </c>
      <c r="AD37">
        <v>6</v>
      </c>
      <c r="AE37">
        <v>-4</v>
      </c>
      <c r="AF37">
        <v>1</v>
      </c>
      <c r="AG37">
        <v>-3</v>
      </c>
      <c r="AH37">
        <v>6</v>
      </c>
      <c r="AI37">
        <v>0</v>
      </c>
      <c r="AJ37">
        <v>0</v>
      </c>
    </row>
    <row r="38" spans="17:40" x14ac:dyDescent="0.35">
      <c r="Q38" s="1"/>
      <c r="U38" t="s">
        <v>36</v>
      </c>
      <c r="V38">
        <v>0</v>
      </c>
      <c r="W38">
        <v>3</v>
      </c>
      <c r="X38">
        <v>0</v>
      </c>
      <c r="Y38">
        <v>0</v>
      </c>
      <c r="Z38">
        <v>-2</v>
      </c>
      <c r="AA38">
        <v>3</v>
      </c>
      <c r="AB38">
        <v>0</v>
      </c>
      <c r="AC38">
        <v>6</v>
      </c>
      <c r="AD38">
        <v>0</v>
      </c>
      <c r="AE38">
        <v>8</v>
      </c>
      <c r="AF38">
        <v>0</v>
      </c>
      <c r="AG38">
        <v>-6</v>
      </c>
      <c r="AH38">
        <v>3</v>
      </c>
      <c r="AI38">
        <v>3</v>
      </c>
      <c r="AJ38">
        <v>-6</v>
      </c>
    </row>
    <row r="39" spans="17:40" x14ac:dyDescent="0.35">
      <c r="Q39" s="1"/>
      <c r="U39" t="s">
        <v>37</v>
      </c>
      <c r="V39">
        <v>0</v>
      </c>
      <c r="W39">
        <v>0</v>
      </c>
      <c r="X39">
        <v>-3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4</v>
      </c>
      <c r="AF39">
        <v>3</v>
      </c>
      <c r="AG39">
        <v>-4</v>
      </c>
      <c r="AH39">
        <v>-3</v>
      </c>
      <c r="AI39">
        <v>0</v>
      </c>
      <c r="AJ39">
        <v>0</v>
      </c>
    </row>
    <row r="40" spans="17:40" x14ac:dyDescent="0.35">
      <c r="Q40" s="1"/>
      <c r="U40" t="s">
        <v>38</v>
      </c>
      <c r="V40">
        <v>-45</v>
      </c>
      <c r="W40">
        <v>291</v>
      </c>
      <c r="X40">
        <v>266</v>
      </c>
      <c r="Y40">
        <v>297</v>
      </c>
      <c r="Z40">
        <v>583</v>
      </c>
      <c r="AA40">
        <v>694</v>
      </c>
      <c r="AB40">
        <v>601</v>
      </c>
      <c r="AC40">
        <v>363</v>
      </c>
      <c r="AD40">
        <v>567</v>
      </c>
      <c r="AE40">
        <v>692</v>
      </c>
      <c r="AF40">
        <v>647</v>
      </c>
      <c r="AG40">
        <v>154</v>
      </c>
      <c r="AH40">
        <v>715</v>
      </c>
      <c r="AI40">
        <v>700</v>
      </c>
      <c r="AJ40">
        <v>792</v>
      </c>
    </row>
    <row r="41" spans="17:40" x14ac:dyDescent="0.35">
      <c r="Q41" s="1"/>
      <c r="AK41">
        <v>2019</v>
      </c>
      <c r="AL41">
        <v>2020</v>
      </c>
      <c r="AN41" t="s">
        <v>55</v>
      </c>
    </row>
    <row r="42" spans="17:40" x14ac:dyDescent="0.35">
      <c r="Q42" s="1"/>
      <c r="U42" s="1" t="s">
        <v>20</v>
      </c>
      <c r="V42" s="1">
        <f t="shared" ref="V42:AJ42" si="0">V22/V$40</f>
        <v>-0.15555555555555556</v>
      </c>
      <c r="W42" s="1">
        <f t="shared" si="0"/>
        <v>3.0927835051546393E-2</v>
      </c>
      <c r="X42" s="1">
        <f t="shared" si="0"/>
        <v>6.0150375939849621E-2</v>
      </c>
      <c r="Y42" s="1">
        <f t="shared" si="0"/>
        <v>1.0101010101010102E-2</v>
      </c>
      <c r="Z42" s="1">
        <f t="shared" si="0"/>
        <v>3.0874785591766724E-2</v>
      </c>
      <c r="AA42" s="1">
        <f t="shared" si="0"/>
        <v>4.7550432276657062E-2</v>
      </c>
      <c r="AB42" s="1">
        <f t="shared" si="0"/>
        <v>1.9966722129783693E-2</v>
      </c>
      <c r="AC42" s="1">
        <f t="shared" si="0"/>
        <v>-8.2644628099173556E-3</v>
      </c>
      <c r="AD42" s="1">
        <f t="shared" si="0"/>
        <v>-5.8201058201058198E-2</v>
      </c>
      <c r="AE42">
        <f t="shared" si="0"/>
        <v>5.4913294797687862E-2</v>
      </c>
      <c r="AF42">
        <f t="shared" si="0"/>
        <v>2.6275115919629059E-2</v>
      </c>
      <c r="AG42">
        <f t="shared" si="0"/>
        <v>-0.23376623376623376</v>
      </c>
      <c r="AH42">
        <f t="shared" si="0"/>
        <v>1.8181818181818181E-2</v>
      </c>
      <c r="AI42">
        <f t="shared" si="0"/>
        <v>2.1428571428571429E-2</v>
      </c>
      <c r="AJ42">
        <f t="shared" si="0"/>
        <v>3.1565656565656568E-2</v>
      </c>
      <c r="AK42">
        <v>1.2500000000000001E-2</v>
      </c>
      <c r="AL42">
        <v>-1.4084507042253521E-2</v>
      </c>
      <c r="AN42">
        <f>AVERAGE(AG42:AK42)</f>
        <v>-3.001803751803751E-2</v>
      </c>
    </row>
    <row r="43" spans="17:40" x14ac:dyDescent="0.35">
      <c r="Q43" s="1"/>
      <c r="U43" s="1" t="s">
        <v>21</v>
      </c>
      <c r="V43" s="1">
        <f t="shared" ref="V43:AJ43" si="1">V23/V$40</f>
        <v>-0.15555555555555556</v>
      </c>
      <c r="W43" s="1">
        <f t="shared" si="1"/>
        <v>0.11683848797250859</v>
      </c>
      <c r="X43" s="1">
        <f t="shared" si="1"/>
        <v>0.12030075187969924</v>
      </c>
      <c r="Y43" s="1">
        <f t="shared" si="1"/>
        <v>8.7542087542087546E-2</v>
      </c>
      <c r="Z43" s="1">
        <f t="shared" si="1"/>
        <v>9.4339622641509441E-2</v>
      </c>
      <c r="AA43" s="1">
        <f t="shared" si="1"/>
        <v>7.3487031700288183E-2</v>
      </c>
      <c r="AB43" s="1">
        <f t="shared" si="1"/>
        <v>8.8186356073211319E-2</v>
      </c>
      <c r="AC43" s="1">
        <f t="shared" si="1"/>
        <v>8.2644628099173556E-2</v>
      </c>
      <c r="AD43" s="1">
        <f t="shared" si="1"/>
        <v>6.7019400352733682E-2</v>
      </c>
      <c r="AE43">
        <f t="shared" si="1"/>
        <v>0.1199421965317919</v>
      </c>
      <c r="AF43">
        <f t="shared" si="1"/>
        <v>0.10200927357032458</v>
      </c>
      <c r="AG43">
        <f t="shared" si="1"/>
        <v>3.896103896103896E-2</v>
      </c>
      <c r="AH43">
        <f t="shared" si="1"/>
        <v>6.8531468531468534E-2</v>
      </c>
      <c r="AI43">
        <f t="shared" si="1"/>
        <v>7.7142857142857138E-2</v>
      </c>
      <c r="AJ43">
        <f t="shared" si="1"/>
        <v>6.3131313131313135E-2</v>
      </c>
      <c r="AK43">
        <v>4.3749999999999997E-2</v>
      </c>
      <c r="AL43">
        <v>5.6338028169014086E-2</v>
      </c>
      <c r="AN43">
        <f t="shared" ref="AN43:AN60" si="2">AVERAGE(AG43:AK43)</f>
        <v>5.8303335553335556E-2</v>
      </c>
    </row>
    <row r="44" spans="17:40" x14ac:dyDescent="0.35">
      <c r="Q44" s="1"/>
      <c r="U44" s="1" t="s">
        <v>22</v>
      </c>
      <c r="V44" s="1">
        <f t="shared" ref="V44:AJ44" si="3">V24/V$40</f>
        <v>-0.24444444444444444</v>
      </c>
      <c r="W44" s="1">
        <f t="shared" si="3"/>
        <v>0.14089347079037801</v>
      </c>
      <c r="X44" s="1">
        <f t="shared" si="3"/>
        <v>0.10526315789473684</v>
      </c>
      <c r="Y44" s="1">
        <f t="shared" si="3"/>
        <v>4.3771043771043773E-2</v>
      </c>
      <c r="Z44" s="1">
        <f t="shared" si="3"/>
        <v>6.3464837049742706E-2</v>
      </c>
      <c r="AA44" s="1">
        <f t="shared" si="3"/>
        <v>8.645533141210375E-2</v>
      </c>
      <c r="AB44" s="1">
        <f t="shared" si="3"/>
        <v>7.6539101497504161E-2</v>
      </c>
      <c r="AC44" s="1">
        <f t="shared" si="3"/>
        <v>0.12947658402203857</v>
      </c>
      <c r="AD44" s="1">
        <f t="shared" si="3"/>
        <v>7.7601410934744264E-2</v>
      </c>
      <c r="AE44">
        <f t="shared" si="3"/>
        <v>9.1040462427745661E-2</v>
      </c>
      <c r="AF44">
        <f t="shared" si="3"/>
        <v>0.11282843894899536</v>
      </c>
      <c r="AG44">
        <f t="shared" si="3"/>
        <v>0.25324675324675322</v>
      </c>
      <c r="AH44">
        <f t="shared" si="3"/>
        <v>7.5524475524475526E-2</v>
      </c>
      <c r="AI44">
        <f t="shared" si="3"/>
        <v>5.7142857142857141E-2</v>
      </c>
      <c r="AJ44">
        <f t="shared" si="3"/>
        <v>4.671717171717172E-2</v>
      </c>
      <c r="AK44">
        <v>1.2500000000000001E-2</v>
      </c>
      <c r="AL44">
        <v>1.4084507042253521E-2</v>
      </c>
      <c r="AN44">
        <f t="shared" si="2"/>
        <v>8.9026251526251529E-2</v>
      </c>
    </row>
    <row r="45" spans="17:40" x14ac:dyDescent="0.35">
      <c r="Q45" s="1"/>
      <c r="U45" s="1" t="s">
        <v>23</v>
      </c>
      <c r="V45" s="1">
        <f t="shared" ref="V45:AJ45" si="4">V25/V$40</f>
        <v>-0.26666666666666666</v>
      </c>
      <c r="W45" s="1">
        <f t="shared" si="4"/>
        <v>3.0927835051546393E-2</v>
      </c>
      <c r="X45" s="1">
        <f t="shared" si="4"/>
        <v>3.3834586466165412E-2</v>
      </c>
      <c r="Y45" s="1">
        <f t="shared" si="4"/>
        <v>9.4276094276094277E-2</v>
      </c>
      <c r="Z45" s="1">
        <f t="shared" si="4"/>
        <v>5.1457975986277877E-3</v>
      </c>
      <c r="AA45" s="1">
        <f t="shared" si="4"/>
        <v>1.8731988472622477E-2</v>
      </c>
      <c r="AB45" s="1">
        <f t="shared" si="4"/>
        <v>3.6605657237936774E-2</v>
      </c>
      <c r="AC45" s="1">
        <f t="shared" si="4"/>
        <v>4.1322314049586778E-2</v>
      </c>
      <c r="AD45" s="1">
        <f t="shared" si="4"/>
        <v>5.114638447971781E-2</v>
      </c>
      <c r="AE45">
        <f t="shared" si="4"/>
        <v>5.2023121387283239E-2</v>
      </c>
      <c r="AF45">
        <f t="shared" si="4"/>
        <v>8.964451313755796E-2</v>
      </c>
      <c r="AG45">
        <f t="shared" si="4"/>
        <v>0.16883116883116883</v>
      </c>
      <c r="AH45">
        <f t="shared" si="4"/>
        <v>6.8531468531468534E-2</v>
      </c>
      <c r="AI45">
        <f t="shared" si="4"/>
        <v>3.2857142857142856E-2</v>
      </c>
      <c r="AJ45">
        <f t="shared" si="4"/>
        <v>7.1969696969696975E-2</v>
      </c>
      <c r="AK45">
        <v>3.125E-2</v>
      </c>
      <c r="AL45">
        <v>4.2253521126760563E-2</v>
      </c>
      <c r="AN45">
        <f t="shared" si="2"/>
        <v>7.4687895437895432E-2</v>
      </c>
    </row>
    <row r="46" spans="17:40" x14ac:dyDescent="0.35">
      <c r="Q46" s="1"/>
      <c r="U46" s="1" t="s">
        <v>24</v>
      </c>
      <c r="V46" s="1">
        <f t="shared" ref="V46:AJ46" si="5">V26/V$40</f>
        <v>2.7777777777777777</v>
      </c>
      <c r="W46" s="1">
        <f t="shared" si="5"/>
        <v>-0.38144329896907214</v>
      </c>
      <c r="X46" s="1">
        <f t="shared" si="5"/>
        <v>-0.48496240601503759</v>
      </c>
      <c r="Y46" s="1">
        <f t="shared" si="5"/>
        <v>-0.19528619528619529</v>
      </c>
      <c r="Z46" s="1">
        <f t="shared" si="5"/>
        <v>-1.0291595197255575E-2</v>
      </c>
      <c r="AA46" s="1">
        <f t="shared" si="5"/>
        <v>0.1037463976945245</v>
      </c>
      <c r="AB46" s="1">
        <f t="shared" si="5"/>
        <v>-2.8286189683860232E-2</v>
      </c>
      <c r="AC46" s="1">
        <f t="shared" si="5"/>
        <v>-5.5096418732782371E-2</v>
      </c>
      <c r="AD46" s="1">
        <f t="shared" si="5"/>
        <v>3.3509700176366841E-2</v>
      </c>
      <c r="AE46">
        <f t="shared" si="5"/>
        <v>5.4913294797687862E-2</v>
      </c>
      <c r="AF46">
        <f t="shared" si="5"/>
        <v>0.12055641421947449</v>
      </c>
      <c r="AG46">
        <f t="shared" si="5"/>
        <v>0.23376623376623376</v>
      </c>
      <c r="AH46">
        <f t="shared" si="5"/>
        <v>6.9930069930069935E-2</v>
      </c>
      <c r="AI46">
        <f t="shared" si="5"/>
        <v>6.8571428571428575E-2</v>
      </c>
      <c r="AJ46">
        <f t="shared" si="5"/>
        <v>4.1666666666666664E-2</v>
      </c>
      <c r="AK46">
        <v>0.11874999999999999</v>
      </c>
      <c r="AL46">
        <v>0.11267605633802817</v>
      </c>
      <c r="AN46">
        <f t="shared" si="2"/>
        <v>0.10653687978687978</v>
      </c>
    </row>
    <row r="47" spans="17:40" x14ac:dyDescent="0.35">
      <c r="Q47" s="1"/>
      <c r="U47" s="1" t="s">
        <v>25</v>
      </c>
      <c r="V47" s="1">
        <f t="shared" ref="V47:AJ47" si="6">V27/V$40</f>
        <v>0.97777777777777775</v>
      </c>
      <c r="W47" s="1">
        <f t="shared" si="6"/>
        <v>0.19587628865979381</v>
      </c>
      <c r="X47" s="1">
        <f t="shared" si="6"/>
        <v>0.36466165413533835</v>
      </c>
      <c r="Y47" s="1">
        <f t="shared" si="6"/>
        <v>0.16835016835016836</v>
      </c>
      <c r="Z47" s="1">
        <f t="shared" si="6"/>
        <v>0.28987993138936535</v>
      </c>
      <c r="AA47" s="1">
        <f t="shared" si="6"/>
        <v>0.15417867435158503</v>
      </c>
      <c r="AB47" s="1">
        <f t="shared" si="6"/>
        <v>0.13643926788685523</v>
      </c>
      <c r="AC47" s="1">
        <f t="shared" si="6"/>
        <v>0.14600550964187328</v>
      </c>
      <c r="AD47" s="1">
        <f t="shared" si="6"/>
        <v>0.20105820105820105</v>
      </c>
      <c r="AE47">
        <f t="shared" si="6"/>
        <v>0.18352601156069365</v>
      </c>
      <c r="AF47">
        <f t="shared" si="6"/>
        <v>0.14992272024729522</v>
      </c>
      <c r="AG47">
        <f t="shared" si="6"/>
        <v>0.33116883116883117</v>
      </c>
      <c r="AH47">
        <f t="shared" si="6"/>
        <v>0.12867132867132866</v>
      </c>
      <c r="AI47">
        <f t="shared" si="6"/>
        <v>0.12714285714285714</v>
      </c>
      <c r="AJ47">
        <f t="shared" si="6"/>
        <v>0.16792929292929293</v>
      </c>
      <c r="AK47">
        <v>0.24374999999999999</v>
      </c>
      <c r="AL47">
        <v>0.14084507042253522</v>
      </c>
      <c r="AN47">
        <f t="shared" si="2"/>
        <v>0.19973246198246197</v>
      </c>
    </row>
    <row r="48" spans="17:40" x14ac:dyDescent="0.35">
      <c r="Q48" s="1"/>
      <c r="U48" s="1" t="s">
        <v>26</v>
      </c>
      <c r="V48" s="1">
        <f t="shared" ref="V48:AJ48" si="7">V28/V$40</f>
        <v>-0.44444444444444442</v>
      </c>
      <c r="W48" s="1">
        <f t="shared" si="7"/>
        <v>0.28865979381443296</v>
      </c>
      <c r="X48" s="1">
        <f t="shared" si="7"/>
        <v>0.31203007518796994</v>
      </c>
      <c r="Y48" s="1">
        <f t="shared" si="7"/>
        <v>0.24579124579124578</v>
      </c>
      <c r="Z48" s="1">
        <f t="shared" si="7"/>
        <v>0.26929674099485418</v>
      </c>
      <c r="AA48" s="1">
        <f t="shared" si="7"/>
        <v>0.16570605187319884</v>
      </c>
      <c r="AB48" s="1">
        <f t="shared" si="7"/>
        <v>0.18136439267886856</v>
      </c>
      <c r="AC48" s="1">
        <f t="shared" si="7"/>
        <v>0.27272727272727271</v>
      </c>
      <c r="AD48" s="1">
        <f t="shared" si="7"/>
        <v>0.13932980599647266</v>
      </c>
      <c r="AE48">
        <f t="shared" si="7"/>
        <v>0.19075144508670519</v>
      </c>
      <c r="AF48">
        <f t="shared" si="7"/>
        <v>0.14219474497681608</v>
      </c>
      <c r="AG48">
        <f t="shared" si="7"/>
        <v>0</v>
      </c>
      <c r="AH48">
        <f t="shared" si="7"/>
        <v>0.16643356643356644</v>
      </c>
      <c r="AI48">
        <f t="shared" si="7"/>
        <v>0.12714285714285714</v>
      </c>
      <c r="AJ48">
        <f t="shared" si="7"/>
        <v>0.17045454545454544</v>
      </c>
      <c r="AK48">
        <v>0.18124999999999999</v>
      </c>
      <c r="AL48">
        <v>0.18309859154929578</v>
      </c>
      <c r="AN48">
        <f t="shared" si="2"/>
        <v>0.12905619380619379</v>
      </c>
    </row>
    <row r="49" spans="17:40" x14ac:dyDescent="0.35">
      <c r="Q49" s="1"/>
      <c r="U49" s="1" t="s">
        <v>27</v>
      </c>
      <c r="V49" s="1">
        <f t="shared" ref="V49:AJ49" si="8">V29/V$40</f>
        <v>-0.31111111111111112</v>
      </c>
      <c r="W49" s="1">
        <f t="shared" si="8"/>
        <v>0.10652920962199312</v>
      </c>
      <c r="X49" s="1">
        <f t="shared" si="8"/>
        <v>9.0225563909774431E-2</v>
      </c>
      <c r="Y49" s="1">
        <f t="shared" si="8"/>
        <v>0.15824915824915825</v>
      </c>
      <c r="Z49" s="1">
        <f t="shared" si="8"/>
        <v>0.15094339622641509</v>
      </c>
      <c r="AA49" s="1">
        <f t="shared" si="8"/>
        <v>0.13976945244956773</v>
      </c>
      <c r="AB49" s="1">
        <f t="shared" si="8"/>
        <v>0.13976705490848584</v>
      </c>
      <c r="AC49" s="1">
        <f t="shared" si="8"/>
        <v>0.11294765840220386</v>
      </c>
      <c r="AD49" s="1">
        <f t="shared" si="8"/>
        <v>0.12169312169312169</v>
      </c>
      <c r="AE49">
        <f t="shared" si="8"/>
        <v>0.11271676300578035</v>
      </c>
      <c r="AF49">
        <f t="shared" si="8"/>
        <v>4.7913446676970631E-2</v>
      </c>
      <c r="AG49">
        <f t="shared" si="8"/>
        <v>0.18181818181818182</v>
      </c>
      <c r="AH49">
        <f t="shared" si="8"/>
        <v>8.3916083916083919E-2</v>
      </c>
      <c r="AI49">
        <f t="shared" si="8"/>
        <v>8.1428571428571433E-2</v>
      </c>
      <c r="AJ49">
        <f t="shared" si="8"/>
        <v>0.14015151515151514</v>
      </c>
      <c r="AK49">
        <v>8.7499999999999994E-2</v>
      </c>
      <c r="AL49">
        <v>0.11267605633802817</v>
      </c>
      <c r="AN49">
        <f t="shared" si="2"/>
        <v>0.11496287046287046</v>
      </c>
    </row>
    <row r="50" spans="17:40" x14ac:dyDescent="0.35">
      <c r="Q50" s="1"/>
      <c r="U50" s="1" t="s">
        <v>28</v>
      </c>
      <c r="V50" s="1">
        <f t="shared" ref="V50:AJ50" si="9">V30/V$40</f>
        <v>-0.4</v>
      </c>
      <c r="W50" s="1">
        <f t="shared" si="9"/>
        <v>0.14776632302405499</v>
      </c>
      <c r="X50" s="1">
        <f t="shared" si="9"/>
        <v>4.1353383458646614E-2</v>
      </c>
      <c r="Y50" s="1">
        <f t="shared" si="9"/>
        <v>8.4175084175084181E-2</v>
      </c>
      <c r="Z50" s="1">
        <f t="shared" si="9"/>
        <v>8.0617495711835338E-2</v>
      </c>
      <c r="AA50" s="1">
        <f t="shared" si="9"/>
        <v>7.492795389048991E-2</v>
      </c>
      <c r="AB50" s="1">
        <f t="shared" si="9"/>
        <v>9.1514143094841932E-2</v>
      </c>
      <c r="AC50" s="1">
        <f t="shared" si="9"/>
        <v>0.1184573002754821</v>
      </c>
      <c r="AD50" s="1">
        <f t="shared" si="9"/>
        <v>9.8765432098765427E-2</v>
      </c>
      <c r="AE50">
        <f t="shared" si="9"/>
        <v>3.9017341040462429E-2</v>
      </c>
      <c r="AF50">
        <f t="shared" si="9"/>
        <v>2.1638330757341576E-2</v>
      </c>
      <c r="AG50">
        <f t="shared" si="9"/>
        <v>0.14285714285714285</v>
      </c>
      <c r="AH50">
        <f t="shared" si="9"/>
        <v>9.6503496503496503E-2</v>
      </c>
      <c r="AI50">
        <f t="shared" si="9"/>
        <v>6.142857142857143E-2</v>
      </c>
      <c r="AJ50">
        <f t="shared" si="9"/>
        <v>7.1969696969696975E-2</v>
      </c>
      <c r="AK50">
        <v>6.8750000000000006E-2</v>
      </c>
      <c r="AL50">
        <v>7.0422535211267609E-2</v>
      </c>
      <c r="AN50">
        <f t="shared" si="2"/>
        <v>8.8301781551781547E-2</v>
      </c>
    </row>
    <row r="51" spans="17:40" x14ac:dyDescent="0.35">
      <c r="Q51" s="1"/>
      <c r="U51" s="1" t="s">
        <v>29</v>
      </c>
      <c r="V51" s="1">
        <f t="shared" ref="V51:AJ51" si="10">V31/V$40</f>
        <v>-4.4444444444444446E-2</v>
      </c>
      <c r="W51" s="1">
        <f t="shared" si="10"/>
        <v>3.4364261168384883E-2</v>
      </c>
      <c r="X51" s="1">
        <f t="shared" si="10"/>
        <v>6.7669172932330823E-2</v>
      </c>
      <c r="Y51" s="1">
        <f t="shared" si="10"/>
        <v>-3.0303030303030304E-2</v>
      </c>
      <c r="Z51" s="1">
        <f t="shared" si="10"/>
        <v>4.2881646655231559E-2</v>
      </c>
      <c r="AA51" s="1">
        <f t="shared" si="10"/>
        <v>1.4409221902017291E-2</v>
      </c>
      <c r="AB51" s="1">
        <f t="shared" si="10"/>
        <v>3.3277870216306155E-2</v>
      </c>
      <c r="AC51" s="1">
        <f t="shared" si="10"/>
        <v>5.5096418732782371E-2</v>
      </c>
      <c r="AD51" s="1">
        <f t="shared" si="10"/>
        <v>4.9382716049382713E-2</v>
      </c>
      <c r="AE51">
        <f t="shared" si="10"/>
        <v>3.1791907514450865E-2</v>
      </c>
      <c r="AF51">
        <f t="shared" si="10"/>
        <v>3.7094281298299843E-2</v>
      </c>
      <c r="AG51">
        <f t="shared" si="10"/>
        <v>6.4935064935064929E-2</v>
      </c>
      <c r="AH51">
        <f t="shared" si="10"/>
        <v>3.4965034965034968E-2</v>
      </c>
      <c r="AI51">
        <f t="shared" si="10"/>
        <v>6.5714285714285711E-2</v>
      </c>
      <c r="AJ51">
        <f t="shared" si="10"/>
        <v>4.924242424242424E-2</v>
      </c>
      <c r="AK51">
        <v>3.7499999999999999E-2</v>
      </c>
      <c r="AL51">
        <v>2.8169014084507043E-2</v>
      </c>
      <c r="AN51">
        <f t="shared" si="2"/>
        <v>5.0471361971361969E-2</v>
      </c>
    </row>
    <row r="52" spans="17:40" x14ac:dyDescent="0.35">
      <c r="Q52" s="1"/>
      <c r="U52" s="1" t="s">
        <v>30</v>
      </c>
      <c r="V52" s="1">
        <f t="shared" ref="V52:AJ52" si="11">V32/V$40</f>
        <v>0.31111111111111112</v>
      </c>
      <c r="W52" s="1">
        <f t="shared" si="11"/>
        <v>-6.8728522336769758E-3</v>
      </c>
      <c r="X52" s="1">
        <f t="shared" si="11"/>
        <v>1.5037593984962405E-2</v>
      </c>
      <c r="Y52" s="1">
        <f t="shared" si="11"/>
        <v>2.3569023569023569E-2</v>
      </c>
      <c r="Z52" s="1">
        <f t="shared" si="11"/>
        <v>1.2006861063464836E-2</v>
      </c>
      <c r="AA52" s="1">
        <f t="shared" si="11"/>
        <v>-1.1527377521613832E-2</v>
      </c>
      <c r="AB52" s="1">
        <f t="shared" si="11"/>
        <v>4.1597337770382693E-2</v>
      </c>
      <c r="AC52" s="1">
        <f t="shared" si="11"/>
        <v>-1.928374655647383E-2</v>
      </c>
      <c r="AD52" s="1">
        <f t="shared" si="11"/>
        <v>2.4691358024691357E-2</v>
      </c>
      <c r="AE52">
        <f t="shared" si="11"/>
        <v>3.7572254335260118E-2</v>
      </c>
      <c r="AF52">
        <f t="shared" si="11"/>
        <v>6.1823802163833074E-3</v>
      </c>
      <c r="AG52">
        <f t="shared" si="11"/>
        <v>-4.5454545454545456E-2</v>
      </c>
      <c r="AH52">
        <f t="shared" si="11"/>
        <v>2.3776223776223775E-2</v>
      </c>
      <c r="AI52">
        <f t="shared" si="11"/>
        <v>2.2857142857142857E-2</v>
      </c>
      <c r="AJ52">
        <f t="shared" si="11"/>
        <v>8.8383838383838381E-3</v>
      </c>
      <c r="AK52">
        <v>3.125E-2</v>
      </c>
      <c r="AL52">
        <v>0</v>
      </c>
      <c r="AN52">
        <f t="shared" si="2"/>
        <v>8.2534410034410029E-3</v>
      </c>
    </row>
    <row r="53" spans="17:40" x14ac:dyDescent="0.35">
      <c r="Q53" s="1"/>
      <c r="U53" s="1" t="s">
        <v>31</v>
      </c>
      <c r="V53" s="1">
        <f t="shared" ref="V53:AJ53" si="12">V33/V$40</f>
        <v>8.8888888888888892E-2</v>
      </c>
      <c r="W53" s="1">
        <f t="shared" si="12"/>
        <v>3.0927835051546393E-2</v>
      </c>
      <c r="X53" s="1">
        <f t="shared" si="12"/>
        <v>-3.7593984962406013E-3</v>
      </c>
      <c r="Y53" s="1">
        <f t="shared" si="12"/>
        <v>-3.7037037037037035E-2</v>
      </c>
      <c r="Z53" s="1">
        <f t="shared" si="12"/>
        <v>1.8867924528301886E-2</v>
      </c>
      <c r="AA53" s="1">
        <f t="shared" si="12"/>
        <v>-1.7291066282420751E-2</v>
      </c>
      <c r="AB53" s="1">
        <f t="shared" si="12"/>
        <v>4.9916805324459234E-3</v>
      </c>
      <c r="AC53" s="1">
        <f t="shared" si="12"/>
        <v>2.4793388429752067E-2</v>
      </c>
      <c r="AD53" s="1">
        <f t="shared" si="12"/>
        <v>8.8183421516754845E-3</v>
      </c>
      <c r="AE53">
        <f t="shared" si="12"/>
        <v>-4.335260115606936E-3</v>
      </c>
      <c r="AF53">
        <f t="shared" si="12"/>
        <v>7.7279752704791345E-3</v>
      </c>
      <c r="AG53">
        <f t="shared" si="12"/>
        <v>1.948051948051948E-2</v>
      </c>
      <c r="AH53">
        <f t="shared" si="12"/>
        <v>1.6783216783216783E-2</v>
      </c>
      <c r="AI53">
        <f t="shared" si="12"/>
        <v>2.1428571428571429E-2</v>
      </c>
      <c r="AJ53">
        <f t="shared" si="12"/>
        <v>3.4090909090909088E-2</v>
      </c>
      <c r="AK53">
        <v>2.5000000000000001E-2</v>
      </c>
      <c r="AL53">
        <v>2.8169014084507043E-2</v>
      </c>
      <c r="AN53">
        <f t="shared" si="2"/>
        <v>2.3356643356643354E-2</v>
      </c>
    </row>
    <row r="54" spans="17:40" x14ac:dyDescent="0.35">
      <c r="Q54" s="1"/>
      <c r="U54" s="1" t="s">
        <v>32</v>
      </c>
      <c r="V54" s="1">
        <f t="shared" ref="V54:AJ54" si="13">V34/V$40</f>
        <v>2.2222222222222223E-2</v>
      </c>
      <c r="W54" s="1">
        <f t="shared" si="13"/>
        <v>-3.4364261168384879E-3</v>
      </c>
      <c r="X54" s="1">
        <f t="shared" si="13"/>
        <v>-1.5037593984962405E-2</v>
      </c>
      <c r="Y54" s="1">
        <f t="shared" si="13"/>
        <v>2.6936026936026935E-2</v>
      </c>
      <c r="Z54" s="1">
        <f t="shared" si="13"/>
        <v>-2.7444253859348199E-2</v>
      </c>
      <c r="AA54" s="1">
        <f t="shared" si="13"/>
        <v>-2.3054755043227664E-2</v>
      </c>
      <c r="AB54" s="1">
        <f t="shared" si="13"/>
        <v>6.6555740432612314E-3</v>
      </c>
      <c r="AC54" s="1">
        <f t="shared" si="13"/>
        <v>0</v>
      </c>
      <c r="AD54" s="1">
        <f t="shared" si="13"/>
        <v>6.7019400352733682E-2</v>
      </c>
      <c r="AE54">
        <f t="shared" si="13"/>
        <v>8.670520231213872E-3</v>
      </c>
      <c r="AF54">
        <f t="shared" si="13"/>
        <v>1.7001545595054096E-2</v>
      </c>
      <c r="AG54">
        <f t="shared" si="13"/>
        <v>-0.1038961038961039</v>
      </c>
      <c r="AH54">
        <f t="shared" si="13"/>
        <v>1.6783216783216783E-2</v>
      </c>
      <c r="AI54">
        <f t="shared" si="13"/>
        <v>2.2857142857142857E-2</v>
      </c>
      <c r="AJ54">
        <f t="shared" si="13"/>
        <v>1.6414141414141416E-2</v>
      </c>
      <c r="AK54">
        <v>1.8749999999999999E-2</v>
      </c>
      <c r="AL54">
        <v>1.4084507042253521E-2</v>
      </c>
      <c r="AN54">
        <f t="shared" si="2"/>
        <v>-5.8183205683205695E-3</v>
      </c>
    </row>
    <row r="55" spans="17:40" x14ac:dyDescent="0.35">
      <c r="Q55" s="1"/>
      <c r="U55" s="1" t="s">
        <v>33</v>
      </c>
      <c r="V55" s="1">
        <f t="shared" ref="V55:AJ55" si="14">V35/V$40</f>
        <v>6.6666666666666666E-2</v>
      </c>
      <c r="W55" s="1">
        <f t="shared" si="14"/>
        <v>-7.2164948453608241E-2</v>
      </c>
      <c r="X55" s="1">
        <f t="shared" si="14"/>
        <v>-2.6315789473684209E-2</v>
      </c>
      <c r="Y55" s="1">
        <f t="shared" si="14"/>
        <v>-1.0101010101010102E-2</v>
      </c>
      <c r="Z55" s="1">
        <f t="shared" si="14"/>
        <v>-3.9451114922813037E-2</v>
      </c>
      <c r="AA55" s="1">
        <f t="shared" si="14"/>
        <v>-7.2046109510086453E-3</v>
      </c>
      <c r="AB55" s="1">
        <f t="shared" si="14"/>
        <v>-1.1647254575707155E-2</v>
      </c>
      <c r="AC55" s="1">
        <f t="shared" si="14"/>
        <v>1.928374655647383E-2</v>
      </c>
      <c r="AD55" s="1">
        <f t="shared" si="14"/>
        <v>-7.0546737213403876E-3</v>
      </c>
      <c r="AE55">
        <f t="shared" si="14"/>
        <v>-5.7803468208092483E-3</v>
      </c>
      <c r="AF55">
        <f t="shared" si="14"/>
        <v>2.9366306027820709E-2</v>
      </c>
      <c r="AG55">
        <f t="shared" si="14"/>
        <v>-9.7402597402597407E-2</v>
      </c>
      <c r="AH55">
        <f t="shared" si="14"/>
        <v>-4.1958041958041958E-3</v>
      </c>
      <c r="AI55">
        <f t="shared" si="14"/>
        <v>3.4285714285714287E-2</v>
      </c>
      <c r="AJ55">
        <f t="shared" si="14"/>
        <v>1.3888888888888888E-2</v>
      </c>
      <c r="AK55">
        <v>6.2500000000000003E-3</v>
      </c>
      <c r="AL55">
        <v>0</v>
      </c>
      <c r="AN55">
        <f t="shared" si="2"/>
        <v>-9.4347596847596839E-3</v>
      </c>
    </row>
    <row r="56" spans="17:40" x14ac:dyDescent="0.35">
      <c r="Q56" s="1"/>
      <c r="U56" s="1" t="s">
        <v>34</v>
      </c>
      <c r="V56" s="1">
        <f t="shared" ref="V56:AJ56" si="15">V36/V$40</f>
        <v>-6.6666666666666666E-2</v>
      </c>
      <c r="W56" s="1">
        <f t="shared" si="15"/>
        <v>4.8109965635738834E-2</v>
      </c>
      <c r="X56" s="1">
        <f t="shared" si="15"/>
        <v>2.6315789473684209E-2</v>
      </c>
      <c r="Y56" s="1">
        <f t="shared" si="15"/>
        <v>2.3569023569023569E-2</v>
      </c>
      <c r="Z56" s="1">
        <f t="shared" si="15"/>
        <v>-1.0291595197255575E-2</v>
      </c>
      <c r="AA56" s="1">
        <f t="shared" si="15"/>
        <v>7.2046109510086453E-3</v>
      </c>
      <c r="AB56" s="1">
        <f t="shared" si="15"/>
        <v>-4.9916805324459234E-3</v>
      </c>
      <c r="AC56" s="1">
        <f t="shared" si="15"/>
        <v>1.6528925619834711E-2</v>
      </c>
      <c r="AD56" s="1">
        <f t="shared" si="15"/>
        <v>-1.7636684303350969E-2</v>
      </c>
      <c r="AE56">
        <f t="shared" si="15"/>
        <v>-1.0115606936416185E-2</v>
      </c>
      <c r="AF56">
        <f t="shared" si="15"/>
        <v>-1.5455950540958269E-3</v>
      </c>
      <c r="AG56">
        <f t="shared" si="15"/>
        <v>-5.844155844155844E-2</v>
      </c>
      <c r="AH56">
        <f t="shared" si="15"/>
        <v>-1.1188811188811189E-2</v>
      </c>
      <c r="AI56">
        <f t="shared" si="15"/>
        <v>-4.2857142857142859E-3</v>
      </c>
      <c r="AJ56">
        <f t="shared" si="15"/>
        <v>-1.0101010101010102E-2</v>
      </c>
      <c r="AK56">
        <v>0</v>
      </c>
      <c r="AL56">
        <v>0</v>
      </c>
      <c r="AN56">
        <f t="shared" si="2"/>
        <v>-1.6803418803418801E-2</v>
      </c>
    </row>
    <row r="57" spans="17:40" x14ac:dyDescent="0.35">
      <c r="Q57" s="1"/>
      <c r="U57" s="1" t="s">
        <v>35</v>
      </c>
      <c r="V57" s="1">
        <f t="shared" ref="V57:AJ57" si="16">V37/V$40</f>
        <v>-6.6666666666666666E-2</v>
      </c>
      <c r="W57" s="1">
        <f t="shared" si="16"/>
        <v>4.4673539518900345E-2</v>
      </c>
      <c r="X57" s="1">
        <f t="shared" si="16"/>
        <v>-2.2556390977443608E-2</v>
      </c>
      <c r="Y57" s="1">
        <f t="shared" si="16"/>
        <v>-4.3771043771043773E-2</v>
      </c>
      <c r="Z57" s="1">
        <f t="shared" si="16"/>
        <v>-1.5437392795883362E-2</v>
      </c>
      <c r="AA57" s="1">
        <f t="shared" si="16"/>
        <v>0</v>
      </c>
      <c r="AB57" s="1">
        <f t="shared" si="16"/>
        <v>0</v>
      </c>
      <c r="AC57" s="1">
        <f t="shared" si="16"/>
        <v>0</v>
      </c>
      <c r="AD57" s="1">
        <f t="shared" si="16"/>
        <v>1.0582010582010581E-2</v>
      </c>
      <c r="AE57">
        <f t="shared" si="16"/>
        <v>-5.7803468208092483E-3</v>
      </c>
      <c r="AF57">
        <f t="shared" si="16"/>
        <v>1.5455950540958269E-3</v>
      </c>
      <c r="AG57">
        <f t="shared" si="16"/>
        <v>-1.948051948051948E-2</v>
      </c>
      <c r="AH57">
        <f t="shared" si="16"/>
        <v>8.3916083916083916E-3</v>
      </c>
      <c r="AI57">
        <f t="shared" si="16"/>
        <v>0</v>
      </c>
      <c r="AJ57">
        <f t="shared" si="16"/>
        <v>0</v>
      </c>
      <c r="AK57">
        <v>0</v>
      </c>
      <c r="AL57">
        <v>0</v>
      </c>
      <c r="AN57">
        <f t="shared" si="2"/>
        <v>-2.2177822177822178E-3</v>
      </c>
    </row>
    <row r="58" spans="17:40" x14ac:dyDescent="0.35">
      <c r="Q58" s="1"/>
      <c r="U58" s="1" t="s">
        <v>36</v>
      </c>
      <c r="V58" s="1">
        <f t="shared" ref="V58:AJ58" si="17">V38/V$40</f>
        <v>0</v>
      </c>
      <c r="W58" s="1">
        <f t="shared" si="17"/>
        <v>1.0309278350515464E-2</v>
      </c>
      <c r="X58" s="1">
        <f t="shared" si="17"/>
        <v>0</v>
      </c>
      <c r="Y58" s="1">
        <f t="shared" si="17"/>
        <v>0</v>
      </c>
      <c r="Z58" s="1">
        <f t="shared" si="17"/>
        <v>-3.4305317324185248E-3</v>
      </c>
      <c r="AA58" s="1">
        <f t="shared" si="17"/>
        <v>4.3227665706051877E-3</v>
      </c>
      <c r="AB58" s="1">
        <f t="shared" si="17"/>
        <v>0</v>
      </c>
      <c r="AC58" s="1">
        <f t="shared" si="17"/>
        <v>1.6528925619834711E-2</v>
      </c>
      <c r="AD58" s="1">
        <f t="shared" si="17"/>
        <v>0</v>
      </c>
      <c r="AE58">
        <f t="shared" si="17"/>
        <v>1.1560693641618497E-2</v>
      </c>
      <c r="AF58">
        <f t="shared" si="17"/>
        <v>0</v>
      </c>
      <c r="AG58">
        <f t="shared" si="17"/>
        <v>-3.896103896103896E-2</v>
      </c>
      <c r="AH58">
        <f t="shared" si="17"/>
        <v>4.1958041958041958E-3</v>
      </c>
      <c r="AI58">
        <f t="shared" si="17"/>
        <v>4.2857142857142859E-3</v>
      </c>
      <c r="AJ58">
        <f t="shared" si="17"/>
        <v>-7.575757575757576E-3</v>
      </c>
      <c r="AK58">
        <v>0</v>
      </c>
      <c r="AL58">
        <v>0</v>
      </c>
      <c r="AN58">
        <f t="shared" si="2"/>
        <v>-7.6110556110556117E-3</v>
      </c>
    </row>
    <row r="59" spans="17:40" x14ac:dyDescent="0.35">
      <c r="Q59" s="1"/>
      <c r="U59" s="1" t="s">
        <v>37</v>
      </c>
      <c r="V59" s="1">
        <f t="shared" ref="V59:AJ59" si="18">V39/V$40</f>
        <v>0</v>
      </c>
      <c r="W59" s="1">
        <f t="shared" si="18"/>
        <v>0</v>
      </c>
      <c r="X59" s="1">
        <f t="shared" si="18"/>
        <v>-1.1278195488721804E-2</v>
      </c>
      <c r="Y59" s="1">
        <f t="shared" si="18"/>
        <v>0</v>
      </c>
      <c r="Z59" s="1">
        <f t="shared" si="18"/>
        <v>0</v>
      </c>
      <c r="AA59" s="1">
        <f t="shared" si="18"/>
        <v>0</v>
      </c>
      <c r="AB59" s="1">
        <f t="shared" si="18"/>
        <v>0</v>
      </c>
      <c r="AC59" s="1">
        <f t="shared" si="18"/>
        <v>0</v>
      </c>
      <c r="AD59" s="1">
        <f t="shared" si="18"/>
        <v>0</v>
      </c>
      <c r="AE59">
        <f t="shared" si="18"/>
        <v>5.7803468208092483E-3</v>
      </c>
      <c r="AF59">
        <f t="shared" si="18"/>
        <v>4.6367851622874804E-3</v>
      </c>
      <c r="AG59">
        <f t="shared" si="18"/>
        <v>-2.5974025974025976E-2</v>
      </c>
      <c r="AH59">
        <f t="shared" si="18"/>
        <v>-4.1958041958041958E-3</v>
      </c>
      <c r="AI59">
        <f t="shared" si="18"/>
        <v>0</v>
      </c>
      <c r="AJ59">
        <f t="shared" si="18"/>
        <v>0</v>
      </c>
      <c r="AK59">
        <v>0</v>
      </c>
      <c r="AL59">
        <v>0</v>
      </c>
      <c r="AN59">
        <f t="shared" si="2"/>
        <v>-6.0339660339660348E-3</v>
      </c>
    </row>
    <row r="60" spans="17:40" x14ac:dyDescent="0.35">
      <c r="Q60" s="1"/>
      <c r="U60" s="1" t="s">
        <v>38</v>
      </c>
      <c r="V60" s="1">
        <f t="shared" ref="V60:AJ60" si="19">V40/V$40</f>
        <v>1</v>
      </c>
      <c r="W60" s="1">
        <f t="shared" si="19"/>
        <v>1</v>
      </c>
      <c r="X60" s="1">
        <f t="shared" si="19"/>
        <v>1</v>
      </c>
      <c r="Y60" s="1">
        <f t="shared" si="19"/>
        <v>1</v>
      </c>
      <c r="Z60" s="1">
        <f t="shared" si="19"/>
        <v>1</v>
      </c>
      <c r="AA60" s="1">
        <f t="shared" si="19"/>
        <v>1</v>
      </c>
      <c r="AB60" s="1">
        <f t="shared" si="19"/>
        <v>1</v>
      </c>
      <c r="AC60" s="1">
        <f t="shared" si="19"/>
        <v>1</v>
      </c>
      <c r="AD60" s="1">
        <f t="shared" si="19"/>
        <v>1</v>
      </c>
      <c r="AE60">
        <f t="shared" si="19"/>
        <v>1</v>
      </c>
      <c r="AF60">
        <f t="shared" si="19"/>
        <v>1</v>
      </c>
      <c r="AG60">
        <f t="shared" si="19"/>
        <v>1</v>
      </c>
      <c r="AH60">
        <f t="shared" si="19"/>
        <v>1</v>
      </c>
      <c r="AI60">
        <f t="shared" si="19"/>
        <v>1</v>
      </c>
      <c r="AJ60">
        <f t="shared" si="19"/>
        <v>1</v>
      </c>
      <c r="AN60">
        <f t="shared" si="2"/>
        <v>1</v>
      </c>
    </row>
    <row r="61" spans="17:40" x14ac:dyDescent="0.35">
      <c r="Q61" s="1"/>
    </row>
    <row r="62" spans="17:40" x14ac:dyDescent="0.35">
      <c r="Q62" s="1"/>
    </row>
    <row r="63" spans="17:40" x14ac:dyDescent="0.35">
      <c r="Q63" s="1"/>
    </row>
    <row r="64" spans="17:40" x14ac:dyDescent="0.35">
      <c r="Q64" s="1"/>
    </row>
    <row r="65" spans="17:17" x14ac:dyDescent="0.35">
      <c r="Q65" s="1"/>
    </row>
    <row r="66" spans="17:17" x14ac:dyDescent="0.35">
      <c r="Q66" s="1"/>
    </row>
    <row r="67" spans="17:17" x14ac:dyDescent="0.35">
      <c r="Q67" s="1"/>
    </row>
    <row r="68" spans="17:17" x14ac:dyDescent="0.35">
      <c r="Q68" s="1"/>
    </row>
    <row r="69" spans="17:17" x14ac:dyDescent="0.35">
      <c r="Q69" s="1"/>
    </row>
    <row r="70" spans="17:17" x14ac:dyDescent="0.35">
      <c r="Q70" s="1"/>
    </row>
    <row r="71" spans="17:17" x14ac:dyDescent="0.35">
      <c r="Q71" s="1"/>
    </row>
    <row r="72" spans="17:17" x14ac:dyDescent="0.35">
      <c r="Q72" s="1"/>
    </row>
    <row r="73" spans="17:17" x14ac:dyDescent="0.35">
      <c r="Q73" s="1"/>
    </row>
    <row r="74" spans="17:17" x14ac:dyDescent="0.35">
      <c r="Q74" s="1"/>
    </row>
    <row r="75" spans="17:17" x14ac:dyDescent="0.35">
      <c r="Q75" s="1"/>
    </row>
    <row r="76" spans="17:17" x14ac:dyDescent="0.35">
      <c r="Q76" s="1"/>
    </row>
    <row r="77" spans="17:17" x14ac:dyDescent="0.35">
      <c r="Q77" s="1"/>
    </row>
    <row r="78" spans="17:17" x14ac:dyDescent="0.35">
      <c r="Q78" s="1"/>
    </row>
    <row r="79" spans="17:17" x14ac:dyDescent="0.35">
      <c r="Q79" s="1"/>
    </row>
    <row r="80" spans="17:17" x14ac:dyDescent="0.35">
      <c r="Q80" s="1"/>
    </row>
    <row r="81" spans="17:17" x14ac:dyDescent="0.35">
      <c r="Q81" s="1"/>
    </row>
    <row r="82" spans="17:17" x14ac:dyDescent="0.35">
      <c r="Q82" s="1"/>
    </row>
    <row r="83" spans="17:17" x14ac:dyDescent="0.35">
      <c r="Q83" s="1"/>
    </row>
    <row r="84" spans="17:17" x14ac:dyDescent="0.35">
      <c r="Q84" s="1"/>
    </row>
    <row r="85" spans="17:17" x14ac:dyDescent="0.35">
      <c r="Q85" s="1"/>
    </row>
    <row r="86" spans="17:17" x14ac:dyDescent="0.35">
      <c r="Q86" s="1"/>
    </row>
    <row r="87" spans="17:17" x14ac:dyDescent="0.35">
      <c r="Q87" s="1"/>
    </row>
    <row r="88" spans="17:17" x14ac:dyDescent="0.35">
      <c r="Q88" s="1"/>
    </row>
    <row r="89" spans="17:17" x14ac:dyDescent="0.35">
      <c r="Q89" s="1"/>
    </row>
    <row r="90" spans="17:17" x14ac:dyDescent="0.35">
      <c r="Q90" s="1"/>
    </row>
    <row r="91" spans="17:17" x14ac:dyDescent="0.35">
      <c r="Q91" s="1"/>
    </row>
    <row r="92" spans="17:17" x14ac:dyDescent="0.35">
      <c r="Q92" s="1"/>
    </row>
    <row r="93" spans="17:17" x14ac:dyDescent="0.35">
      <c r="Q93" s="1"/>
    </row>
    <row r="94" spans="17:17" x14ac:dyDescent="0.35">
      <c r="Q94" s="1"/>
    </row>
    <row r="95" spans="17:17" x14ac:dyDescent="0.35">
      <c r="Q95" s="1"/>
    </row>
    <row r="96" spans="17:17" x14ac:dyDescent="0.35">
      <c r="Q96" s="1"/>
    </row>
    <row r="97" spans="17:17" x14ac:dyDescent="0.35">
      <c r="Q97" s="1"/>
    </row>
    <row r="98" spans="17:17" x14ac:dyDescent="0.35">
      <c r="Q98" s="1"/>
    </row>
    <row r="99" spans="17:17" x14ac:dyDescent="0.35">
      <c r="Q99" s="1"/>
    </row>
    <row r="100" spans="17:17" x14ac:dyDescent="0.35">
      <c r="Q100" s="1"/>
    </row>
    <row r="101" spans="17:17" x14ac:dyDescent="0.35">
      <c r="Q101" s="1"/>
    </row>
    <row r="102" spans="17:17" x14ac:dyDescent="0.35">
      <c r="Q102" s="1"/>
    </row>
    <row r="103" spans="17:17" x14ac:dyDescent="0.35">
      <c r="Q103" s="1"/>
    </row>
    <row r="104" spans="17:17" x14ac:dyDescent="0.35">
      <c r="Q104" s="1"/>
    </row>
    <row r="105" spans="17:17" x14ac:dyDescent="0.35">
      <c r="Q105" s="1"/>
    </row>
    <row r="106" spans="17:17" x14ac:dyDescent="0.35">
      <c r="Q106" s="1"/>
    </row>
    <row r="107" spans="17:17" x14ac:dyDescent="0.35">
      <c r="Q107" s="1"/>
    </row>
    <row r="108" spans="17:17" x14ac:dyDescent="0.35">
      <c r="Q108" s="1"/>
    </row>
    <row r="109" spans="17:17" x14ac:dyDescent="0.35">
      <c r="Q109" s="1"/>
    </row>
    <row r="110" spans="17:17" x14ac:dyDescent="0.35">
      <c r="Q110" s="1"/>
    </row>
    <row r="111" spans="17:17" x14ac:dyDescent="0.35">
      <c r="Q111" s="1"/>
    </row>
    <row r="112" spans="17:17" x14ac:dyDescent="0.35">
      <c r="Q112" s="1"/>
    </row>
    <row r="113" spans="17:17" x14ac:dyDescent="0.35">
      <c r="Q113" s="1"/>
    </row>
    <row r="114" spans="17:17" x14ac:dyDescent="0.35">
      <c r="Q114" s="1"/>
    </row>
    <row r="115" spans="17:17" x14ac:dyDescent="0.35">
      <c r="Q115" s="1"/>
    </row>
    <row r="116" spans="17:17" x14ac:dyDescent="0.35">
      <c r="Q116" s="1"/>
    </row>
    <row r="117" spans="17:17" x14ac:dyDescent="0.35">
      <c r="Q117" s="1"/>
    </row>
    <row r="118" spans="17:17" x14ac:dyDescent="0.35">
      <c r="Q118" s="1"/>
    </row>
    <row r="119" spans="17:17" x14ac:dyDescent="0.35">
      <c r="Q119" s="1"/>
    </row>
    <row r="120" spans="17:17" x14ac:dyDescent="0.35">
      <c r="Q120" s="1"/>
    </row>
    <row r="121" spans="17:17" x14ac:dyDescent="0.35">
      <c r="Q121" s="1"/>
    </row>
    <row r="122" spans="17:17" x14ac:dyDescent="0.35">
      <c r="Q122" s="1"/>
    </row>
    <row r="123" spans="17:17" x14ac:dyDescent="0.35">
      <c r="Q123" s="1"/>
    </row>
    <row r="124" spans="17:17" x14ac:dyDescent="0.35">
      <c r="Q124" s="1"/>
    </row>
    <row r="125" spans="17:17" x14ac:dyDescent="0.35">
      <c r="Q125" s="1"/>
    </row>
    <row r="126" spans="17:17" x14ac:dyDescent="0.35">
      <c r="Q126" s="1"/>
    </row>
    <row r="127" spans="17:17" x14ac:dyDescent="0.35">
      <c r="Q127" s="1"/>
    </row>
    <row r="128" spans="17:17" x14ac:dyDescent="0.35">
      <c r="Q128" s="1"/>
    </row>
    <row r="129" spans="17:17" x14ac:dyDescent="0.35">
      <c r="Q129" s="1"/>
    </row>
    <row r="130" spans="17:17" x14ac:dyDescent="0.35">
      <c r="Q130" s="1"/>
    </row>
    <row r="131" spans="17:17" x14ac:dyDescent="0.35">
      <c r="Q131" s="1"/>
    </row>
    <row r="132" spans="17:17" x14ac:dyDescent="0.35">
      <c r="Q132" s="1"/>
    </row>
    <row r="133" spans="17:17" x14ac:dyDescent="0.35">
      <c r="Q133" s="1"/>
    </row>
    <row r="134" spans="17:17" x14ac:dyDescent="0.35">
      <c r="Q134" s="1"/>
    </row>
    <row r="135" spans="17:17" x14ac:dyDescent="0.35">
      <c r="Q135" s="1"/>
    </row>
    <row r="136" spans="17:17" x14ac:dyDescent="0.35">
      <c r="Q136" s="1"/>
    </row>
    <row r="137" spans="17:17" x14ac:dyDescent="0.35">
      <c r="Q137" s="1"/>
    </row>
    <row r="138" spans="17:17" x14ac:dyDescent="0.35">
      <c r="Q138" s="1"/>
    </row>
    <row r="139" spans="17:17" x14ac:dyDescent="0.35">
      <c r="Q139" s="1"/>
    </row>
    <row r="140" spans="17:17" x14ac:dyDescent="0.35">
      <c r="Q140" s="1"/>
    </row>
    <row r="141" spans="17:17" x14ac:dyDescent="0.35">
      <c r="Q141" s="1"/>
    </row>
    <row r="142" spans="17:17" x14ac:dyDescent="0.35">
      <c r="Q142" s="1"/>
    </row>
    <row r="143" spans="17:17" x14ac:dyDescent="0.35">
      <c r="Q143" s="1"/>
    </row>
    <row r="144" spans="17:17" x14ac:dyDescent="0.35">
      <c r="Q144" s="1"/>
    </row>
    <row r="145" spans="17:17" x14ac:dyDescent="0.35">
      <c r="Q145" s="1"/>
    </row>
    <row r="146" spans="17:17" x14ac:dyDescent="0.35">
      <c r="Q146" s="1"/>
    </row>
    <row r="147" spans="17:17" x14ac:dyDescent="0.35">
      <c r="Q147" s="1"/>
    </row>
    <row r="148" spans="17:17" x14ac:dyDescent="0.35">
      <c r="Q148" s="1"/>
    </row>
    <row r="149" spans="17:17" x14ac:dyDescent="0.35">
      <c r="Q149" s="1"/>
    </row>
    <row r="150" spans="17:17" x14ac:dyDescent="0.35">
      <c r="Q150" s="1"/>
    </row>
    <row r="151" spans="17:17" x14ac:dyDescent="0.35">
      <c r="Q151" s="1"/>
    </row>
    <row r="152" spans="17:17" x14ac:dyDescent="0.35">
      <c r="Q152" s="1"/>
    </row>
    <row r="153" spans="17:17" x14ac:dyDescent="0.35">
      <c r="Q153" s="1"/>
    </row>
    <row r="154" spans="17:17" x14ac:dyDescent="0.35">
      <c r="Q154" s="1"/>
    </row>
    <row r="155" spans="17:17" x14ac:dyDescent="0.35">
      <c r="Q155" s="1"/>
    </row>
    <row r="156" spans="17:17" x14ac:dyDescent="0.35">
      <c r="Q156" s="1"/>
    </row>
    <row r="157" spans="17:17" x14ac:dyDescent="0.35">
      <c r="Q157" s="1"/>
    </row>
    <row r="158" spans="17:17" x14ac:dyDescent="0.35">
      <c r="Q158" s="1"/>
    </row>
    <row r="159" spans="17:17" x14ac:dyDescent="0.35">
      <c r="Q159" s="1"/>
    </row>
    <row r="160" spans="17:17" x14ac:dyDescent="0.35">
      <c r="Q160" s="1"/>
    </row>
    <row r="161" spans="17:17" x14ac:dyDescent="0.35">
      <c r="Q161" s="1"/>
    </row>
    <row r="162" spans="17:17" x14ac:dyDescent="0.35">
      <c r="Q162" s="1"/>
    </row>
    <row r="163" spans="17:17" x14ac:dyDescent="0.35">
      <c r="Q163" s="1"/>
    </row>
    <row r="164" spans="17:17" x14ac:dyDescent="0.35">
      <c r="Q164" s="1"/>
    </row>
    <row r="165" spans="17:17" x14ac:dyDescent="0.35">
      <c r="Q165" s="1"/>
    </row>
    <row r="166" spans="17:17" x14ac:dyDescent="0.35">
      <c r="Q166" s="1"/>
    </row>
    <row r="167" spans="17:17" x14ac:dyDescent="0.35">
      <c r="Q167" s="1"/>
    </row>
    <row r="168" spans="17:17" x14ac:dyDescent="0.35">
      <c r="Q168" s="1"/>
    </row>
    <row r="169" spans="17:17" x14ac:dyDescent="0.35">
      <c r="Q169" s="1"/>
    </row>
    <row r="170" spans="17:17" x14ac:dyDescent="0.35">
      <c r="Q170" s="1"/>
    </row>
    <row r="171" spans="17:17" x14ac:dyDescent="0.35">
      <c r="Q171" s="1"/>
    </row>
    <row r="172" spans="17:17" x14ac:dyDescent="0.35">
      <c r="Q172" s="1"/>
    </row>
    <row r="173" spans="17:17" x14ac:dyDescent="0.35">
      <c r="Q173" s="1"/>
    </row>
    <row r="174" spans="17:17" x14ac:dyDescent="0.35">
      <c r="Q174" s="1"/>
    </row>
    <row r="175" spans="17:17" x14ac:dyDescent="0.35">
      <c r="Q175" s="1"/>
    </row>
    <row r="176" spans="17:17" x14ac:dyDescent="0.35">
      <c r="Q176" s="1"/>
    </row>
    <row r="177" spans="17:17" x14ac:dyDescent="0.35">
      <c r="Q177" s="1"/>
    </row>
    <row r="178" spans="17:17" x14ac:dyDescent="0.35">
      <c r="Q178" s="1"/>
    </row>
    <row r="179" spans="17:17" x14ac:dyDescent="0.35">
      <c r="Q179" s="1"/>
    </row>
    <row r="180" spans="17:17" x14ac:dyDescent="0.35">
      <c r="Q180" s="1"/>
    </row>
    <row r="181" spans="17:17" x14ac:dyDescent="0.35">
      <c r="Q181" s="1"/>
    </row>
    <row r="182" spans="17:17" x14ac:dyDescent="0.35">
      <c r="Q182" s="1"/>
    </row>
    <row r="183" spans="17:17" x14ac:dyDescent="0.35">
      <c r="Q183" s="1"/>
    </row>
    <row r="184" spans="17:17" x14ac:dyDescent="0.35">
      <c r="Q184" s="1"/>
    </row>
    <row r="185" spans="17:17" x14ac:dyDescent="0.35">
      <c r="Q185" s="1"/>
    </row>
    <row r="186" spans="17:17" x14ac:dyDescent="0.35">
      <c r="Q186" s="1"/>
    </row>
    <row r="187" spans="17:17" x14ac:dyDescent="0.35">
      <c r="Q187" s="1"/>
    </row>
    <row r="188" spans="17:17" x14ac:dyDescent="0.35">
      <c r="Q188" s="1"/>
    </row>
    <row r="189" spans="17:17" x14ac:dyDescent="0.35">
      <c r="Q189" s="1"/>
    </row>
    <row r="190" spans="17:17" x14ac:dyDescent="0.35">
      <c r="Q190" s="1"/>
    </row>
    <row r="191" spans="17:17" x14ac:dyDescent="0.35">
      <c r="Q191" s="1"/>
    </row>
    <row r="192" spans="17:17" x14ac:dyDescent="0.35">
      <c r="Q192" s="1"/>
    </row>
    <row r="193" spans="17:17" x14ac:dyDescent="0.35">
      <c r="Q193" s="1"/>
    </row>
    <row r="194" spans="17:17" x14ac:dyDescent="0.35">
      <c r="Q194" s="1"/>
    </row>
    <row r="195" spans="17:17" x14ac:dyDescent="0.35">
      <c r="Q195" s="1"/>
    </row>
    <row r="196" spans="17:17" x14ac:dyDescent="0.35">
      <c r="Q196" s="1"/>
    </row>
    <row r="197" spans="17:17" x14ac:dyDescent="0.35">
      <c r="Q197" s="1"/>
    </row>
    <row r="198" spans="17:17" x14ac:dyDescent="0.35">
      <c r="Q198" s="1"/>
    </row>
    <row r="199" spans="17:17" x14ac:dyDescent="0.35">
      <c r="Q199" s="1"/>
    </row>
    <row r="200" spans="17:17" x14ac:dyDescent="0.35">
      <c r="Q200" s="1"/>
    </row>
    <row r="201" spans="17:17" x14ac:dyDescent="0.35">
      <c r="Q201" s="1"/>
    </row>
    <row r="202" spans="17:17" x14ac:dyDescent="0.35">
      <c r="Q202" s="1"/>
    </row>
    <row r="203" spans="17:17" x14ac:dyDescent="0.35">
      <c r="Q203" s="1"/>
    </row>
    <row r="204" spans="17:17" x14ac:dyDescent="0.35">
      <c r="Q204" s="1"/>
    </row>
    <row r="205" spans="17:17" x14ac:dyDescent="0.35">
      <c r="Q205" s="1"/>
    </row>
    <row r="206" spans="17:17" x14ac:dyDescent="0.35">
      <c r="Q206" s="1"/>
    </row>
    <row r="207" spans="17:17" x14ac:dyDescent="0.35">
      <c r="Q207" s="1"/>
    </row>
    <row r="208" spans="17:17" x14ac:dyDescent="0.35">
      <c r="Q208" s="1"/>
    </row>
    <row r="209" spans="17:17" x14ac:dyDescent="0.35">
      <c r="Q209" s="1"/>
    </row>
    <row r="210" spans="17:17" x14ac:dyDescent="0.35">
      <c r="Q210" s="1"/>
    </row>
    <row r="211" spans="17:17" x14ac:dyDescent="0.35">
      <c r="Q211" s="1"/>
    </row>
    <row r="212" spans="17:17" x14ac:dyDescent="0.35">
      <c r="Q212" s="1"/>
    </row>
    <row r="213" spans="17:17" x14ac:dyDescent="0.35">
      <c r="Q213" s="1"/>
    </row>
    <row r="214" spans="17:17" x14ac:dyDescent="0.35">
      <c r="Q214" s="1"/>
    </row>
    <row r="215" spans="17:17" x14ac:dyDescent="0.35">
      <c r="Q215" s="1"/>
    </row>
    <row r="216" spans="17:17" x14ac:dyDescent="0.35">
      <c r="Q216" s="1"/>
    </row>
    <row r="217" spans="17:17" x14ac:dyDescent="0.35">
      <c r="Q217" s="1"/>
    </row>
    <row r="218" spans="17:17" x14ac:dyDescent="0.35">
      <c r="Q218" s="1"/>
    </row>
    <row r="219" spans="17:17" x14ac:dyDescent="0.35">
      <c r="Q219" s="1"/>
    </row>
    <row r="220" spans="17:17" x14ac:dyDescent="0.35">
      <c r="Q220" s="1"/>
    </row>
    <row r="221" spans="17:17" x14ac:dyDescent="0.35">
      <c r="Q221" s="1"/>
    </row>
    <row r="222" spans="17:17" x14ac:dyDescent="0.35">
      <c r="Q222" s="1"/>
    </row>
    <row r="223" spans="17:17" x14ac:dyDescent="0.35">
      <c r="Q223" s="1"/>
    </row>
    <row r="224" spans="17:17" x14ac:dyDescent="0.35">
      <c r="Q224" s="1"/>
    </row>
    <row r="225" spans="17:17" x14ac:dyDescent="0.35">
      <c r="Q225" s="1"/>
    </row>
    <row r="226" spans="17:17" x14ac:dyDescent="0.35">
      <c r="Q226" s="1"/>
    </row>
    <row r="227" spans="17:17" x14ac:dyDescent="0.35">
      <c r="Q227" s="1"/>
    </row>
    <row r="228" spans="17:17" x14ac:dyDescent="0.35">
      <c r="Q228" s="1"/>
    </row>
    <row r="229" spans="17:17" x14ac:dyDescent="0.35">
      <c r="Q229" s="1"/>
    </row>
    <row r="230" spans="17:17" x14ac:dyDescent="0.35">
      <c r="Q230" s="1"/>
    </row>
    <row r="231" spans="17:17" x14ac:dyDescent="0.35">
      <c r="Q231" s="1"/>
    </row>
    <row r="232" spans="17:17" x14ac:dyDescent="0.35">
      <c r="Q232" s="1"/>
    </row>
    <row r="233" spans="17:17" x14ac:dyDescent="0.35">
      <c r="Q233" s="1"/>
    </row>
    <row r="234" spans="17:17" x14ac:dyDescent="0.35">
      <c r="Q234" s="1"/>
    </row>
    <row r="235" spans="17:17" x14ac:dyDescent="0.35">
      <c r="Q235" s="1"/>
    </row>
    <row r="236" spans="17:17" x14ac:dyDescent="0.35">
      <c r="Q236" s="1"/>
    </row>
    <row r="237" spans="17:17" x14ac:dyDescent="0.35">
      <c r="Q237" s="1"/>
    </row>
    <row r="238" spans="17:17" x14ac:dyDescent="0.35">
      <c r="Q238" s="1"/>
    </row>
    <row r="239" spans="17:17" x14ac:dyDescent="0.35">
      <c r="Q239" s="1"/>
    </row>
    <row r="240" spans="17:17" x14ac:dyDescent="0.35">
      <c r="Q240" s="1"/>
    </row>
    <row r="241" spans="17:17" x14ac:dyDescent="0.35">
      <c r="Q241" s="1"/>
    </row>
    <row r="242" spans="17:17" x14ac:dyDescent="0.35">
      <c r="Q242" s="1"/>
    </row>
    <row r="243" spans="17:17" x14ac:dyDescent="0.35">
      <c r="Q243" s="1"/>
    </row>
    <row r="244" spans="17:17" x14ac:dyDescent="0.35">
      <c r="Q244" s="1"/>
    </row>
    <row r="245" spans="17:17" x14ac:dyDescent="0.35">
      <c r="Q245" s="1"/>
    </row>
    <row r="246" spans="17:17" x14ac:dyDescent="0.35">
      <c r="Q246" s="1"/>
    </row>
    <row r="247" spans="17:17" x14ac:dyDescent="0.35">
      <c r="Q247" s="1"/>
    </row>
    <row r="248" spans="17:17" x14ac:dyDescent="0.35">
      <c r="Q248" s="1"/>
    </row>
    <row r="249" spans="17:17" x14ac:dyDescent="0.35">
      <c r="Q249" s="1"/>
    </row>
    <row r="250" spans="17:17" x14ac:dyDescent="0.35">
      <c r="Q250" s="1"/>
    </row>
    <row r="251" spans="17:17" x14ac:dyDescent="0.35">
      <c r="Q251" s="1"/>
    </row>
    <row r="252" spans="17:17" x14ac:dyDescent="0.35">
      <c r="Q252" s="1"/>
    </row>
    <row r="253" spans="17:17" x14ac:dyDescent="0.35">
      <c r="Q25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0FF89-DFF7-4D34-B6E9-B2B6176E8BF5}">
  <dimension ref="A1:AV253"/>
  <sheetViews>
    <sheetView topLeftCell="K1" workbookViewId="0">
      <selection activeCell="S2" sqref="S2:S19"/>
    </sheetView>
  </sheetViews>
  <sheetFormatPr defaultRowHeight="14.5" x14ac:dyDescent="0.35"/>
  <cols>
    <col min="1" max="1" width="16.1796875" customWidth="1"/>
    <col min="18" max="30" width="9.1796875" style="1"/>
  </cols>
  <sheetData>
    <row r="1" spans="1:48" x14ac:dyDescent="0.35">
      <c r="A1" t="s">
        <v>54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2">
        <v>2019</v>
      </c>
      <c r="R1" s="1">
        <v>2020</v>
      </c>
      <c r="S1" s="1">
        <v>2021</v>
      </c>
      <c r="T1" s="1">
        <v>2022</v>
      </c>
      <c r="U1" s="1">
        <v>2023</v>
      </c>
      <c r="V1" s="1">
        <v>2024</v>
      </c>
      <c r="W1" s="1">
        <v>2025</v>
      </c>
      <c r="X1" s="1">
        <v>2026</v>
      </c>
      <c r="Y1" s="1">
        <v>2027</v>
      </c>
      <c r="Z1" s="1">
        <v>2028</v>
      </c>
      <c r="AA1" s="1">
        <v>2029</v>
      </c>
      <c r="AB1" s="1">
        <v>2030</v>
      </c>
      <c r="AC1" s="1">
        <v>2031</v>
      </c>
      <c r="AD1" s="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1</v>
      </c>
      <c r="B2">
        <v>-2.3684935279537318E-2</v>
      </c>
      <c r="C2">
        <v>-7.175737882480368E-3</v>
      </c>
      <c r="D2">
        <v>-1.2434817488969114E-2</v>
      </c>
      <c r="E2">
        <v>-1.3332132240338709E-2</v>
      </c>
      <c r="F2">
        <v>9.558863923529089E-3</v>
      </c>
      <c r="G2">
        <v>-1.6696335399914063E-2</v>
      </c>
      <c r="H2">
        <v>-6.3119844285846702E-2</v>
      </c>
      <c r="I2">
        <v>-4.8981460288395513E-2</v>
      </c>
      <c r="J2">
        <v>-4.1492910758965808E-2</v>
      </c>
      <c r="K2">
        <v>-4.7493643298220124E-2</v>
      </c>
      <c r="L2">
        <v>-7.4979905844528655E-2</v>
      </c>
      <c r="M2">
        <v>-8.0738922619816564E-2</v>
      </c>
      <c r="N2">
        <v>-1.9677996422182469E-2</v>
      </c>
      <c r="O2">
        <v>-2.1960569550930998E-2</v>
      </c>
      <c r="P2">
        <v>-2.1407518485961011E-2</v>
      </c>
      <c r="Q2" s="1">
        <v>-3.0519223147047168E-2</v>
      </c>
      <c r="R2" s="1">
        <v>-0.67464114832535882</v>
      </c>
      <c r="S2" s="18">
        <v>-0.54732510288065839</v>
      </c>
      <c r="T2" s="18">
        <v>-3.4860846045187646E-2</v>
      </c>
      <c r="U2" s="18">
        <v>-3.4860846045187646E-2</v>
      </c>
      <c r="V2" s="18">
        <v>-3.4860846045187646E-2</v>
      </c>
      <c r="W2" s="18">
        <v>-3.4860846045187646E-2</v>
      </c>
      <c r="X2" s="18">
        <v>-3.4860846045187646E-2</v>
      </c>
      <c r="Y2" s="18">
        <v>-3.4860846045187646E-2</v>
      </c>
      <c r="Z2" s="18">
        <v>-3.4860846045187646E-2</v>
      </c>
      <c r="AA2" s="18">
        <v>-3.4860846045187646E-2</v>
      </c>
      <c r="AB2" s="18">
        <v>-3.4860846045187646E-2</v>
      </c>
      <c r="AC2" s="18">
        <v>-3.4860846045187646E-2</v>
      </c>
      <c r="AD2" s="18">
        <v>-3.4860846045187646E-2</v>
      </c>
      <c r="AE2" s="18">
        <v>-3.4860846045187646E-2</v>
      </c>
      <c r="AF2" s="18">
        <v>-3.4860846045187646E-2</v>
      </c>
      <c r="AG2" s="18">
        <v>-3.4860846045187646E-2</v>
      </c>
      <c r="AH2" s="18">
        <v>-3.4860846045187646E-2</v>
      </c>
      <c r="AI2" s="18">
        <v>-3.4860846045187646E-2</v>
      </c>
      <c r="AJ2" s="18">
        <v>-3.4860846045187646E-2</v>
      </c>
      <c r="AK2" s="18">
        <v>-3.4860846045187646E-2</v>
      </c>
      <c r="AL2" s="18">
        <v>-3.4860846045187646E-2</v>
      </c>
      <c r="AM2" s="18">
        <v>-3.4860846045187646E-2</v>
      </c>
      <c r="AN2" s="18">
        <v>-3.4860846045187646E-2</v>
      </c>
      <c r="AO2" s="18">
        <v>-3.4860846045187646E-2</v>
      </c>
      <c r="AP2" s="18">
        <v>-3.4860846045187646E-2</v>
      </c>
      <c r="AQ2" s="18">
        <v>-3.4860846045187646E-2</v>
      </c>
      <c r="AR2" s="18">
        <v>-3.4860846045187646E-2</v>
      </c>
      <c r="AS2" s="18">
        <v>-3.4860846045187646E-2</v>
      </c>
      <c r="AT2" s="18">
        <v>-3.4860846045187646E-2</v>
      </c>
      <c r="AU2" s="18">
        <v>-3.4860846045187646E-2</v>
      </c>
      <c r="AV2" s="18">
        <v>-3.4860846045187646E-2</v>
      </c>
    </row>
    <row r="3" spans="1:48" x14ac:dyDescent="0.35">
      <c r="A3" t="s">
        <v>2</v>
      </c>
      <c r="B3">
        <v>0.1076838336546406</v>
      </c>
      <c r="C3">
        <v>7.9745464392093152E-2</v>
      </c>
      <c r="D3">
        <v>6.0970718010429199E-2</v>
      </c>
      <c r="E3">
        <v>6.5759841455724707E-2</v>
      </c>
      <c r="F3">
        <v>5.1255287589957697E-2</v>
      </c>
      <c r="G3">
        <v>5.3219569087226075E-2</v>
      </c>
      <c r="H3">
        <v>6.4788210214106967E-2</v>
      </c>
      <c r="I3">
        <v>6.1188677805752649E-2</v>
      </c>
      <c r="J3">
        <v>5.1153739227133725E-2</v>
      </c>
      <c r="K3">
        <v>6.2658917544496914E-2</v>
      </c>
      <c r="L3">
        <v>6.0856585141807328E-2</v>
      </c>
      <c r="M3">
        <v>6.6270507686345431E-2</v>
      </c>
      <c r="N3">
        <v>8.1075900843342708E-2</v>
      </c>
      <c r="O3">
        <v>5.4216867469879519E-2</v>
      </c>
      <c r="P3">
        <v>4.1005222607166866E-2</v>
      </c>
      <c r="Q3" s="1">
        <v>3.3293697978596909E-2</v>
      </c>
      <c r="R3" s="1">
        <v>6.6985645933014357E-2</v>
      </c>
      <c r="S3" s="18">
        <v>-7.8189300411522639E-2</v>
      </c>
      <c r="T3" s="18">
        <v>5.517243931706628E-2</v>
      </c>
      <c r="U3" s="18">
        <v>5.517243931706628E-2</v>
      </c>
      <c r="V3" s="18">
        <v>5.517243931706628E-2</v>
      </c>
      <c r="W3" s="18">
        <v>5.517243931706628E-2</v>
      </c>
      <c r="X3" s="18">
        <v>5.517243931706628E-2</v>
      </c>
      <c r="Y3" s="18">
        <v>5.517243931706628E-2</v>
      </c>
      <c r="Z3" s="18">
        <v>5.517243931706628E-2</v>
      </c>
      <c r="AA3" s="18">
        <v>5.517243931706628E-2</v>
      </c>
      <c r="AB3" s="18">
        <v>5.517243931706628E-2</v>
      </c>
      <c r="AC3" s="18">
        <v>5.517243931706628E-2</v>
      </c>
      <c r="AD3" s="18">
        <v>5.517243931706628E-2</v>
      </c>
      <c r="AE3" s="18">
        <v>5.517243931706628E-2</v>
      </c>
      <c r="AF3" s="18">
        <v>5.517243931706628E-2</v>
      </c>
      <c r="AG3" s="18">
        <v>5.517243931706628E-2</v>
      </c>
      <c r="AH3" s="18">
        <v>5.517243931706628E-2</v>
      </c>
      <c r="AI3" s="18">
        <v>5.517243931706628E-2</v>
      </c>
      <c r="AJ3" s="18">
        <v>5.517243931706628E-2</v>
      </c>
      <c r="AK3" s="18">
        <v>5.517243931706628E-2</v>
      </c>
      <c r="AL3" s="18">
        <v>5.517243931706628E-2</v>
      </c>
      <c r="AM3" s="18">
        <v>5.517243931706628E-2</v>
      </c>
      <c r="AN3" s="18">
        <v>5.517243931706628E-2</v>
      </c>
      <c r="AO3" s="18">
        <v>5.517243931706628E-2</v>
      </c>
      <c r="AP3" s="18">
        <v>5.517243931706628E-2</v>
      </c>
      <c r="AQ3" s="18">
        <v>5.517243931706628E-2</v>
      </c>
      <c r="AR3" s="18">
        <v>5.517243931706628E-2</v>
      </c>
      <c r="AS3" s="18">
        <v>5.517243931706628E-2</v>
      </c>
      <c r="AT3" s="18">
        <v>5.517243931706628E-2</v>
      </c>
      <c r="AU3" s="18">
        <v>5.517243931706628E-2</v>
      </c>
      <c r="AV3" s="18">
        <v>5.517243931706628E-2</v>
      </c>
    </row>
    <row r="4" spans="1:48" x14ac:dyDescent="0.35">
      <c r="A4" t="s">
        <v>3</v>
      </c>
      <c r="B4">
        <v>0.14100798678050125</v>
      </c>
      <c r="C4">
        <v>8.0557812076902241E-2</v>
      </c>
      <c r="D4">
        <v>6.9494584837545129E-2</v>
      </c>
      <c r="E4">
        <v>6.2156562471849384E-2</v>
      </c>
      <c r="F4">
        <v>4.9332527605339779E-2</v>
      </c>
      <c r="G4">
        <v>4.7817813516665642E-2</v>
      </c>
      <c r="H4">
        <v>5.9319677449253871E-2</v>
      </c>
      <c r="I4">
        <v>5.7145037003128098E-2</v>
      </c>
      <c r="J4">
        <v>4.9555184876285796E-2</v>
      </c>
      <c r="K4">
        <v>7.0650199782055945E-2</v>
      </c>
      <c r="L4">
        <v>7.3831668389022845E-2</v>
      </c>
      <c r="M4">
        <v>7.699263661025707E-2</v>
      </c>
      <c r="N4">
        <v>6.6828520316892404E-2</v>
      </c>
      <c r="O4">
        <v>5.1533406352683463E-2</v>
      </c>
      <c r="P4">
        <v>3.8212937587258904E-2</v>
      </c>
      <c r="Q4" s="1">
        <v>3.4086405073325408E-2</v>
      </c>
      <c r="R4" s="1">
        <v>0.12440191387559808</v>
      </c>
      <c r="S4" s="18">
        <v>7.407407407407407E-2</v>
      </c>
      <c r="T4" s="18">
        <v>5.3530781188083451E-2</v>
      </c>
      <c r="U4" s="18">
        <v>5.3530781188083451E-2</v>
      </c>
      <c r="V4" s="18">
        <v>5.3530781188083451E-2</v>
      </c>
      <c r="W4" s="18">
        <v>5.3530781188083451E-2</v>
      </c>
      <c r="X4" s="18">
        <v>5.3530781188083451E-2</v>
      </c>
      <c r="Y4" s="18">
        <v>5.3530781188083451E-2</v>
      </c>
      <c r="Z4" s="18">
        <v>5.3530781188083451E-2</v>
      </c>
      <c r="AA4" s="18">
        <v>5.3530781188083451E-2</v>
      </c>
      <c r="AB4" s="18">
        <v>5.3530781188083451E-2</v>
      </c>
      <c r="AC4" s="18">
        <v>5.3530781188083451E-2</v>
      </c>
      <c r="AD4" s="18">
        <v>5.3530781188083451E-2</v>
      </c>
      <c r="AE4" s="18">
        <v>5.3530781188083451E-2</v>
      </c>
      <c r="AF4" s="18">
        <v>5.3530781188083451E-2</v>
      </c>
      <c r="AG4" s="18">
        <v>5.3530781188083451E-2</v>
      </c>
      <c r="AH4" s="18">
        <v>5.3530781188083451E-2</v>
      </c>
      <c r="AI4" s="18">
        <v>5.3530781188083451E-2</v>
      </c>
      <c r="AJ4" s="18">
        <v>5.3530781188083451E-2</v>
      </c>
      <c r="AK4" s="18">
        <v>5.3530781188083451E-2</v>
      </c>
      <c r="AL4" s="18">
        <v>5.3530781188083451E-2</v>
      </c>
      <c r="AM4" s="18">
        <v>5.3530781188083451E-2</v>
      </c>
      <c r="AN4" s="18">
        <v>5.3530781188083451E-2</v>
      </c>
      <c r="AO4" s="18">
        <v>5.3530781188083451E-2</v>
      </c>
      <c r="AP4" s="18">
        <v>5.3530781188083451E-2</v>
      </c>
      <c r="AQ4" s="18">
        <v>5.3530781188083451E-2</v>
      </c>
      <c r="AR4" s="18">
        <v>5.3530781188083451E-2</v>
      </c>
      <c r="AS4" s="18">
        <v>5.3530781188083451E-2</v>
      </c>
      <c r="AT4" s="18">
        <v>5.3530781188083451E-2</v>
      </c>
      <c r="AU4" s="18">
        <v>5.3530781188083451E-2</v>
      </c>
      <c r="AV4" s="18">
        <v>5.3530781188083451E-2</v>
      </c>
    </row>
    <row r="5" spans="1:48" x14ac:dyDescent="0.35">
      <c r="A5" t="s">
        <v>4</v>
      </c>
      <c r="B5">
        <v>0.24648857064169649</v>
      </c>
      <c r="C5">
        <v>0.14351475764960736</v>
      </c>
      <c r="D5">
        <v>0.13156839149618932</v>
      </c>
      <c r="E5">
        <v>0.13773533915863437</v>
      </c>
      <c r="F5">
        <v>0.10003845519969236</v>
      </c>
      <c r="G5">
        <v>0.10950831747590695</v>
      </c>
      <c r="H5">
        <v>0.10380943553619427</v>
      </c>
      <c r="I5">
        <v>9.8802166781109327E-2</v>
      </c>
      <c r="J5">
        <v>0.10300250208507089</v>
      </c>
      <c r="K5">
        <v>0.13803123864874683</v>
      </c>
      <c r="L5">
        <v>0.18773682397519806</v>
      </c>
      <c r="M5">
        <v>0.18318046763983981</v>
      </c>
      <c r="N5">
        <v>0.12963199591106567</v>
      </c>
      <c r="O5">
        <v>0.12973713033953999</v>
      </c>
      <c r="P5">
        <v>0.132633538445628</v>
      </c>
      <c r="Q5" s="1">
        <v>0.11414982164090369</v>
      </c>
      <c r="R5" s="1">
        <v>0.44976076555023925</v>
      </c>
      <c r="S5" s="18">
        <v>9.4650205761316872E-2</v>
      </c>
      <c r="T5" s="18">
        <v>0.13786659079539543</v>
      </c>
      <c r="U5" s="18">
        <v>0.13786659079539543</v>
      </c>
      <c r="V5" s="18">
        <v>0.13786659079539543</v>
      </c>
      <c r="W5" s="18">
        <v>0.13786659079539543</v>
      </c>
      <c r="X5" s="18">
        <v>0.13786659079539543</v>
      </c>
      <c r="Y5" s="18">
        <v>0.13786659079539543</v>
      </c>
      <c r="Z5" s="18">
        <v>0.13786659079539543</v>
      </c>
      <c r="AA5" s="18">
        <v>0.13786659079539543</v>
      </c>
      <c r="AB5" s="18">
        <v>0.13786659079539543</v>
      </c>
      <c r="AC5" s="18">
        <v>0.13786659079539543</v>
      </c>
      <c r="AD5" s="18">
        <v>0.13786659079539543</v>
      </c>
      <c r="AE5" s="18">
        <v>0.13786659079539543</v>
      </c>
      <c r="AF5" s="18">
        <v>0.13786659079539543</v>
      </c>
      <c r="AG5" s="18">
        <v>0.13786659079539543</v>
      </c>
      <c r="AH5" s="18">
        <v>0.13786659079539543</v>
      </c>
      <c r="AI5" s="18">
        <v>0.13786659079539543</v>
      </c>
      <c r="AJ5" s="18">
        <v>0.13786659079539543</v>
      </c>
      <c r="AK5" s="18">
        <v>0.13786659079539543</v>
      </c>
      <c r="AL5" s="18">
        <v>0.13786659079539543</v>
      </c>
      <c r="AM5" s="18">
        <v>0.13786659079539543</v>
      </c>
      <c r="AN5" s="18">
        <v>0.13786659079539543</v>
      </c>
      <c r="AO5" s="18">
        <v>0.13786659079539543</v>
      </c>
      <c r="AP5" s="18">
        <v>0.13786659079539543</v>
      </c>
      <c r="AQ5" s="18">
        <v>0.13786659079539543</v>
      </c>
      <c r="AR5" s="18">
        <v>0.13786659079539543</v>
      </c>
      <c r="AS5" s="18">
        <v>0.13786659079539543</v>
      </c>
      <c r="AT5" s="18">
        <v>0.13786659079539543</v>
      </c>
      <c r="AU5" s="18">
        <v>0.13786659079539543</v>
      </c>
      <c r="AV5" s="18">
        <v>0.13786659079539543</v>
      </c>
    </row>
    <row r="6" spans="1:48" x14ac:dyDescent="0.35">
      <c r="A6" t="s">
        <v>5</v>
      </c>
      <c r="B6">
        <v>-0.10658220875791793</v>
      </c>
      <c r="C6">
        <v>3.3441646357974544E-2</v>
      </c>
      <c r="D6">
        <v>0.11081026875250702</v>
      </c>
      <c r="E6">
        <v>0.16854337447076839</v>
      </c>
      <c r="F6">
        <v>0.18557380651540956</v>
      </c>
      <c r="G6">
        <v>0.17979252347922164</v>
      </c>
      <c r="H6">
        <v>0.10084345166373158</v>
      </c>
      <c r="I6">
        <v>0.13336385137712672</v>
      </c>
      <c r="J6">
        <v>0.15373922713372254</v>
      </c>
      <c r="K6">
        <v>0.20568470759171811</v>
      </c>
      <c r="L6">
        <v>0.19772648983809851</v>
      </c>
      <c r="M6">
        <v>0.25565172458338714</v>
      </c>
      <c r="N6">
        <v>0.16809353437260413</v>
      </c>
      <c r="O6">
        <v>0.22869660460021907</v>
      </c>
      <c r="P6">
        <v>0.25332230208387196</v>
      </c>
      <c r="Q6" s="1">
        <v>0.21363456202933015</v>
      </c>
      <c r="R6" s="1">
        <v>0.52631578947368418</v>
      </c>
      <c r="S6" s="18">
        <v>5.7613168724279837E-2</v>
      </c>
      <c r="T6" s="18">
        <v>0.22387974553388248</v>
      </c>
      <c r="U6" s="18">
        <v>0.22387974553388248</v>
      </c>
      <c r="V6" s="18">
        <v>0.22387974553388248</v>
      </c>
      <c r="W6" s="18">
        <v>0.22387974553388248</v>
      </c>
      <c r="X6" s="18">
        <v>0.22387974553388248</v>
      </c>
      <c r="Y6" s="18">
        <v>0.22387974553388248</v>
      </c>
      <c r="Z6" s="18">
        <v>0.22387974553388248</v>
      </c>
      <c r="AA6" s="18">
        <v>0.22387974553388248</v>
      </c>
      <c r="AB6" s="18">
        <v>0.22387974553388248</v>
      </c>
      <c r="AC6" s="18">
        <v>0.22387974553388248</v>
      </c>
      <c r="AD6" s="18">
        <v>0.22387974553388248</v>
      </c>
      <c r="AE6" s="18">
        <v>0.22387974553388248</v>
      </c>
      <c r="AF6" s="18">
        <v>0.22387974553388248</v>
      </c>
      <c r="AG6" s="18">
        <v>0.22387974553388248</v>
      </c>
      <c r="AH6" s="18">
        <v>0.22387974553388248</v>
      </c>
      <c r="AI6" s="18">
        <v>0.22387974553388248</v>
      </c>
      <c r="AJ6" s="18">
        <v>0.22387974553388248</v>
      </c>
      <c r="AK6" s="18">
        <v>0.22387974553388248</v>
      </c>
      <c r="AL6" s="18">
        <v>0.22387974553388248</v>
      </c>
      <c r="AM6" s="18">
        <v>0.22387974553388248</v>
      </c>
      <c r="AN6" s="18">
        <v>0.22387974553388248</v>
      </c>
      <c r="AO6" s="18">
        <v>0.22387974553388248</v>
      </c>
      <c r="AP6" s="18">
        <v>0.22387974553388248</v>
      </c>
      <c r="AQ6" s="18">
        <v>0.22387974553388248</v>
      </c>
      <c r="AR6" s="18">
        <v>0.22387974553388248</v>
      </c>
      <c r="AS6" s="18">
        <v>0.22387974553388248</v>
      </c>
      <c r="AT6" s="18">
        <v>0.22387974553388248</v>
      </c>
      <c r="AU6" s="18">
        <v>0.22387974553388248</v>
      </c>
      <c r="AV6" s="18">
        <v>0.22387974553388248</v>
      </c>
    </row>
    <row r="7" spans="1:48" x14ac:dyDescent="0.35">
      <c r="A7" t="s">
        <v>6</v>
      </c>
      <c r="B7">
        <v>1.0465436518865326E-2</v>
      </c>
      <c r="C7">
        <v>0.17140536149471974</v>
      </c>
      <c r="D7">
        <v>0.19354191736863216</v>
      </c>
      <c r="E7">
        <v>0.18881181875506711</v>
      </c>
      <c r="F7">
        <v>0.21985387024116904</v>
      </c>
      <c r="G7">
        <v>0.23221410594806949</v>
      </c>
      <c r="H7">
        <v>0.20177959032347761</v>
      </c>
      <c r="I7">
        <v>0.20622568093385213</v>
      </c>
      <c r="J7">
        <v>0.21128718376424799</v>
      </c>
      <c r="K7">
        <v>0.17444605884489647</v>
      </c>
      <c r="L7">
        <v>0.18371799288092777</v>
      </c>
      <c r="M7">
        <v>0.18938121689704174</v>
      </c>
      <c r="N7">
        <v>0.20693841042678252</v>
      </c>
      <c r="O7">
        <v>0.24852135815991239</v>
      </c>
      <c r="P7">
        <v>0.25942396194218936</v>
      </c>
      <c r="Q7" s="1">
        <v>0.23662306777645659</v>
      </c>
      <c r="R7" s="1">
        <v>0.23444976076555024</v>
      </c>
      <c r="S7" s="18">
        <v>-0.40329218106995884</v>
      </c>
      <c r="T7" s="18">
        <v>0.22817760304047657</v>
      </c>
      <c r="U7" s="18">
        <v>0.22817760304047657</v>
      </c>
      <c r="V7" s="18">
        <v>0.22817760304047657</v>
      </c>
      <c r="W7" s="18">
        <v>0.22817760304047657</v>
      </c>
      <c r="X7" s="18">
        <v>0.22817760304047657</v>
      </c>
      <c r="Y7" s="18">
        <v>0.22817760304047657</v>
      </c>
      <c r="Z7" s="18">
        <v>0.22817760304047657</v>
      </c>
      <c r="AA7" s="18">
        <v>0.22817760304047657</v>
      </c>
      <c r="AB7" s="18">
        <v>0.22817760304047657</v>
      </c>
      <c r="AC7" s="18">
        <v>0.22817760304047657</v>
      </c>
      <c r="AD7" s="18">
        <v>0.22817760304047657</v>
      </c>
      <c r="AE7" s="18">
        <v>0.22817760304047657</v>
      </c>
      <c r="AF7" s="18">
        <v>0.22817760304047657</v>
      </c>
      <c r="AG7" s="18">
        <v>0.22817760304047657</v>
      </c>
      <c r="AH7" s="18">
        <v>0.22817760304047657</v>
      </c>
      <c r="AI7" s="18">
        <v>0.22817760304047657</v>
      </c>
      <c r="AJ7" s="18">
        <v>0.22817760304047657</v>
      </c>
      <c r="AK7" s="18">
        <v>0.22817760304047657</v>
      </c>
      <c r="AL7" s="18">
        <v>0.22817760304047657</v>
      </c>
      <c r="AM7" s="18">
        <v>0.22817760304047657</v>
      </c>
      <c r="AN7" s="18">
        <v>0.22817760304047657</v>
      </c>
      <c r="AO7" s="18">
        <v>0.22817760304047657</v>
      </c>
      <c r="AP7" s="18">
        <v>0.22817760304047657</v>
      </c>
      <c r="AQ7" s="18">
        <v>0.22817760304047657</v>
      </c>
      <c r="AR7" s="18">
        <v>0.22817760304047657</v>
      </c>
      <c r="AS7" s="18">
        <v>0.22817760304047657</v>
      </c>
      <c r="AT7" s="18">
        <v>0.22817760304047657</v>
      </c>
      <c r="AU7" s="18">
        <v>0.22817760304047657</v>
      </c>
      <c r="AV7" s="18">
        <v>0.22817760304047657</v>
      </c>
    </row>
    <row r="8" spans="1:48" x14ac:dyDescent="0.35">
      <c r="A8" t="s">
        <v>7</v>
      </c>
      <c r="B8">
        <v>0.28642247314789315</v>
      </c>
      <c r="C8">
        <v>0.2032223124830761</v>
      </c>
      <c r="D8">
        <v>0.18050541516245489</v>
      </c>
      <c r="E8">
        <v>0.1813350148635258</v>
      </c>
      <c r="F8">
        <v>0.16964236664286106</v>
      </c>
      <c r="G8">
        <v>0.17819655024246517</v>
      </c>
      <c r="H8">
        <v>0.21151172490499584</v>
      </c>
      <c r="I8">
        <v>0.19142442969405662</v>
      </c>
      <c r="J8">
        <v>0.19620517097581316</v>
      </c>
      <c r="K8">
        <v>0.1504722121322194</v>
      </c>
      <c r="L8">
        <v>0.15191181536341716</v>
      </c>
      <c r="M8">
        <v>0.17827154114455496</v>
      </c>
      <c r="N8">
        <v>0.1160874009711219</v>
      </c>
      <c r="O8">
        <v>0.13576122672508215</v>
      </c>
      <c r="P8">
        <v>0.13775272764879259</v>
      </c>
      <c r="Q8" s="1">
        <v>0.13357114546175189</v>
      </c>
      <c r="R8" s="1">
        <v>0.25358851674641147</v>
      </c>
      <c r="S8" s="18">
        <v>-0.22633744855967078</v>
      </c>
      <c r="T8" s="18">
        <v>0.1402888083902607</v>
      </c>
      <c r="U8" s="18">
        <v>0.1402888083902607</v>
      </c>
      <c r="V8" s="18">
        <v>0.1402888083902607</v>
      </c>
      <c r="W8" s="18">
        <v>0.1402888083902607</v>
      </c>
      <c r="X8" s="18">
        <v>0.1402888083902607</v>
      </c>
      <c r="Y8" s="18">
        <v>0.1402888083902607</v>
      </c>
      <c r="Z8" s="18">
        <v>0.1402888083902607</v>
      </c>
      <c r="AA8" s="18">
        <v>0.1402888083902607</v>
      </c>
      <c r="AB8" s="18">
        <v>0.1402888083902607</v>
      </c>
      <c r="AC8" s="18">
        <v>0.1402888083902607</v>
      </c>
      <c r="AD8" s="18">
        <v>0.1402888083902607</v>
      </c>
      <c r="AE8" s="18">
        <v>0.1402888083902607</v>
      </c>
      <c r="AF8" s="18">
        <v>0.1402888083902607</v>
      </c>
      <c r="AG8" s="18">
        <v>0.1402888083902607</v>
      </c>
      <c r="AH8" s="18">
        <v>0.1402888083902607</v>
      </c>
      <c r="AI8" s="18">
        <v>0.1402888083902607</v>
      </c>
      <c r="AJ8" s="18">
        <v>0.1402888083902607</v>
      </c>
      <c r="AK8" s="18">
        <v>0.1402888083902607</v>
      </c>
      <c r="AL8" s="18">
        <v>0.1402888083902607</v>
      </c>
      <c r="AM8" s="18">
        <v>0.1402888083902607</v>
      </c>
      <c r="AN8" s="18">
        <v>0.1402888083902607</v>
      </c>
      <c r="AO8" s="18">
        <v>0.1402888083902607</v>
      </c>
      <c r="AP8" s="18">
        <v>0.1402888083902607</v>
      </c>
      <c r="AQ8" s="18">
        <v>0.1402888083902607</v>
      </c>
      <c r="AR8" s="18">
        <v>0.1402888083902607</v>
      </c>
      <c r="AS8" s="18">
        <v>0.1402888083902607</v>
      </c>
      <c r="AT8" s="18">
        <v>0.1402888083902607</v>
      </c>
      <c r="AU8" s="18">
        <v>0.1402888083902607</v>
      </c>
      <c r="AV8" s="18">
        <v>0.1402888083902607</v>
      </c>
    </row>
    <row r="9" spans="1:48" x14ac:dyDescent="0.35">
      <c r="A9" t="s">
        <v>8</v>
      </c>
      <c r="B9">
        <v>0.16166345359405124</v>
      </c>
      <c r="C9">
        <v>0.12672623883021933</v>
      </c>
      <c r="D9">
        <v>0.10038106698756519</v>
      </c>
      <c r="E9">
        <v>0.11008017295739123</v>
      </c>
      <c r="F9">
        <v>8.8831511289347909E-2</v>
      </c>
      <c r="G9">
        <v>8.9128966914247126E-2</v>
      </c>
      <c r="H9">
        <v>0.12596162758365001</v>
      </c>
      <c r="I9">
        <v>0.12146181429770352</v>
      </c>
      <c r="J9">
        <v>0.11565193216569364</v>
      </c>
      <c r="K9">
        <v>9.4714856520159832E-2</v>
      </c>
      <c r="L9">
        <v>9.9207716155700995E-2</v>
      </c>
      <c r="M9">
        <v>8.5131120010334585E-2</v>
      </c>
      <c r="N9">
        <v>7.2386915410171226E-2</v>
      </c>
      <c r="O9">
        <v>6.9989047097480828E-2</v>
      </c>
      <c r="P9">
        <v>6.0654635710222865E-2</v>
      </c>
      <c r="Q9" s="1">
        <v>6.1831153388822828E-2</v>
      </c>
      <c r="R9" s="1">
        <v>0.19617224880382775</v>
      </c>
      <c r="S9" s="18">
        <v>4.11522633744856E-3</v>
      </c>
      <c r="T9" s="18">
        <v>6.9998574323406462E-2</v>
      </c>
      <c r="U9" s="18">
        <v>6.9998574323406462E-2</v>
      </c>
      <c r="V9" s="18">
        <v>6.9998574323406462E-2</v>
      </c>
      <c r="W9" s="18">
        <v>6.9998574323406462E-2</v>
      </c>
      <c r="X9" s="18">
        <v>6.9998574323406462E-2</v>
      </c>
      <c r="Y9" s="18">
        <v>6.9998574323406462E-2</v>
      </c>
      <c r="Z9" s="18">
        <v>6.9998574323406462E-2</v>
      </c>
      <c r="AA9" s="18">
        <v>6.9998574323406462E-2</v>
      </c>
      <c r="AB9" s="18">
        <v>6.9998574323406462E-2</v>
      </c>
      <c r="AC9" s="18">
        <v>6.9998574323406462E-2</v>
      </c>
      <c r="AD9" s="18">
        <v>6.9998574323406462E-2</v>
      </c>
      <c r="AE9" s="18">
        <v>6.9998574323406462E-2</v>
      </c>
      <c r="AF9" s="18">
        <v>6.9998574323406462E-2</v>
      </c>
      <c r="AG9" s="18">
        <v>6.9998574323406462E-2</v>
      </c>
      <c r="AH9" s="18">
        <v>6.9998574323406462E-2</v>
      </c>
      <c r="AI9" s="18">
        <v>6.9998574323406462E-2</v>
      </c>
      <c r="AJ9" s="18">
        <v>6.9998574323406462E-2</v>
      </c>
      <c r="AK9" s="18">
        <v>6.9998574323406462E-2</v>
      </c>
      <c r="AL9" s="18">
        <v>6.9998574323406462E-2</v>
      </c>
      <c r="AM9" s="18">
        <v>6.9998574323406462E-2</v>
      </c>
      <c r="AN9" s="18">
        <v>6.9998574323406462E-2</v>
      </c>
      <c r="AO9" s="18">
        <v>6.9998574323406462E-2</v>
      </c>
      <c r="AP9" s="18">
        <v>6.9998574323406462E-2</v>
      </c>
      <c r="AQ9" s="18">
        <v>6.9998574323406462E-2</v>
      </c>
      <c r="AR9" s="18">
        <v>6.9998574323406462E-2</v>
      </c>
      <c r="AS9" s="18">
        <v>6.9998574323406462E-2</v>
      </c>
      <c r="AT9" s="18">
        <v>6.9998574323406462E-2</v>
      </c>
      <c r="AU9" s="18">
        <v>6.9998574323406462E-2</v>
      </c>
      <c r="AV9" s="18">
        <v>6.9998574323406462E-2</v>
      </c>
    </row>
    <row r="10" spans="1:48" x14ac:dyDescent="0.35">
      <c r="A10" t="s">
        <v>9</v>
      </c>
      <c r="B10">
        <v>0.13825392453869456</v>
      </c>
      <c r="C10">
        <v>7.4194421879230976E-2</v>
      </c>
      <c r="D10">
        <v>7.5010028078620131E-2</v>
      </c>
      <c r="E10">
        <v>5.2788037113773535E-2</v>
      </c>
      <c r="F10">
        <v>5.6144591550843267E-2</v>
      </c>
      <c r="G10">
        <v>4.6897059726229207E-2</v>
      </c>
      <c r="H10">
        <v>7.1276299935119108E-2</v>
      </c>
      <c r="I10">
        <v>6.2943465323872738E-2</v>
      </c>
      <c r="J10">
        <v>6.672226855713094E-2</v>
      </c>
      <c r="K10">
        <v>6.6200508536142386E-2</v>
      </c>
      <c r="L10">
        <v>4.4781260764726147E-2</v>
      </c>
      <c r="M10">
        <v>6.0844852086293762E-2</v>
      </c>
      <c r="N10">
        <v>5.0345003833375923E-2</v>
      </c>
      <c r="O10">
        <v>4.8576122672508215E-2</v>
      </c>
      <c r="P10">
        <v>3.6299705258803452E-2</v>
      </c>
      <c r="Q10" s="1">
        <v>3.8842647641696391E-2</v>
      </c>
      <c r="R10" s="1">
        <v>0.17224880382775121</v>
      </c>
      <c r="S10" s="18">
        <v>5.3497942386831275E-2</v>
      </c>
      <c r="T10" s="18">
        <v>4.6981666298535549E-2</v>
      </c>
      <c r="U10" s="18">
        <v>4.6981666298535549E-2</v>
      </c>
      <c r="V10" s="18">
        <v>4.6981666298535549E-2</v>
      </c>
      <c r="W10" s="18">
        <v>4.6981666298535549E-2</v>
      </c>
      <c r="X10" s="18">
        <v>4.6981666298535549E-2</v>
      </c>
      <c r="Y10" s="18">
        <v>4.6981666298535549E-2</v>
      </c>
      <c r="Z10" s="18">
        <v>4.6981666298535549E-2</v>
      </c>
      <c r="AA10" s="18">
        <v>4.6981666298535549E-2</v>
      </c>
      <c r="AB10" s="18">
        <v>4.6981666298535549E-2</v>
      </c>
      <c r="AC10" s="18">
        <v>4.6981666298535549E-2</v>
      </c>
      <c r="AD10" s="18">
        <v>4.6981666298535549E-2</v>
      </c>
      <c r="AE10" s="18">
        <v>4.6981666298535549E-2</v>
      </c>
      <c r="AF10" s="18">
        <v>4.6981666298535549E-2</v>
      </c>
      <c r="AG10" s="18">
        <v>4.6981666298535549E-2</v>
      </c>
      <c r="AH10" s="18">
        <v>4.6981666298535549E-2</v>
      </c>
      <c r="AI10" s="18">
        <v>4.6981666298535549E-2</v>
      </c>
      <c r="AJ10" s="18">
        <v>4.6981666298535549E-2</v>
      </c>
      <c r="AK10" s="18">
        <v>4.6981666298535549E-2</v>
      </c>
      <c r="AL10" s="18">
        <v>4.6981666298535549E-2</v>
      </c>
      <c r="AM10" s="18">
        <v>4.6981666298535549E-2</v>
      </c>
      <c r="AN10" s="18">
        <v>4.6981666298535549E-2</v>
      </c>
      <c r="AO10" s="18">
        <v>4.6981666298535549E-2</v>
      </c>
      <c r="AP10" s="18">
        <v>4.6981666298535549E-2</v>
      </c>
      <c r="AQ10" s="18">
        <v>4.6981666298535549E-2</v>
      </c>
      <c r="AR10" s="18">
        <v>4.6981666298535549E-2</v>
      </c>
      <c r="AS10" s="18">
        <v>4.6981666298535549E-2</v>
      </c>
      <c r="AT10" s="18">
        <v>4.6981666298535549E-2</v>
      </c>
      <c r="AU10" s="18">
        <v>4.6981666298535549E-2</v>
      </c>
      <c r="AV10" s="18">
        <v>4.6981666298535549E-2</v>
      </c>
    </row>
    <row r="11" spans="1:48" x14ac:dyDescent="0.35">
      <c r="A11" t="s">
        <v>10</v>
      </c>
      <c r="B11">
        <v>4.8196089231616633E-2</v>
      </c>
      <c r="C11">
        <v>4.3595992418088272E-2</v>
      </c>
      <c r="D11">
        <v>3.7605294825511434E-2</v>
      </c>
      <c r="E11">
        <v>2.4051887217367805E-2</v>
      </c>
      <c r="F11">
        <v>2.7797615777619075E-2</v>
      </c>
      <c r="G11">
        <v>2.9157203363820515E-2</v>
      </c>
      <c r="H11">
        <v>4.7548428955417554E-2</v>
      </c>
      <c r="I11">
        <v>4.4174868390936144E-2</v>
      </c>
      <c r="J11">
        <v>4.0797887128162361E-2</v>
      </c>
      <c r="K11">
        <v>3.5688339992735199E-2</v>
      </c>
      <c r="L11">
        <v>3.8121483522792515E-2</v>
      </c>
      <c r="M11">
        <v>3.7075313267019766E-2</v>
      </c>
      <c r="N11">
        <v>3.8078200868898543E-2</v>
      </c>
      <c r="O11">
        <v>2.6615553121577217E-2</v>
      </c>
      <c r="P11">
        <v>1.5460985573194063E-2</v>
      </c>
      <c r="Q11" s="1">
        <v>2.9330162504954418E-2</v>
      </c>
      <c r="R11" s="1">
        <v>0.15789473684210525</v>
      </c>
      <c r="S11" s="18">
        <v>8.6419753086419748E-2</v>
      </c>
      <c r="T11" s="18">
        <v>2.9312043067128802E-2</v>
      </c>
      <c r="U11" s="18">
        <v>2.9312043067128802E-2</v>
      </c>
      <c r="V11" s="18">
        <v>2.9312043067128802E-2</v>
      </c>
      <c r="W11" s="18">
        <v>2.9312043067128802E-2</v>
      </c>
      <c r="X11" s="18">
        <v>2.9312043067128802E-2</v>
      </c>
      <c r="Y11" s="18">
        <v>2.9312043067128802E-2</v>
      </c>
      <c r="Z11" s="18">
        <v>2.9312043067128802E-2</v>
      </c>
      <c r="AA11" s="18">
        <v>2.9312043067128802E-2</v>
      </c>
      <c r="AB11" s="18">
        <v>2.9312043067128802E-2</v>
      </c>
      <c r="AC11" s="18">
        <v>2.9312043067128802E-2</v>
      </c>
      <c r="AD11" s="18">
        <v>2.9312043067128802E-2</v>
      </c>
      <c r="AE11" s="18">
        <v>2.9312043067128802E-2</v>
      </c>
      <c r="AF11" s="18">
        <v>2.9312043067128802E-2</v>
      </c>
      <c r="AG11" s="18">
        <v>2.9312043067128802E-2</v>
      </c>
      <c r="AH11" s="18">
        <v>2.9312043067128802E-2</v>
      </c>
      <c r="AI11" s="18">
        <v>2.9312043067128802E-2</v>
      </c>
      <c r="AJ11" s="18">
        <v>2.9312043067128802E-2</v>
      </c>
      <c r="AK11" s="18">
        <v>2.9312043067128802E-2</v>
      </c>
      <c r="AL11" s="18">
        <v>2.9312043067128802E-2</v>
      </c>
      <c r="AM11" s="18">
        <v>2.9312043067128802E-2</v>
      </c>
      <c r="AN11" s="18">
        <v>2.9312043067128802E-2</v>
      </c>
      <c r="AO11" s="18">
        <v>2.9312043067128802E-2</v>
      </c>
      <c r="AP11" s="18">
        <v>2.9312043067128802E-2</v>
      </c>
      <c r="AQ11" s="18">
        <v>2.9312043067128802E-2</v>
      </c>
      <c r="AR11" s="18">
        <v>2.9312043067128802E-2</v>
      </c>
      <c r="AS11" s="18">
        <v>2.9312043067128802E-2</v>
      </c>
      <c r="AT11" s="18">
        <v>2.9312043067128802E-2</v>
      </c>
      <c r="AU11" s="18">
        <v>2.9312043067128802E-2</v>
      </c>
      <c r="AV11" s="18">
        <v>2.9312043067128802E-2</v>
      </c>
    </row>
    <row r="12" spans="1:48" x14ac:dyDescent="0.35">
      <c r="A12" t="s">
        <v>11</v>
      </c>
      <c r="B12">
        <v>-6.0589369319746624E-3</v>
      </c>
      <c r="C12">
        <v>1.800704034660168E-2</v>
      </c>
      <c r="D12">
        <v>1.2936221419975932E-2</v>
      </c>
      <c r="E12">
        <v>8.8280335104945502E-3</v>
      </c>
      <c r="F12">
        <v>6.8669999450640005E-3</v>
      </c>
      <c r="G12">
        <v>1.6941869744030447E-2</v>
      </c>
      <c r="H12">
        <v>2.0576513115209936E-2</v>
      </c>
      <c r="I12">
        <v>2.1820401312275882E-2</v>
      </c>
      <c r="J12">
        <v>1.2649430080622741E-2</v>
      </c>
      <c r="K12">
        <v>1.7980385034507811E-2</v>
      </c>
      <c r="L12">
        <v>2.8016993914341485E-2</v>
      </c>
      <c r="M12">
        <v>6.9758429143521507E-3</v>
      </c>
      <c r="N12">
        <v>2.1211346792742142E-2</v>
      </c>
      <c r="O12">
        <v>1.3307776560788609E-2</v>
      </c>
      <c r="P12">
        <v>1.1686229898133305E-2</v>
      </c>
      <c r="Q12" s="1">
        <v>2.5762980578676178E-2</v>
      </c>
      <c r="R12" s="1">
        <v>9.0909090909090912E-2</v>
      </c>
      <c r="S12" s="18">
        <v>3.7037037037037035E-2</v>
      </c>
      <c r="T12" s="18">
        <v>1.5788835348938476E-2</v>
      </c>
      <c r="U12" s="18">
        <v>1.5788835348938476E-2</v>
      </c>
      <c r="V12" s="18">
        <v>1.5788835348938476E-2</v>
      </c>
      <c r="W12" s="18">
        <v>1.5788835348938476E-2</v>
      </c>
      <c r="X12" s="18">
        <v>1.5788835348938476E-2</v>
      </c>
      <c r="Y12" s="18">
        <v>1.5788835348938476E-2</v>
      </c>
      <c r="Z12" s="18">
        <v>1.5788835348938476E-2</v>
      </c>
      <c r="AA12" s="18">
        <v>1.5788835348938476E-2</v>
      </c>
      <c r="AB12" s="18">
        <v>1.5788835348938476E-2</v>
      </c>
      <c r="AC12" s="18">
        <v>1.5788835348938476E-2</v>
      </c>
      <c r="AD12" s="18">
        <v>1.5788835348938476E-2</v>
      </c>
      <c r="AE12" s="18">
        <v>1.5788835348938476E-2</v>
      </c>
      <c r="AF12" s="18">
        <v>1.5788835348938476E-2</v>
      </c>
      <c r="AG12" s="18">
        <v>1.5788835348938476E-2</v>
      </c>
      <c r="AH12" s="18">
        <v>1.5788835348938476E-2</v>
      </c>
      <c r="AI12" s="18">
        <v>1.5788835348938476E-2</v>
      </c>
      <c r="AJ12" s="18">
        <v>1.5788835348938476E-2</v>
      </c>
      <c r="AK12" s="18">
        <v>1.5788835348938476E-2</v>
      </c>
      <c r="AL12" s="18">
        <v>1.5788835348938476E-2</v>
      </c>
      <c r="AM12" s="18">
        <v>1.5788835348938476E-2</v>
      </c>
      <c r="AN12" s="18">
        <v>1.5788835348938476E-2</v>
      </c>
      <c r="AO12" s="18">
        <v>1.5788835348938476E-2</v>
      </c>
      <c r="AP12" s="18">
        <v>1.5788835348938476E-2</v>
      </c>
      <c r="AQ12" s="18">
        <v>1.5788835348938476E-2</v>
      </c>
      <c r="AR12" s="18">
        <v>1.5788835348938476E-2</v>
      </c>
      <c r="AS12" s="18">
        <v>1.5788835348938476E-2</v>
      </c>
      <c r="AT12" s="18">
        <v>1.5788835348938476E-2</v>
      </c>
      <c r="AU12" s="18">
        <v>1.5788835348938476E-2</v>
      </c>
      <c r="AV12" s="18">
        <v>1.5788835348938476E-2</v>
      </c>
    </row>
    <row r="13" spans="1:48" x14ac:dyDescent="0.35">
      <c r="A13" t="s">
        <v>12</v>
      </c>
      <c r="B13">
        <v>5.50812448361333E-4</v>
      </c>
      <c r="C13">
        <v>1.6788518819388032E-2</v>
      </c>
      <c r="D13">
        <v>9.0252707581227436E-3</v>
      </c>
      <c r="E13">
        <v>3.6032789838753264E-3</v>
      </c>
      <c r="F13">
        <v>7.6361039389111684E-3</v>
      </c>
      <c r="G13">
        <v>1.8230925050641458E-2</v>
      </c>
      <c r="H13">
        <v>3.0030586708684772E-2</v>
      </c>
      <c r="I13">
        <v>1.8616006713969634E-2</v>
      </c>
      <c r="J13">
        <v>1.3344453711426188E-2</v>
      </c>
      <c r="K13">
        <v>1.2350163458045769E-2</v>
      </c>
      <c r="L13">
        <v>1.1712022046159145E-2</v>
      </c>
      <c r="M13">
        <v>6.459113809585325E-4</v>
      </c>
      <c r="N13">
        <v>2.1083567595195501E-2</v>
      </c>
      <c r="O13">
        <v>8.1051478641840091E-3</v>
      </c>
      <c r="P13">
        <v>1.0548632297430064E-2</v>
      </c>
      <c r="Q13" s="1">
        <v>2.8537455410225922E-2</v>
      </c>
      <c r="R13" s="1">
        <v>9.569377990430622E-2</v>
      </c>
      <c r="S13" s="18">
        <v>-2.0576131687242798E-2</v>
      </c>
      <c r="T13" s="18">
        <v>1.3784142909598807E-2</v>
      </c>
      <c r="U13" s="18">
        <v>1.3784142909598807E-2</v>
      </c>
      <c r="V13" s="18">
        <v>1.3784142909598807E-2</v>
      </c>
      <c r="W13" s="18">
        <v>1.3784142909598807E-2</v>
      </c>
      <c r="X13" s="18">
        <v>1.3784142909598807E-2</v>
      </c>
      <c r="Y13" s="18">
        <v>1.3784142909598807E-2</v>
      </c>
      <c r="Z13" s="18">
        <v>1.3784142909598807E-2</v>
      </c>
      <c r="AA13" s="18">
        <v>1.3784142909598807E-2</v>
      </c>
      <c r="AB13" s="18">
        <v>1.3784142909598807E-2</v>
      </c>
      <c r="AC13" s="18">
        <v>1.3784142909598807E-2</v>
      </c>
      <c r="AD13" s="18">
        <v>1.3784142909598807E-2</v>
      </c>
      <c r="AE13" s="18">
        <v>1.3784142909598807E-2</v>
      </c>
      <c r="AF13" s="18">
        <v>1.3784142909598807E-2</v>
      </c>
      <c r="AG13" s="18">
        <v>1.3784142909598807E-2</v>
      </c>
      <c r="AH13" s="18">
        <v>1.3784142909598807E-2</v>
      </c>
      <c r="AI13" s="18">
        <v>1.3784142909598807E-2</v>
      </c>
      <c r="AJ13" s="18">
        <v>1.3784142909598807E-2</v>
      </c>
      <c r="AK13" s="18">
        <v>1.3784142909598807E-2</v>
      </c>
      <c r="AL13" s="18">
        <v>1.3784142909598807E-2</v>
      </c>
      <c r="AM13" s="18">
        <v>1.3784142909598807E-2</v>
      </c>
      <c r="AN13" s="18">
        <v>1.3784142909598807E-2</v>
      </c>
      <c r="AO13" s="18">
        <v>1.3784142909598807E-2</v>
      </c>
      <c r="AP13" s="18">
        <v>1.3784142909598807E-2</v>
      </c>
      <c r="AQ13" s="18">
        <v>1.3784142909598807E-2</v>
      </c>
      <c r="AR13" s="18">
        <v>1.3784142909598807E-2</v>
      </c>
      <c r="AS13" s="18">
        <v>1.3784142909598807E-2</v>
      </c>
      <c r="AT13" s="18">
        <v>1.3784142909598807E-2</v>
      </c>
      <c r="AU13" s="18">
        <v>1.3784142909598807E-2</v>
      </c>
      <c r="AV13" s="18">
        <v>1.3784142909598807E-2</v>
      </c>
    </row>
    <row r="14" spans="1:48" x14ac:dyDescent="0.35">
      <c r="A14" t="s">
        <v>13</v>
      </c>
      <c r="B14">
        <v>1.101624896722666E-3</v>
      </c>
      <c r="C14">
        <v>2.017330083942594E-2</v>
      </c>
      <c r="D14">
        <v>1.1933413557962295E-2</v>
      </c>
      <c r="E14">
        <v>6.7561480947662374E-3</v>
      </c>
      <c r="F14">
        <v>9.5039279239685758E-3</v>
      </c>
      <c r="G14">
        <v>5.8928242587931983E-3</v>
      </c>
      <c r="H14">
        <v>1.6034850310501437E-2</v>
      </c>
      <c r="I14">
        <v>1.3504234378576334E-2</v>
      </c>
      <c r="J14">
        <v>1.2023908812899638E-2</v>
      </c>
      <c r="K14">
        <v>8.445332364693062E-3</v>
      </c>
      <c r="L14">
        <v>1.3893673211620163E-2</v>
      </c>
      <c r="M14">
        <v>4.1338328381346082E-3</v>
      </c>
      <c r="N14">
        <v>1.8400204446716074E-2</v>
      </c>
      <c r="O14">
        <v>1.2048192771084338E-2</v>
      </c>
      <c r="P14">
        <v>1.0703759242980506E-2</v>
      </c>
      <c r="Q14" s="1">
        <v>3.2104637336504163E-2</v>
      </c>
      <c r="R14" s="1">
        <v>0.10526315789473684</v>
      </c>
      <c r="S14" s="18">
        <v>-2.8806584362139918E-2</v>
      </c>
      <c r="T14" s="18">
        <v>1.5478125327083935E-2</v>
      </c>
      <c r="U14" s="18">
        <v>1.5478125327083935E-2</v>
      </c>
      <c r="V14" s="18">
        <v>1.5478125327083935E-2</v>
      </c>
      <c r="W14" s="18">
        <v>1.5478125327083935E-2</v>
      </c>
      <c r="X14" s="18">
        <v>1.5478125327083935E-2</v>
      </c>
      <c r="Y14" s="18">
        <v>1.5478125327083935E-2</v>
      </c>
      <c r="Z14" s="18">
        <v>1.5478125327083935E-2</v>
      </c>
      <c r="AA14" s="18">
        <v>1.5478125327083935E-2</v>
      </c>
      <c r="AB14" s="18">
        <v>1.5478125327083935E-2</v>
      </c>
      <c r="AC14" s="18">
        <v>1.5478125327083935E-2</v>
      </c>
      <c r="AD14" s="18">
        <v>1.5478125327083935E-2</v>
      </c>
      <c r="AE14" s="18">
        <v>1.5478125327083935E-2</v>
      </c>
      <c r="AF14" s="18">
        <v>1.5478125327083935E-2</v>
      </c>
      <c r="AG14" s="18">
        <v>1.5478125327083935E-2</v>
      </c>
      <c r="AH14" s="18">
        <v>1.5478125327083935E-2</v>
      </c>
      <c r="AI14" s="18">
        <v>1.5478125327083935E-2</v>
      </c>
      <c r="AJ14" s="18">
        <v>1.5478125327083935E-2</v>
      </c>
      <c r="AK14" s="18">
        <v>1.5478125327083935E-2</v>
      </c>
      <c r="AL14" s="18">
        <v>1.5478125327083935E-2</v>
      </c>
      <c r="AM14" s="18">
        <v>1.5478125327083935E-2</v>
      </c>
      <c r="AN14" s="18">
        <v>1.5478125327083935E-2</v>
      </c>
      <c r="AO14" s="18">
        <v>1.5478125327083935E-2</v>
      </c>
      <c r="AP14" s="18">
        <v>1.5478125327083935E-2</v>
      </c>
      <c r="AQ14" s="18">
        <v>1.5478125327083935E-2</v>
      </c>
      <c r="AR14" s="18">
        <v>1.5478125327083935E-2</v>
      </c>
      <c r="AS14" s="18">
        <v>1.5478125327083935E-2</v>
      </c>
      <c r="AT14" s="18">
        <v>1.5478125327083935E-2</v>
      </c>
      <c r="AU14" s="18">
        <v>1.5478125327083935E-2</v>
      </c>
      <c r="AV14" s="18">
        <v>1.5478125327083935E-2</v>
      </c>
    </row>
    <row r="15" spans="1:48" x14ac:dyDescent="0.35">
      <c r="A15" t="s">
        <v>14</v>
      </c>
      <c r="B15">
        <v>-3.0294684659873312E-3</v>
      </c>
      <c r="C15">
        <v>1.0695911183319794E-2</v>
      </c>
      <c r="D15">
        <v>5.6157240272763738E-3</v>
      </c>
      <c r="E15">
        <v>3.5131970092784435E-3</v>
      </c>
      <c r="F15">
        <v>7.1416799428665606E-3</v>
      </c>
      <c r="G15">
        <v>-1.2276717205819165E-3</v>
      </c>
      <c r="H15">
        <v>6.5807767170266013E-3</v>
      </c>
      <c r="I15">
        <v>2.2125581750209811E-3</v>
      </c>
      <c r="J15">
        <v>2.2935779816513763E-3</v>
      </c>
      <c r="K15">
        <v>3.4507809662186707E-3</v>
      </c>
      <c r="L15">
        <v>6.5449534963830519E-3</v>
      </c>
      <c r="M15">
        <v>-7.8801188476940957E-3</v>
      </c>
      <c r="N15">
        <v>8.8167646307181196E-3</v>
      </c>
      <c r="O15">
        <v>1.2048192771084338E-3</v>
      </c>
      <c r="P15">
        <v>3.7230466932106107E-3</v>
      </c>
      <c r="Q15" s="1">
        <v>2.6952041220768927E-2</v>
      </c>
      <c r="R15" s="1">
        <v>6.6985645933014357E-2</v>
      </c>
      <c r="S15" s="18">
        <v>-5.3497942386831275E-2</v>
      </c>
      <c r="T15" s="18">
        <v>6.5633105948223998E-3</v>
      </c>
      <c r="U15" s="18">
        <v>6.5633105948223998E-3</v>
      </c>
      <c r="V15" s="18">
        <v>6.5633105948223998E-3</v>
      </c>
      <c r="W15" s="18">
        <v>6.5633105948223998E-3</v>
      </c>
      <c r="X15" s="18">
        <v>6.5633105948223998E-3</v>
      </c>
      <c r="Y15" s="18">
        <v>6.5633105948223998E-3</v>
      </c>
      <c r="Z15" s="18">
        <v>6.5633105948223998E-3</v>
      </c>
      <c r="AA15" s="18">
        <v>6.5633105948223998E-3</v>
      </c>
      <c r="AB15" s="18">
        <v>6.5633105948223998E-3</v>
      </c>
      <c r="AC15" s="18">
        <v>6.5633105948223998E-3</v>
      </c>
      <c r="AD15" s="18">
        <v>6.5633105948223998E-3</v>
      </c>
      <c r="AE15" s="18">
        <v>6.5633105948223998E-3</v>
      </c>
      <c r="AF15" s="18">
        <v>6.5633105948223998E-3</v>
      </c>
      <c r="AG15" s="18">
        <v>6.5633105948223998E-3</v>
      </c>
      <c r="AH15" s="18">
        <v>6.5633105948223998E-3</v>
      </c>
      <c r="AI15" s="18">
        <v>6.5633105948223998E-3</v>
      </c>
      <c r="AJ15" s="18">
        <v>6.5633105948223998E-3</v>
      </c>
      <c r="AK15" s="18">
        <v>6.5633105948223998E-3</v>
      </c>
      <c r="AL15" s="18">
        <v>6.5633105948223998E-3</v>
      </c>
      <c r="AM15" s="18">
        <v>6.5633105948223998E-3</v>
      </c>
      <c r="AN15" s="18">
        <v>6.5633105948223998E-3</v>
      </c>
      <c r="AO15" s="18">
        <v>6.5633105948223998E-3</v>
      </c>
      <c r="AP15" s="18">
        <v>6.5633105948223998E-3</v>
      </c>
      <c r="AQ15" s="18">
        <v>6.5633105948223998E-3</v>
      </c>
      <c r="AR15" s="18">
        <v>6.5633105948223998E-3</v>
      </c>
      <c r="AS15" s="18">
        <v>6.5633105948223998E-3</v>
      </c>
      <c r="AT15" s="18">
        <v>6.5633105948223998E-3</v>
      </c>
      <c r="AU15" s="18">
        <v>6.5633105948223998E-3</v>
      </c>
      <c r="AV15" s="18">
        <v>6.5633105948223998E-3</v>
      </c>
    </row>
    <row r="16" spans="1:48" x14ac:dyDescent="0.35">
      <c r="A16" t="s">
        <v>15</v>
      </c>
      <c r="B16">
        <v>-5.5081244836133296E-3</v>
      </c>
      <c r="C16">
        <v>2.843216896831844E-3</v>
      </c>
      <c r="D16">
        <v>3.7103890894504615E-3</v>
      </c>
      <c r="E16">
        <v>1.621475542743897E-3</v>
      </c>
      <c r="F16">
        <v>4.6695599626435207E-3</v>
      </c>
      <c r="G16">
        <v>1.8415075808728746E-3</v>
      </c>
      <c r="H16">
        <v>1.2976179442024283E-3</v>
      </c>
      <c r="I16">
        <v>-9.9183642328526736E-4</v>
      </c>
      <c r="J16">
        <v>3.9616346955796498E-3</v>
      </c>
      <c r="K16">
        <v>5.1761714493280056E-3</v>
      </c>
      <c r="L16">
        <v>-2.9854173843150765E-3</v>
      </c>
      <c r="M16">
        <v>-1.6276966800155019E-2</v>
      </c>
      <c r="N16">
        <v>4.8556095067722972E-3</v>
      </c>
      <c r="O16">
        <v>1.2595837897042717E-3</v>
      </c>
      <c r="P16">
        <v>1.6546874192047158E-3</v>
      </c>
      <c r="Q16" s="1">
        <v>1.7043202536662704E-2</v>
      </c>
      <c r="R16" s="1">
        <v>5.7416267942583733E-2</v>
      </c>
      <c r="S16" s="18">
        <v>-3.7037037037037035E-2</v>
      </c>
      <c r="T16" s="18">
        <v>1.7072232904377944E-3</v>
      </c>
      <c r="U16" s="18">
        <v>1.7072232904377944E-3</v>
      </c>
      <c r="V16" s="18">
        <v>1.7072232904377944E-3</v>
      </c>
      <c r="W16" s="18">
        <v>1.7072232904377944E-3</v>
      </c>
      <c r="X16" s="18">
        <v>1.7072232904377944E-3</v>
      </c>
      <c r="Y16" s="18">
        <v>1.7072232904377944E-3</v>
      </c>
      <c r="Z16" s="18">
        <v>1.7072232904377944E-3</v>
      </c>
      <c r="AA16" s="18">
        <v>1.7072232904377944E-3</v>
      </c>
      <c r="AB16" s="18">
        <v>1.7072232904377944E-3</v>
      </c>
      <c r="AC16" s="18">
        <v>1.7072232904377944E-3</v>
      </c>
      <c r="AD16" s="18">
        <v>1.7072232904377944E-3</v>
      </c>
      <c r="AE16" s="18">
        <v>1.7072232904377944E-3</v>
      </c>
      <c r="AF16" s="18">
        <v>1.7072232904377944E-3</v>
      </c>
      <c r="AG16" s="18">
        <v>1.7072232904377944E-3</v>
      </c>
      <c r="AH16" s="18">
        <v>1.7072232904377944E-3</v>
      </c>
      <c r="AI16" s="18">
        <v>1.7072232904377944E-3</v>
      </c>
      <c r="AJ16" s="18">
        <v>1.7072232904377944E-3</v>
      </c>
      <c r="AK16" s="18">
        <v>1.7072232904377944E-3</v>
      </c>
      <c r="AL16" s="18">
        <v>1.7072232904377944E-3</v>
      </c>
      <c r="AM16" s="18">
        <v>1.7072232904377944E-3</v>
      </c>
      <c r="AN16" s="18">
        <v>1.7072232904377944E-3</v>
      </c>
      <c r="AO16" s="18">
        <v>1.7072232904377944E-3</v>
      </c>
      <c r="AP16" s="18">
        <v>1.7072232904377944E-3</v>
      </c>
      <c r="AQ16" s="18">
        <v>1.7072232904377944E-3</v>
      </c>
      <c r="AR16" s="18">
        <v>1.7072232904377944E-3</v>
      </c>
      <c r="AS16" s="18">
        <v>1.7072232904377944E-3</v>
      </c>
      <c r="AT16" s="18">
        <v>1.7072232904377944E-3</v>
      </c>
      <c r="AU16" s="18">
        <v>1.7072232904377944E-3</v>
      </c>
      <c r="AV16" s="18">
        <v>1.7072232904377944E-3</v>
      </c>
    </row>
    <row r="17" spans="1:48" x14ac:dyDescent="0.35">
      <c r="A17" t="s">
        <v>16</v>
      </c>
      <c r="B17">
        <v>-5.2327182594326628E-3</v>
      </c>
      <c r="C17">
        <v>6.7695640400758188E-4</v>
      </c>
      <c r="D17">
        <v>2.0056157240272763E-4</v>
      </c>
      <c r="E17">
        <v>3.5131970092784435E-3</v>
      </c>
      <c r="F17">
        <v>4.2850079657199358E-3</v>
      </c>
      <c r="G17">
        <v>1.8415075808728745E-4</v>
      </c>
      <c r="H17">
        <v>2.8732968764482343E-3</v>
      </c>
      <c r="I17">
        <v>5.3406576638437482E-4</v>
      </c>
      <c r="J17">
        <v>2.2240756185710315E-3</v>
      </c>
      <c r="K17">
        <v>-5.4486015256084274E-4</v>
      </c>
      <c r="L17">
        <v>-6.774600987484212E-3</v>
      </c>
      <c r="M17">
        <v>-9.1719416096111613E-3</v>
      </c>
      <c r="N17">
        <v>2.4916943521594683E-3</v>
      </c>
      <c r="O17">
        <v>1.2048192771084338E-3</v>
      </c>
      <c r="P17">
        <v>1.8615233466053053E-3</v>
      </c>
      <c r="Q17" s="1">
        <v>6.7380103051922317E-3</v>
      </c>
      <c r="R17" s="1">
        <v>1.4354066985645933E-2</v>
      </c>
      <c r="S17" s="18">
        <v>-1.2345679012345678E-2</v>
      </c>
      <c r="T17" s="18">
        <v>6.2482113429085558E-4</v>
      </c>
      <c r="U17" s="18">
        <v>6.2482113429085558E-4</v>
      </c>
      <c r="V17" s="18">
        <v>6.2482113429085558E-4</v>
      </c>
      <c r="W17" s="18">
        <v>6.2482113429085558E-4</v>
      </c>
      <c r="X17" s="18">
        <v>6.2482113429085558E-4</v>
      </c>
      <c r="Y17" s="18">
        <v>6.2482113429085558E-4</v>
      </c>
      <c r="Z17" s="18">
        <v>6.2482113429085558E-4</v>
      </c>
      <c r="AA17" s="18">
        <v>6.2482113429085558E-4</v>
      </c>
      <c r="AB17" s="18">
        <v>6.2482113429085558E-4</v>
      </c>
      <c r="AC17" s="18">
        <v>6.2482113429085558E-4</v>
      </c>
      <c r="AD17" s="18">
        <v>6.2482113429085558E-4</v>
      </c>
      <c r="AE17" s="18">
        <v>6.2482113429085558E-4</v>
      </c>
      <c r="AF17" s="18">
        <v>6.2482113429085558E-4</v>
      </c>
      <c r="AG17" s="18">
        <v>6.2482113429085558E-4</v>
      </c>
      <c r="AH17" s="18">
        <v>6.2482113429085558E-4</v>
      </c>
      <c r="AI17" s="18">
        <v>6.2482113429085558E-4</v>
      </c>
      <c r="AJ17" s="18">
        <v>6.2482113429085558E-4</v>
      </c>
      <c r="AK17" s="18">
        <v>6.2482113429085558E-4</v>
      </c>
      <c r="AL17" s="18">
        <v>6.2482113429085558E-4</v>
      </c>
      <c r="AM17" s="18">
        <v>6.2482113429085558E-4</v>
      </c>
      <c r="AN17" s="18">
        <v>6.2482113429085558E-4</v>
      </c>
      <c r="AO17" s="18">
        <v>6.2482113429085558E-4</v>
      </c>
      <c r="AP17" s="18">
        <v>6.2482113429085558E-4</v>
      </c>
      <c r="AQ17" s="18">
        <v>6.2482113429085558E-4</v>
      </c>
      <c r="AR17" s="18">
        <v>6.2482113429085558E-4</v>
      </c>
      <c r="AS17" s="18">
        <v>6.2482113429085558E-4</v>
      </c>
      <c r="AT17" s="18">
        <v>6.2482113429085558E-4</v>
      </c>
      <c r="AU17" s="18">
        <v>6.2482113429085558E-4</v>
      </c>
      <c r="AV17" s="18">
        <v>6.2482113429085558E-4</v>
      </c>
    </row>
    <row r="18" spans="1:48" x14ac:dyDescent="0.35">
      <c r="A18" t="s">
        <v>17</v>
      </c>
      <c r="B18">
        <v>-3.5802809143486644E-3</v>
      </c>
      <c r="C18">
        <v>1.3539128080151638E-4</v>
      </c>
      <c r="D18">
        <v>9.025270758122744E-4</v>
      </c>
      <c r="E18">
        <v>1.5313935681470138E-3</v>
      </c>
      <c r="F18">
        <v>2.7467999780256004E-4</v>
      </c>
      <c r="G18">
        <v>-1.1662881345528206E-3</v>
      </c>
      <c r="H18">
        <v>6.4880897210121415E-4</v>
      </c>
      <c r="I18">
        <v>-3.0518043793392844E-4</v>
      </c>
      <c r="J18">
        <v>1.1120378092855157E-3</v>
      </c>
      <c r="K18">
        <v>9.0810025426807123E-5</v>
      </c>
      <c r="L18">
        <v>-4.4781260764726145E-3</v>
      </c>
      <c r="M18">
        <v>-1.0463764371528227E-2</v>
      </c>
      <c r="N18">
        <v>2.6194735497061077E-3</v>
      </c>
      <c r="O18">
        <v>1.0952902519167579E-3</v>
      </c>
      <c r="P18">
        <v>1.4995604736542738E-3</v>
      </c>
      <c r="Q18" s="1">
        <v>2.7744748315497426E-3</v>
      </c>
      <c r="R18" s="1">
        <v>4.7846889952153108E-3</v>
      </c>
      <c r="S18" s="18">
        <v>0</v>
      </c>
      <c r="T18" s="18">
        <v>-4.9499305294026913E-4</v>
      </c>
      <c r="U18" s="18">
        <v>-4.9499305294026913E-4</v>
      </c>
      <c r="V18" s="18">
        <v>-4.9499305294026913E-4</v>
      </c>
      <c r="W18" s="18">
        <v>-4.9499305294026913E-4</v>
      </c>
      <c r="X18" s="18">
        <v>-4.9499305294026913E-4</v>
      </c>
      <c r="Y18" s="18">
        <v>-4.9499305294026913E-4</v>
      </c>
      <c r="Z18" s="18">
        <v>-4.9499305294026913E-4</v>
      </c>
      <c r="AA18" s="18">
        <v>-4.9499305294026913E-4</v>
      </c>
      <c r="AB18" s="18">
        <v>-4.9499305294026913E-4</v>
      </c>
      <c r="AC18" s="18">
        <v>-4.9499305294026913E-4</v>
      </c>
      <c r="AD18" s="18">
        <v>-4.9499305294026913E-4</v>
      </c>
      <c r="AE18" s="18">
        <v>-4.9499305294026913E-4</v>
      </c>
      <c r="AF18" s="18">
        <v>-4.9499305294026913E-4</v>
      </c>
      <c r="AG18" s="18">
        <v>-4.9499305294026913E-4</v>
      </c>
      <c r="AH18" s="18">
        <v>-4.9499305294026913E-4</v>
      </c>
      <c r="AI18" s="18">
        <v>-4.9499305294026913E-4</v>
      </c>
      <c r="AJ18" s="18">
        <v>-4.9499305294026913E-4</v>
      </c>
      <c r="AK18" s="18">
        <v>-4.9499305294026913E-4</v>
      </c>
      <c r="AL18" s="18">
        <v>-4.9499305294026913E-4</v>
      </c>
      <c r="AM18" s="18">
        <v>-4.9499305294026913E-4</v>
      </c>
      <c r="AN18" s="18">
        <v>-4.9499305294026913E-4</v>
      </c>
      <c r="AO18" s="18">
        <v>-4.9499305294026913E-4</v>
      </c>
      <c r="AP18" s="18">
        <v>-4.9499305294026913E-4</v>
      </c>
      <c r="AQ18" s="18">
        <v>-4.9499305294026913E-4</v>
      </c>
      <c r="AR18" s="18">
        <v>-4.9499305294026913E-4</v>
      </c>
      <c r="AS18" s="18">
        <v>-4.9499305294026913E-4</v>
      </c>
      <c r="AT18" s="18">
        <v>-4.9499305294026913E-4</v>
      </c>
      <c r="AU18" s="18">
        <v>-4.9499305294026913E-4</v>
      </c>
      <c r="AV18" s="18">
        <v>-4.9499305294026913E-4</v>
      </c>
    </row>
    <row r="19" spans="1:48" x14ac:dyDescent="0.35">
      <c r="A19" t="s">
        <v>18</v>
      </c>
      <c r="B19">
        <v>1.3770311209033324E-3</v>
      </c>
      <c r="C19">
        <v>2.166260492824262E-3</v>
      </c>
      <c r="D19">
        <v>7.0196550340954672E-4</v>
      </c>
      <c r="E19">
        <v>9.9090172056571471E-4</v>
      </c>
      <c r="F19">
        <v>-3.2961599736307202E-4</v>
      </c>
      <c r="G19">
        <v>6.1383586029095823E-4</v>
      </c>
      <c r="H19">
        <v>6.4880897210121415E-4</v>
      </c>
      <c r="I19">
        <v>-2.2888532845044633E-4</v>
      </c>
      <c r="J19">
        <v>5.5601890464275787E-4</v>
      </c>
      <c r="K19">
        <v>-4.1772611696331277E-3</v>
      </c>
      <c r="L19">
        <v>-3.7891836031691355E-3</v>
      </c>
      <c r="M19">
        <v>-4.7797442190931402E-3</v>
      </c>
      <c r="N19">
        <v>2.6194735497061077E-3</v>
      </c>
      <c r="O19">
        <v>4.381161007667032E-4</v>
      </c>
      <c r="P19">
        <v>1.0341796370029474E-3</v>
      </c>
      <c r="Q19" s="1">
        <v>7.9270709472849786E-4</v>
      </c>
      <c r="R19" s="1">
        <v>0</v>
      </c>
      <c r="S19" s="18">
        <v>0</v>
      </c>
      <c r="T19" s="18">
        <v>2.0946432622223207E-5</v>
      </c>
      <c r="U19" s="18">
        <v>2.0946432622223207E-5</v>
      </c>
      <c r="V19" s="18">
        <v>2.0946432622223207E-5</v>
      </c>
      <c r="W19" s="18">
        <v>2.0946432622223207E-5</v>
      </c>
      <c r="X19" s="18">
        <v>2.0946432622223207E-5</v>
      </c>
      <c r="Y19" s="18">
        <v>2.0946432622223207E-5</v>
      </c>
      <c r="Z19" s="18">
        <v>2.0946432622223207E-5</v>
      </c>
      <c r="AA19" s="18">
        <v>2.0946432622223207E-5</v>
      </c>
      <c r="AB19" s="18">
        <v>2.0946432622223207E-5</v>
      </c>
      <c r="AC19" s="18">
        <v>2.0946432622223207E-5</v>
      </c>
      <c r="AD19" s="18">
        <v>2.0946432622223207E-5</v>
      </c>
      <c r="AE19" s="18">
        <v>2.0946432622223207E-5</v>
      </c>
      <c r="AF19" s="18">
        <v>2.0946432622223207E-5</v>
      </c>
      <c r="AG19" s="18">
        <v>2.0946432622223207E-5</v>
      </c>
      <c r="AH19" s="18">
        <v>2.0946432622223207E-5</v>
      </c>
      <c r="AI19" s="18">
        <v>2.0946432622223207E-5</v>
      </c>
      <c r="AJ19" s="18">
        <v>2.0946432622223207E-5</v>
      </c>
      <c r="AK19" s="18">
        <v>2.0946432622223207E-5</v>
      </c>
      <c r="AL19" s="18">
        <v>2.0946432622223207E-5</v>
      </c>
      <c r="AM19" s="18">
        <v>2.0946432622223207E-5</v>
      </c>
      <c r="AN19" s="18">
        <v>2.0946432622223207E-5</v>
      </c>
      <c r="AO19" s="18">
        <v>2.0946432622223207E-5</v>
      </c>
      <c r="AP19" s="18">
        <v>2.0946432622223207E-5</v>
      </c>
      <c r="AQ19" s="18">
        <v>2.0946432622223207E-5</v>
      </c>
      <c r="AR19" s="18">
        <v>2.0946432622223207E-5</v>
      </c>
      <c r="AS19" s="18">
        <v>2.0946432622223207E-5</v>
      </c>
      <c r="AT19" s="18">
        <v>2.0946432622223207E-5</v>
      </c>
      <c r="AU19" s="18">
        <v>2.0946432622223207E-5</v>
      </c>
      <c r="AV19" s="18">
        <v>2.0946432622223207E-5</v>
      </c>
    </row>
    <row r="20" spans="1:48" x14ac:dyDescent="0.35">
      <c r="Q20" s="1"/>
    </row>
    <row r="21" spans="1:48" x14ac:dyDescent="0.35">
      <c r="Q21" s="1"/>
      <c r="U21" s="1" t="s">
        <v>19</v>
      </c>
      <c r="V21" s="1">
        <v>2004</v>
      </c>
      <c r="W21" s="1">
        <v>2005</v>
      </c>
      <c r="X21" s="1">
        <v>2006</v>
      </c>
      <c r="Y21" s="1">
        <v>2007</v>
      </c>
      <c r="Z21" s="1">
        <v>2008</v>
      </c>
      <c r="AA21" s="1">
        <v>2009</v>
      </c>
      <c r="AB21" s="1">
        <v>2010</v>
      </c>
      <c r="AC21" s="1">
        <v>2011</v>
      </c>
      <c r="AD21" s="1">
        <v>2012</v>
      </c>
      <c r="AE21" s="1">
        <v>2013</v>
      </c>
      <c r="AF21" s="1">
        <v>2014</v>
      </c>
      <c r="AG21" s="1">
        <v>2015</v>
      </c>
      <c r="AH21" s="1">
        <v>2016</v>
      </c>
      <c r="AI21" s="1">
        <v>2017</v>
      </c>
      <c r="AJ21" s="1">
        <v>2018</v>
      </c>
    </row>
    <row r="22" spans="1:48" x14ac:dyDescent="0.35">
      <c r="Q22" s="1"/>
      <c r="U22" s="1" t="s">
        <v>20</v>
      </c>
      <c r="V22" s="1">
        <v>-86</v>
      </c>
      <c r="W22" s="1">
        <v>-53</v>
      </c>
      <c r="X22" s="1">
        <v>-124</v>
      </c>
      <c r="Y22" s="1">
        <v>-148</v>
      </c>
      <c r="Z22" s="1">
        <v>174</v>
      </c>
      <c r="AA22" s="1">
        <v>-272</v>
      </c>
      <c r="AB22" s="1">
        <v>-681</v>
      </c>
      <c r="AC22" s="1">
        <v>-642</v>
      </c>
      <c r="AD22" s="1">
        <v>-597</v>
      </c>
      <c r="AE22" s="1">
        <v>-523</v>
      </c>
      <c r="AF22" s="1">
        <v>-653</v>
      </c>
      <c r="AG22" s="1">
        <v>-625</v>
      </c>
      <c r="AH22" s="1">
        <v>-308</v>
      </c>
      <c r="AI22" s="1">
        <v>-401</v>
      </c>
      <c r="AJ22" s="1">
        <v>-414</v>
      </c>
    </row>
    <row r="23" spans="1:48" x14ac:dyDescent="0.35">
      <c r="Q23" s="1"/>
      <c r="U23" s="1" t="s">
        <v>21</v>
      </c>
      <c r="V23" s="1">
        <v>391</v>
      </c>
      <c r="W23" s="1">
        <v>589</v>
      </c>
      <c r="X23" s="1">
        <v>608</v>
      </c>
      <c r="Y23" s="1">
        <v>730</v>
      </c>
      <c r="Z23" s="1">
        <v>933</v>
      </c>
      <c r="AA23" s="1">
        <v>867</v>
      </c>
      <c r="AB23" s="1">
        <v>699</v>
      </c>
      <c r="AC23" s="1">
        <v>802</v>
      </c>
      <c r="AD23" s="1">
        <v>736</v>
      </c>
      <c r="AE23" s="1">
        <v>690</v>
      </c>
      <c r="AF23" s="1">
        <v>530</v>
      </c>
      <c r="AG23" s="1">
        <v>513</v>
      </c>
      <c r="AH23" s="1">
        <v>1269</v>
      </c>
      <c r="AI23" s="1">
        <v>990</v>
      </c>
      <c r="AJ23" s="1">
        <v>793</v>
      </c>
    </row>
    <row r="24" spans="1:48" x14ac:dyDescent="0.35">
      <c r="Q24" s="1"/>
      <c r="U24" s="1" t="s">
        <v>22</v>
      </c>
      <c r="V24" s="1">
        <v>512</v>
      </c>
      <c r="W24" s="1">
        <v>595</v>
      </c>
      <c r="X24" s="1">
        <v>693</v>
      </c>
      <c r="Y24" s="1">
        <v>690</v>
      </c>
      <c r="Z24" s="1">
        <v>898</v>
      </c>
      <c r="AA24" s="1">
        <v>779</v>
      </c>
      <c r="AB24" s="1">
        <v>640</v>
      </c>
      <c r="AC24" s="1">
        <v>749</v>
      </c>
      <c r="AD24" s="1">
        <v>713</v>
      </c>
      <c r="AE24" s="1">
        <v>778</v>
      </c>
      <c r="AF24" s="1">
        <v>643</v>
      </c>
      <c r="AG24" s="1">
        <v>596</v>
      </c>
      <c r="AH24" s="1">
        <v>1046</v>
      </c>
      <c r="AI24" s="1">
        <v>941</v>
      </c>
      <c r="AJ24" s="1">
        <v>739</v>
      </c>
    </row>
    <row r="25" spans="1:48" x14ac:dyDescent="0.35">
      <c r="Q25" s="1"/>
      <c r="U25" s="1" t="s">
        <v>23</v>
      </c>
      <c r="V25" s="1">
        <v>895</v>
      </c>
      <c r="W25" s="1">
        <v>1060</v>
      </c>
      <c r="X25" s="1">
        <v>1312</v>
      </c>
      <c r="Y25" s="1">
        <v>1529</v>
      </c>
      <c r="Z25" s="1">
        <v>1821</v>
      </c>
      <c r="AA25" s="1">
        <v>1784</v>
      </c>
      <c r="AB25" s="1">
        <v>1120</v>
      </c>
      <c r="AC25" s="1">
        <v>1295</v>
      </c>
      <c r="AD25" s="1">
        <v>1482</v>
      </c>
      <c r="AE25" s="1">
        <v>1520</v>
      </c>
      <c r="AF25" s="1">
        <v>1635</v>
      </c>
      <c r="AG25" s="1">
        <v>1418</v>
      </c>
      <c r="AH25" s="1">
        <v>2029</v>
      </c>
      <c r="AI25" s="1">
        <v>2369</v>
      </c>
      <c r="AJ25" s="1">
        <v>2565</v>
      </c>
    </row>
    <row r="26" spans="1:48" x14ac:dyDescent="0.35">
      <c r="Q26" s="1"/>
      <c r="U26" s="1" t="s">
        <v>24</v>
      </c>
      <c r="V26" s="1">
        <v>-387</v>
      </c>
      <c r="W26" s="1">
        <v>247</v>
      </c>
      <c r="X26" s="1">
        <v>1105</v>
      </c>
      <c r="Y26" s="1">
        <v>1871</v>
      </c>
      <c r="Z26" s="1">
        <v>3378</v>
      </c>
      <c r="AA26" s="1">
        <v>2929</v>
      </c>
      <c r="AB26" s="1">
        <v>1088</v>
      </c>
      <c r="AC26" s="1">
        <v>1748</v>
      </c>
      <c r="AD26" s="1">
        <v>2212</v>
      </c>
      <c r="AE26" s="1">
        <v>2265</v>
      </c>
      <c r="AF26" s="1">
        <v>1722</v>
      </c>
      <c r="AG26" s="1">
        <v>1979</v>
      </c>
      <c r="AH26" s="1">
        <v>2631</v>
      </c>
      <c r="AI26" s="1">
        <v>4176</v>
      </c>
      <c r="AJ26" s="1">
        <v>4899</v>
      </c>
    </row>
    <row r="27" spans="1:48" x14ac:dyDescent="0.35">
      <c r="Q27" s="1"/>
      <c r="U27" s="1" t="s">
        <v>25</v>
      </c>
      <c r="V27" s="1">
        <v>38</v>
      </c>
      <c r="W27" s="1">
        <v>1266</v>
      </c>
      <c r="X27" s="1">
        <v>1930</v>
      </c>
      <c r="Y27" s="1">
        <v>2096</v>
      </c>
      <c r="Z27" s="1">
        <v>4002</v>
      </c>
      <c r="AA27" s="1">
        <v>3783</v>
      </c>
      <c r="AB27" s="1">
        <v>2177</v>
      </c>
      <c r="AC27" s="1">
        <v>2703</v>
      </c>
      <c r="AD27" s="1">
        <v>3040</v>
      </c>
      <c r="AE27" s="1">
        <v>1921</v>
      </c>
      <c r="AF27" s="1">
        <v>1600</v>
      </c>
      <c r="AG27" s="1">
        <v>1466</v>
      </c>
      <c r="AH27" s="1">
        <v>3239</v>
      </c>
      <c r="AI27" s="1">
        <v>4538</v>
      </c>
      <c r="AJ27" s="1">
        <v>5017</v>
      </c>
    </row>
    <row r="28" spans="1:48" x14ac:dyDescent="0.35">
      <c r="Q28" s="1"/>
      <c r="U28" s="1" t="s">
        <v>26</v>
      </c>
      <c r="V28" s="1">
        <v>1040</v>
      </c>
      <c r="W28" s="1">
        <v>1501</v>
      </c>
      <c r="X28" s="1">
        <v>1800</v>
      </c>
      <c r="Y28" s="1">
        <v>2013</v>
      </c>
      <c r="Z28" s="1">
        <v>3088</v>
      </c>
      <c r="AA28" s="1">
        <v>2903</v>
      </c>
      <c r="AB28" s="1">
        <v>2282</v>
      </c>
      <c r="AC28" s="1">
        <v>2509</v>
      </c>
      <c r="AD28" s="1">
        <v>2823</v>
      </c>
      <c r="AE28" s="1">
        <v>1657</v>
      </c>
      <c r="AF28" s="1">
        <v>1323</v>
      </c>
      <c r="AG28" s="1">
        <v>1380</v>
      </c>
      <c r="AH28" s="1">
        <v>1817</v>
      </c>
      <c r="AI28" s="1">
        <v>2479</v>
      </c>
      <c r="AJ28" s="1">
        <v>2664</v>
      </c>
    </row>
    <row r="29" spans="1:48" x14ac:dyDescent="0.35">
      <c r="Q29" s="1"/>
      <c r="U29" s="1" t="s">
        <v>27</v>
      </c>
      <c r="V29" s="1">
        <v>587</v>
      </c>
      <c r="W29" s="1">
        <v>936</v>
      </c>
      <c r="X29" s="1">
        <v>1001</v>
      </c>
      <c r="Y29" s="1">
        <v>1222</v>
      </c>
      <c r="Z29" s="1">
        <v>1617</v>
      </c>
      <c r="AA29" s="1">
        <v>1452</v>
      </c>
      <c r="AB29" s="1">
        <v>1359</v>
      </c>
      <c r="AC29" s="1">
        <v>1592</v>
      </c>
      <c r="AD29" s="1">
        <v>1664</v>
      </c>
      <c r="AE29" s="1">
        <v>1043</v>
      </c>
      <c r="AF29" s="1">
        <v>864</v>
      </c>
      <c r="AG29" s="1">
        <v>659</v>
      </c>
      <c r="AH29" s="1">
        <v>1133</v>
      </c>
      <c r="AI29" s="1">
        <v>1278</v>
      </c>
      <c r="AJ29" s="1">
        <v>1173</v>
      </c>
    </row>
    <row r="30" spans="1:48" x14ac:dyDescent="0.35">
      <c r="Q30" s="1"/>
      <c r="U30" s="1" t="s">
        <v>28</v>
      </c>
      <c r="V30" s="1">
        <v>502</v>
      </c>
      <c r="W30" s="1">
        <v>548</v>
      </c>
      <c r="X30" s="1">
        <v>748</v>
      </c>
      <c r="Y30" s="1">
        <v>586</v>
      </c>
      <c r="Z30" s="1">
        <v>1022</v>
      </c>
      <c r="AA30" s="1">
        <v>764</v>
      </c>
      <c r="AB30" s="1">
        <v>769</v>
      </c>
      <c r="AC30" s="1">
        <v>825</v>
      </c>
      <c r="AD30" s="1">
        <v>960</v>
      </c>
      <c r="AE30" s="1">
        <v>729</v>
      </c>
      <c r="AF30" s="1">
        <v>390</v>
      </c>
      <c r="AG30" s="1">
        <v>471</v>
      </c>
      <c r="AH30" s="1">
        <v>788</v>
      </c>
      <c r="AI30" s="1">
        <v>887</v>
      </c>
      <c r="AJ30" s="1">
        <v>702</v>
      </c>
    </row>
    <row r="31" spans="1:48" x14ac:dyDescent="0.35">
      <c r="Q31" s="1"/>
      <c r="U31" t="s">
        <v>29</v>
      </c>
      <c r="V31">
        <v>175</v>
      </c>
      <c r="W31">
        <v>322</v>
      </c>
      <c r="X31">
        <v>375</v>
      </c>
      <c r="Y31">
        <v>267</v>
      </c>
      <c r="Z31">
        <v>506</v>
      </c>
      <c r="AA31">
        <v>475</v>
      </c>
      <c r="AB31">
        <v>513</v>
      </c>
      <c r="AC31">
        <v>579</v>
      </c>
      <c r="AD31">
        <v>587</v>
      </c>
      <c r="AE31">
        <v>393</v>
      </c>
      <c r="AF31">
        <v>332</v>
      </c>
      <c r="AG31">
        <v>287</v>
      </c>
      <c r="AH31">
        <v>596</v>
      </c>
      <c r="AI31">
        <v>486</v>
      </c>
      <c r="AJ31">
        <v>299</v>
      </c>
    </row>
    <row r="32" spans="1:48" x14ac:dyDescent="0.35">
      <c r="Q32" s="1"/>
      <c r="U32" t="s">
        <v>30</v>
      </c>
      <c r="V32">
        <v>-22</v>
      </c>
      <c r="W32">
        <v>133</v>
      </c>
      <c r="X32">
        <v>129</v>
      </c>
      <c r="Y32">
        <v>98</v>
      </c>
      <c r="Z32">
        <v>125</v>
      </c>
      <c r="AA32">
        <v>276</v>
      </c>
      <c r="AB32">
        <v>222</v>
      </c>
      <c r="AC32">
        <v>286</v>
      </c>
      <c r="AD32">
        <v>182</v>
      </c>
      <c r="AE32">
        <v>198</v>
      </c>
      <c r="AF32">
        <v>244</v>
      </c>
      <c r="AG32">
        <v>54</v>
      </c>
      <c r="AH32">
        <v>332</v>
      </c>
      <c r="AI32">
        <v>243</v>
      </c>
      <c r="AJ32">
        <v>226</v>
      </c>
    </row>
    <row r="33" spans="17:40" x14ac:dyDescent="0.35">
      <c r="Q33" s="1"/>
      <c r="U33" t="s">
        <v>31</v>
      </c>
      <c r="V33">
        <v>2</v>
      </c>
      <c r="W33">
        <v>124</v>
      </c>
      <c r="X33">
        <v>90</v>
      </c>
      <c r="Y33">
        <v>40</v>
      </c>
      <c r="Z33">
        <v>139</v>
      </c>
      <c r="AA33">
        <v>297</v>
      </c>
      <c r="AB33">
        <v>324</v>
      </c>
      <c r="AC33">
        <v>244</v>
      </c>
      <c r="AD33">
        <v>192</v>
      </c>
      <c r="AE33">
        <v>136</v>
      </c>
      <c r="AF33">
        <v>102</v>
      </c>
      <c r="AG33">
        <v>5</v>
      </c>
      <c r="AH33">
        <v>330</v>
      </c>
      <c r="AI33">
        <v>148</v>
      </c>
      <c r="AJ33">
        <v>204</v>
      </c>
    </row>
    <row r="34" spans="17:40" x14ac:dyDescent="0.35">
      <c r="Q34" s="1"/>
      <c r="U34" t="s">
        <v>32</v>
      </c>
      <c r="V34">
        <v>4</v>
      </c>
      <c r="W34">
        <v>149</v>
      </c>
      <c r="X34">
        <v>119</v>
      </c>
      <c r="Y34">
        <v>75</v>
      </c>
      <c r="Z34">
        <v>173</v>
      </c>
      <c r="AA34">
        <v>96</v>
      </c>
      <c r="AB34">
        <v>173</v>
      </c>
      <c r="AC34">
        <v>177</v>
      </c>
      <c r="AD34">
        <v>173</v>
      </c>
      <c r="AE34">
        <v>93</v>
      </c>
      <c r="AF34">
        <v>121</v>
      </c>
      <c r="AG34">
        <v>32</v>
      </c>
      <c r="AH34">
        <v>288</v>
      </c>
      <c r="AI34">
        <v>220</v>
      </c>
      <c r="AJ34">
        <v>207</v>
      </c>
    </row>
    <row r="35" spans="17:40" x14ac:dyDescent="0.35">
      <c r="Q35" s="1"/>
      <c r="U35" t="s">
        <v>33</v>
      </c>
      <c r="V35">
        <v>-11</v>
      </c>
      <c r="W35">
        <v>79</v>
      </c>
      <c r="X35">
        <v>56</v>
      </c>
      <c r="Y35">
        <v>39</v>
      </c>
      <c r="Z35">
        <v>130</v>
      </c>
      <c r="AA35">
        <v>-20</v>
      </c>
      <c r="AB35">
        <v>71</v>
      </c>
      <c r="AC35">
        <v>29</v>
      </c>
      <c r="AD35">
        <v>33</v>
      </c>
      <c r="AE35">
        <v>38</v>
      </c>
      <c r="AF35">
        <v>57</v>
      </c>
      <c r="AG35">
        <v>-61</v>
      </c>
      <c r="AH35">
        <v>138</v>
      </c>
      <c r="AI35">
        <v>22</v>
      </c>
      <c r="AJ35">
        <v>72</v>
      </c>
    </row>
    <row r="36" spans="17:40" x14ac:dyDescent="0.35">
      <c r="Q36" s="1"/>
      <c r="U36" t="s">
        <v>34</v>
      </c>
      <c r="V36">
        <v>-20</v>
      </c>
      <c r="W36">
        <v>21</v>
      </c>
      <c r="X36">
        <v>37</v>
      </c>
      <c r="Y36">
        <v>18</v>
      </c>
      <c r="Z36">
        <v>85</v>
      </c>
      <c r="AA36">
        <v>30</v>
      </c>
      <c r="AB36">
        <v>14</v>
      </c>
      <c r="AC36">
        <v>-13</v>
      </c>
      <c r="AD36">
        <v>57</v>
      </c>
      <c r="AE36">
        <v>57</v>
      </c>
      <c r="AF36">
        <v>-26</v>
      </c>
      <c r="AG36">
        <v>-126</v>
      </c>
      <c r="AH36">
        <v>76</v>
      </c>
      <c r="AI36">
        <v>23</v>
      </c>
      <c r="AJ36">
        <v>32</v>
      </c>
    </row>
    <row r="37" spans="17:40" x14ac:dyDescent="0.35">
      <c r="Q37" s="1"/>
      <c r="U37" t="s">
        <v>35</v>
      </c>
      <c r="V37">
        <v>-19</v>
      </c>
      <c r="W37">
        <v>5</v>
      </c>
      <c r="X37">
        <v>2</v>
      </c>
      <c r="Y37">
        <v>39</v>
      </c>
      <c r="Z37">
        <v>78</v>
      </c>
      <c r="AA37">
        <v>3</v>
      </c>
      <c r="AB37">
        <v>31</v>
      </c>
      <c r="AC37">
        <v>7</v>
      </c>
      <c r="AD37">
        <v>32</v>
      </c>
      <c r="AE37">
        <v>-6</v>
      </c>
      <c r="AF37">
        <v>-59</v>
      </c>
      <c r="AG37">
        <v>-71</v>
      </c>
      <c r="AH37">
        <v>39</v>
      </c>
      <c r="AI37">
        <v>22</v>
      </c>
      <c r="AJ37">
        <v>36</v>
      </c>
    </row>
    <row r="38" spans="17:40" x14ac:dyDescent="0.35">
      <c r="Q38" s="1"/>
      <c r="U38" t="s">
        <v>36</v>
      </c>
      <c r="V38">
        <v>-13</v>
      </c>
      <c r="W38">
        <v>1</v>
      </c>
      <c r="X38">
        <v>9</v>
      </c>
      <c r="Y38">
        <v>17</v>
      </c>
      <c r="Z38">
        <v>5</v>
      </c>
      <c r="AA38">
        <v>-19</v>
      </c>
      <c r="AB38">
        <v>7</v>
      </c>
      <c r="AC38">
        <v>-4</v>
      </c>
      <c r="AD38">
        <v>16</v>
      </c>
      <c r="AE38">
        <v>1</v>
      </c>
      <c r="AF38">
        <v>-39</v>
      </c>
      <c r="AG38">
        <v>-81</v>
      </c>
      <c r="AH38">
        <v>41</v>
      </c>
      <c r="AI38">
        <v>20</v>
      </c>
      <c r="AJ38">
        <v>29</v>
      </c>
    </row>
    <row r="39" spans="17:40" x14ac:dyDescent="0.35">
      <c r="Q39" s="1"/>
      <c r="U39" t="s">
        <v>37</v>
      </c>
      <c r="V39">
        <v>5</v>
      </c>
      <c r="W39">
        <v>16</v>
      </c>
      <c r="X39">
        <v>7</v>
      </c>
      <c r="Y39">
        <v>11</v>
      </c>
      <c r="Z39">
        <v>-6</v>
      </c>
      <c r="AA39">
        <v>10</v>
      </c>
      <c r="AB39">
        <v>7</v>
      </c>
      <c r="AC39">
        <v>-3</v>
      </c>
      <c r="AD39">
        <v>8</v>
      </c>
      <c r="AE39">
        <v>-46</v>
      </c>
      <c r="AF39">
        <v>-33</v>
      </c>
      <c r="AG39">
        <v>-37</v>
      </c>
      <c r="AH39">
        <v>41</v>
      </c>
      <c r="AI39">
        <v>8</v>
      </c>
      <c r="AJ39">
        <v>20</v>
      </c>
    </row>
    <row r="40" spans="17:40" x14ac:dyDescent="0.35">
      <c r="Q40" s="1"/>
      <c r="U40" t="s">
        <v>38</v>
      </c>
      <c r="V40">
        <v>3631</v>
      </c>
      <c r="W40">
        <v>7386</v>
      </c>
      <c r="X40">
        <v>9972</v>
      </c>
      <c r="Y40">
        <v>11101</v>
      </c>
      <c r="Z40">
        <v>18203</v>
      </c>
      <c r="AA40">
        <v>16291</v>
      </c>
      <c r="AB40">
        <v>10789</v>
      </c>
      <c r="AC40">
        <v>13107</v>
      </c>
      <c r="AD40">
        <v>14388</v>
      </c>
      <c r="AE40">
        <v>11012</v>
      </c>
      <c r="AF40">
        <v>8709</v>
      </c>
      <c r="AG40">
        <v>7741</v>
      </c>
      <c r="AH40">
        <v>15652</v>
      </c>
      <c r="AI40">
        <v>18260</v>
      </c>
      <c r="AJ40">
        <v>19339</v>
      </c>
    </row>
    <row r="41" spans="17:40" x14ac:dyDescent="0.35">
      <c r="Q41" s="1"/>
      <c r="AK41">
        <v>2019</v>
      </c>
      <c r="AL41">
        <v>2020</v>
      </c>
      <c r="AN41" t="s">
        <v>55</v>
      </c>
    </row>
    <row r="42" spans="17:40" x14ac:dyDescent="0.35">
      <c r="Q42" s="1"/>
      <c r="U42" s="1" t="s">
        <v>20</v>
      </c>
      <c r="V42" s="1">
        <f t="shared" ref="V42:AJ42" si="0">V22/V$40</f>
        <v>-2.3684935279537318E-2</v>
      </c>
      <c r="W42" s="1">
        <f t="shared" si="0"/>
        <v>-7.175737882480368E-3</v>
      </c>
      <c r="X42" s="1">
        <f t="shared" si="0"/>
        <v>-1.2434817488969114E-2</v>
      </c>
      <c r="Y42" s="1">
        <f t="shared" si="0"/>
        <v>-1.3332132240338709E-2</v>
      </c>
      <c r="Z42" s="1">
        <f t="shared" si="0"/>
        <v>9.558863923529089E-3</v>
      </c>
      <c r="AA42" s="1">
        <f t="shared" si="0"/>
        <v>-1.6696335399914063E-2</v>
      </c>
      <c r="AB42" s="1">
        <f t="shared" si="0"/>
        <v>-6.3119844285846702E-2</v>
      </c>
      <c r="AC42" s="1">
        <f t="shared" si="0"/>
        <v>-4.8981460288395513E-2</v>
      </c>
      <c r="AD42" s="1">
        <f t="shared" si="0"/>
        <v>-4.1492910758965808E-2</v>
      </c>
      <c r="AE42">
        <f t="shared" si="0"/>
        <v>-4.7493643298220124E-2</v>
      </c>
      <c r="AF42">
        <f t="shared" si="0"/>
        <v>-7.4979905844528655E-2</v>
      </c>
      <c r="AG42">
        <f t="shared" si="0"/>
        <v>-8.0738922619816564E-2</v>
      </c>
      <c r="AH42">
        <f t="shared" si="0"/>
        <v>-1.9677996422182469E-2</v>
      </c>
      <c r="AI42">
        <f t="shared" si="0"/>
        <v>-2.1960569550930998E-2</v>
      </c>
      <c r="AJ42">
        <f t="shared" si="0"/>
        <v>-2.1407518485961011E-2</v>
      </c>
      <c r="AK42">
        <v>-3.0519223147047168E-2</v>
      </c>
      <c r="AL42">
        <v>-0.67464114832535882</v>
      </c>
      <c r="AN42">
        <f>AVERAGE(AG42:AK42)</f>
        <v>-3.4860846045187646E-2</v>
      </c>
    </row>
    <row r="43" spans="17:40" x14ac:dyDescent="0.35">
      <c r="Q43" s="1"/>
      <c r="U43" s="1" t="s">
        <v>21</v>
      </c>
      <c r="V43" s="1">
        <f t="shared" ref="V43:AJ43" si="1">V23/V$40</f>
        <v>0.1076838336546406</v>
      </c>
      <c r="W43" s="1">
        <f t="shared" si="1"/>
        <v>7.9745464392093152E-2</v>
      </c>
      <c r="X43" s="1">
        <f t="shared" si="1"/>
        <v>6.0970718010429199E-2</v>
      </c>
      <c r="Y43" s="1">
        <f t="shared" si="1"/>
        <v>6.5759841455724707E-2</v>
      </c>
      <c r="Z43" s="1">
        <f t="shared" si="1"/>
        <v>5.1255287589957697E-2</v>
      </c>
      <c r="AA43" s="1">
        <f t="shared" si="1"/>
        <v>5.3219569087226075E-2</v>
      </c>
      <c r="AB43" s="1">
        <f t="shared" si="1"/>
        <v>6.4788210214106967E-2</v>
      </c>
      <c r="AC43" s="1">
        <f t="shared" si="1"/>
        <v>6.1188677805752649E-2</v>
      </c>
      <c r="AD43" s="1">
        <f t="shared" si="1"/>
        <v>5.1153739227133725E-2</v>
      </c>
      <c r="AE43">
        <f t="shared" si="1"/>
        <v>6.2658917544496914E-2</v>
      </c>
      <c r="AF43">
        <f t="shared" si="1"/>
        <v>6.0856585141807328E-2</v>
      </c>
      <c r="AG43">
        <f t="shared" si="1"/>
        <v>6.6270507686345431E-2</v>
      </c>
      <c r="AH43">
        <f t="shared" si="1"/>
        <v>8.1075900843342708E-2</v>
      </c>
      <c r="AI43">
        <f t="shared" si="1"/>
        <v>5.4216867469879519E-2</v>
      </c>
      <c r="AJ43">
        <f t="shared" si="1"/>
        <v>4.1005222607166866E-2</v>
      </c>
      <c r="AK43">
        <v>3.3293697978596909E-2</v>
      </c>
      <c r="AL43">
        <v>6.6985645933014357E-2</v>
      </c>
      <c r="AN43">
        <f t="shared" ref="AN43:AN59" si="2">AVERAGE(AG43:AK43)</f>
        <v>5.517243931706628E-2</v>
      </c>
    </row>
    <row r="44" spans="17:40" x14ac:dyDescent="0.35">
      <c r="Q44" s="1"/>
      <c r="U44" s="1" t="s">
        <v>22</v>
      </c>
      <c r="V44" s="1">
        <f t="shared" ref="V44:AJ44" si="3">V24/V$40</f>
        <v>0.14100798678050125</v>
      </c>
      <c r="W44" s="1">
        <f t="shared" si="3"/>
        <v>8.0557812076902241E-2</v>
      </c>
      <c r="X44" s="1">
        <f t="shared" si="3"/>
        <v>6.9494584837545129E-2</v>
      </c>
      <c r="Y44" s="1">
        <f t="shared" si="3"/>
        <v>6.2156562471849384E-2</v>
      </c>
      <c r="Z44" s="1">
        <f t="shared" si="3"/>
        <v>4.9332527605339779E-2</v>
      </c>
      <c r="AA44" s="1">
        <f t="shared" si="3"/>
        <v>4.7817813516665642E-2</v>
      </c>
      <c r="AB44" s="1">
        <f t="shared" si="3"/>
        <v>5.9319677449253871E-2</v>
      </c>
      <c r="AC44" s="1">
        <f t="shared" si="3"/>
        <v>5.7145037003128098E-2</v>
      </c>
      <c r="AD44" s="1">
        <f t="shared" si="3"/>
        <v>4.9555184876285796E-2</v>
      </c>
      <c r="AE44">
        <f t="shared" si="3"/>
        <v>7.0650199782055945E-2</v>
      </c>
      <c r="AF44">
        <f t="shared" si="3"/>
        <v>7.3831668389022845E-2</v>
      </c>
      <c r="AG44">
        <f t="shared" si="3"/>
        <v>7.699263661025707E-2</v>
      </c>
      <c r="AH44">
        <f t="shared" si="3"/>
        <v>6.6828520316892404E-2</v>
      </c>
      <c r="AI44">
        <f t="shared" si="3"/>
        <v>5.1533406352683463E-2</v>
      </c>
      <c r="AJ44">
        <f t="shared" si="3"/>
        <v>3.8212937587258904E-2</v>
      </c>
      <c r="AK44">
        <v>3.4086405073325408E-2</v>
      </c>
      <c r="AL44">
        <v>0.12440191387559808</v>
      </c>
      <c r="AN44">
        <f t="shared" si="2"/>
        <v>5.3530781188083451E-2</v>
      </c>
    </row>
    <row r="45" spans="17:40" x14ac:dyDescent="0.35">
      <c r="Q45" s="1"/>
      <c r="U45" s="1" t="s">
        <v>23</v>
      </c>
      <c r="V45" s="1">
        <f t="shared" ref="V45:AJ45" si="4">V25/V$40</f>
        <v>0.24648857064169649</v>
      </c>
      <c r="W45" s="1">
        <f t="shared" si="4"/>
        <v>0.14351475764960736</v>
      </c>
      <c r="X45" s="1">
        <f t="shared" si="4"/>
        <v>0.13156839149618932</v>
      </c>
      <c r="Y45" s="1">
        <f t="shared" si="4"/>
        <v>0.13773533915863437</v>
      </c>
      <c r="Z45" s="1">
        <f t="shared" si="4"/>
        <v>0.10003845519969236</v>
      </c>
      <c r="AA45" s="1">
        <f t="shared" si="4"/>
        <v>0.10950831747590695</v>
      </c>
      <c r="AB45" s="1">
        <f t="shared" si="4"/>
        <v>0.10380943553619427</v>
      </c>
      <c r="AC45" s="1">
        <f t="shared" si="4"/>
        <v>9.8802166781109327E-2</v>
      </c>
      <c r="AD45" s="1">
        <f t="shared" si="4"/>
        <v>0.10300250208507089</v>
      </c>
      <c r="AE45">
        <f t="shared" si="4"/>
        <v>0.13803123864874683</v>
      </c>
      <c r="AF45">
        <f t="shared" si="4"/>
        <v>0.18773682397519806</v>
      </c>
      <c r="AG45">
        <f t="shared" si="4"/>
        <v>0.18318046763983981</v>
      </c>
      <c r="AH45">
        <f t="shared" si="4"/>
        <v>0.12963199591106567</v>
      </c>
      <c r="AI45">
        <f t="shared" si="4"/>
        <v>0.12973713033953999</v>
      </c>
      <c r="AJ45">
        <f t="shared" si="4"/>
        <v>0.132633538445628</v>
      </c>
      <c r="AK45">
        <v>0.11414982164090369</v>
      </c>
      <c r="AL45">
        <v>0.44976076555023925</v>
      </c>
      <c r="AN45">
        <f t="shared" si="2"/>
        <v>0.13786659079539543</v>
      </c>
    </row>
    <row r="46" spans="17:40" x14ac:dyDescent="0.35">
      <c r="Q46" s="1"/>
      <c r="U46" s="1" t="s">
        <v>24</v>
      </c>
      <c r="V46" s="1">
        <f t="shared" ref="V46:AJ46" si="5">V26/V$40</f>
        <v>-0.10658220875791793</v>
      </c>
      <c r="W46" s="1">
        <f t="shared" si="5"/>
        <v>3.3441646357974544E-2</v>
      </c>
      <c r="X46" s="1">
        <f t="shared" si="5"/>
        <v>0.11081026875250702</v>
      </c>
      <c r="Y46" s="1">
        <f t="shared" si="5"/>
        <v>0.16854337447076839</v>
      </c>
      <c r="Z46" s="1">
        <f t="shared" si="5"/>
        <v>0.18557380651540956</v>
      </c>
      <c r="AA46" s="1">
        <f t="shared" si="5"/>
        <v>0.17979252347922164</v>
      </c>
      <c r="AB46" s="1">
        <f t="shared" si="5"/>
        <v>0.10084345166373158</v>
      </c>
      <c r="AC46" s="1">
        <f t="shared" si="5"/>
        <v>0.13336385137712672</v>
      </c>
      <c r="AD46" s="1">
        <f t="shared" si="5"/>
        <v>0.15373922713372254</v>
      </c>
      <c r="AE46">
        <f t="shared" si="5"/>
        <v>0.20568470759171811</v>
      </c>
      <c r="AF46">
        <f t="shared" si="5"/>
        <v>0.19772648983809851</v>
      </c>
      <c r="AG46">
        <f t="shared" si="5"/>
        <v>0.25565172458338714</v>
      </c>
      <c r="AH46">
        <f t="shared" si="5"/>
        <v>0.16809353437260413</v>
      </c>
      <c r="AI46">
        <f t="shared" si="5"/>
        <v>0.22869660460021907</v>
      </c>
      <c r="AJ46">
        <f t="shared" si="5"/>
        <v>0.25332230208387196</v>
      </c>
      <c r="AK46">
        <v>0.21363456202933015</v>
      </c>
      <c r="AL46">
        <v>0.52631578947368418</v>
      </c>
      <c r="AN46">
        <f t="shared" si="2"/>
        <v>0.22387974553388248</v>
      </c>
    </row>
    <row r="47" spans="17:40" x14ac:dyDescent="0.35">
      <c r="Q47" s="1"/>
      <c r="U47" s="1" t="s">
        <v>25</v>
      </c>
      <c r="V47" s="1">
        <f t="shared" ref="V47:AJ47" si="6">V27/V$40</f>
        <v>1.0465436518865326E-2</v>
      </c>
      <c r="W47" s="1">
        <f t="shared" si="6"/>
        <v>0.17140536149471974</v>
      </c>
      <c r="X47" s="1">
        <f t="shared" si="6"/>
        <v>0.19354191736863216</v>
      </c>
      <c r="Y47" s="1">
        <f t="shared" si="6"/>
        <v>0.18881181875506711</v>
      </c>
      <c r="Z47" s="1">
        <f t="shared" si="6"/>
        <v>0.21985387024116904</v>
      </c>
      <c r="AA47" s="1">
        <f t="shared" si="6"/>
        <v>0.23221410594806949</v>
      </c>
      <c r="AB47" s="1">
        <f t="shared" si="6"/>
        <v>0.20177959032347761</v>
      </c>
      <c r="AC47" s="1">
        <f t="shared" si="6"/>
        <v>0.20622568093385213</v>
      </c>
      <c r="AD47" s="1">
        <f t="shared" si="6"/>
        <v>0.21128718376424799</v>
      </c>
      <c r="AE47">
        <f t="shared" si="6"/>
        <v>0.17444605884489647</v>
      </c>
      <c r="AF47">
        <f t="shared" si="6"/>
        <v>0.18371799288092777</v>
      </c>
      <c r="AG47">
        <f t="shared" si="6"/>
        <v>0.18938121689704174</v>
      </c>
      <c r="AH47">
        <f t="shared" si="6"/>
        <v>0.20693841042678252</v>
      </c>
      <c r="AI47">
        <f t="shared" si="6"/>
        <v>0.24852135815991239</v>
      </c>
      <c r="AJ47">
        <f t="shared" si="6"/>
        <v>0.25942396194218936</v>
      </c>
      <c r="AK47">
        <v>0.23662306777645659</v>
      </c>
      <c r="AL47">
        <v>0.23444976076555024</v>
      </c>
      <c r="AN47">
        <f t="shared" si="2"/>
        <v>0.22817760304047657</v>
      </c>
    </row>
    <row r="48" spans="17:40" x14ac:dyDescent="0.35">
      <c r="Q48" s="1"/>
      <c r="U48" s="1" t="s">
        <v>26</v>
      </c>
      <c r="V48" s="1">
        <f t="shared" ref="V48:AJ48" si="7">V28/V$40</f>
        <v>0.28642247314789315</v>
      </c>
      <c r="W48" s="1">
        <f t="shared" si="7"/>
        <v>0.2032223124830761</v>
      </c>
      <c r="X48" s="1">
        <f t="shared" si="7"/>
        <v>0.18050541516245489</v>
      </c>
      <c r="Y48" s="1">
        <f t="shared" si="7"/>
        <v>0.1813350148635258</v>
      </c>
      <c r="Z48" s="1">
        <f t="shared" si="7"/>
        <v>0.16964236664286106</v>
      </c>
      <c r="AA48" s="1">
        <f t="shared" si="7"/>
        <v>0.17819655024246517</v>
      </c>
      <c r="AB48" s="1">
        <f t="shared" si="7"/>
        <v>0.21151172490499584</v>
      </c>
      <c r="AC48" s="1">
        <f t="shared" si="7"/>
        <v>0.19142442969405662</v>
      </c>
      <c r="AD48" s="1">
        <f t="shared" si="7"/>
        <v>0.19620517097581316</v>
      </c>
      <c r="AE48">
        <f t="shared" si="7"/>
        <v>0.1504722121322194</v>
      </c>
      <c r="AF48">
        <f t="shared" si="7"/>
        <v>0.15191181536341716</v>
      </c>
      <c r="AG48">
        <f t="shared" si="7"/>
        <v>0.17827154114455496</v>
      </c>
      <c r="AH48">
        <f t="shared" si="7"/>
        <v>0.1160874009711219</v>
      </c>
      <c r="AI48">
        <f t="shared" si="7"/>
        <v>0.13576122672508215</v>
      </c>
      <c r="AJ48">
        <f t="shared" si="7"/>
        <v>0.13775272764879259</v>
      </c>
      <c r="AK48">
        <v>0.13357114546175189</v>
      </c>
      <c r="AL48">
        <v>0.25358851674641147</v>
      </c>
      <c r="AN48">
        <f t="shared" si="2"/>
        <v>0.1402888083902607</v>
      </c>
    </row>
    <row r="49" spans="17:40" x14ac:dyDescent="0.35">
      <c r="Q49" s="1"/>
      <c r="U49" s="1" t="s">
        <v>27</v>
      </c>
      <c r="V49" s="1">
        <f t="shared" ref="V49:AJ49" si="8">V29/V$40</f>
        <v>0.16166345359405124</v>
      </c>
      <c r="W49" s="1">
        <f t="shared" si="8"/>
        <v>0.12672623883021933</v>
      </c>
      <c r="X49" s="1">
        <f t="shared" si="8"/>
        <v>0.10038106698756519</v>
      </c>
      <c r="Y49" s="1">
        <f t="shared" si="8"/>
        <v>0.11008017295739123</v>
      </c>
      <c r="Z49" s="1">
        <f t="shared" si="8"/>
        <v>8.8831511289347909E-2</v>
      </c>
      <c r="AA49" s="1">
        <f t="shared" si="8"/>
        <v>8.9128966914247126E-2</v>
      </c>
      <c r="AB49" s="1">
        <f t="shared" si="8"/>
        <v>0.12596162758365001</v>
      </c>
      <c r="AC49" s="1">
        <f t="shared" si="8"/>
        <v>0.12146181429770352</v>
      </c>
      <c r="AD49" s="1">
        <f t="shared" si="8"/>
        <v>0.11565193216569364</v>
      </c>
      <c r="AE49">
        <f t="shared" si="8"/>
        <v>9.4714856520159832E-2</v>
      </c>
      <c r="AF49">
        <f t="shared" si="8"/>
        <v>9.9207716155700995E-2</v>
      </c>
      <c r="AG49">
        <f t="shared" si="8"/>
        <v>8.5131120010334585E-2</v>
      </c>
      <c r="AH49">
        <f t="shared" si="8"/>
        <v>7.2386915410171226E-2</v>
      </c>
      <c r="AI49">
        <f t="shared" si="8"/>
        <v>6.9989047097480828E-2</v>
      </c>
      <c r="AJ49">
        <f t="shared" si="8"/>
        <v>6.0654635710222865E-2</v>
      </c>
      <c r="AK49">
        <v>6.1831153388822828E-2</v>
      </c>
      <c r="AL49">
        <v>0.19617224880382775</v>
      </c>
      <c r="AN49">
        <f t="shared" si="2"/>
        <v>6.9998574323406462E-2</v>
      </c>
    </row>
    <row r="50" spans="17:40" x14ac:dyDescent="0.35">
      <c r="Q50" s="1"/>
      <c r="U50" s="1" t="s">
        <v>28</v>
      </c>
      <c r="V50" s="1">
        <f t="shared" ref="V50:AJ50" si="9">V30/V$40</f>
        <v>0.13825392453869456</v>
      </c>
      <c r="W50" s="1">
        <f t="shared" si="9"/>
        <v>7.4194421879230976E-2</v>
      </c>
      <c r="X50" s="1">
        <f t="shared" si="9"/>
        <v>7.5010028078620131E-2</v>
      </c>
      <c r="Y50" s="1">
        <f t="shared" si="9"/>
        <v>5.2788037113773535E-2</v>
      </c>
      <c r="Z50" s="1">
        <f t="shared" si="9"/>
        <v>5.6144591550843267E-2</v>
      </c>
      <c r="AA50" s="1">
        <f t="shared" si="9"/>
        <v>4.6897059726229207E-2</v>
      </c>
      <c r="AB50" s="1">
        <f t="shared" si="9"/>
        <v>7.1276299935119108E-2</v>
      </c>
      <c r="AC50" s="1">
        <f t="shared" si="9"/>
        <v>6.2943465323872738E-2</v>
      </c>
      <c r="AD50" s="1">
        <f t="shared" si="9"/>
        <v>6.672226855713094E-2</v>
      </c>
      <c r="AE50">
        <f t="shared" si="9"/>
        <v>6.6200508536142386E-2</v>
      </c>
      <c r="AF50">
        <f t="shared" si="9"/>
        <v>4.4781260764726147E-2</v>
      </c>
      <c r="AG50">
        <f t="shared" si="9"/>
        <v>6.0844852086293762E-2</v>
      </c>
      <c r="AH50">
        <f t="shared" si="9"/>
        <v>5.0345003833375923E-2</v>
      </c>
      <c r="AI50">
        <f t="shared" si="9"/>
        <v>4.8576122672508215E-2</v>
      </c>
      <c r="AJ50">
        <f t="shared" si="9"/>
        <v>3.6299705258803452E-2</v>
      </c>
      <c r="AK50">
        <v>3.8842647641696391E-2</v>
      </c>
      <c r="AL50">
        <v>0.17224880382775121</v>
      </c>
      <c r="AN50">
        <f t="shared" si="2"/>
        <v>4.6981666298535549E-2</v>
      </c>
    </row>
    <row r="51" spans="17:40" x14ac:dyDescent="0.35">
      <c r="Q51" s="1"/>
      <c r="U51" s="1" t="s">
        <v>29</v>
      </c>
      <c r="V51" s="1">
        <f t="shared" ref="V51:AJ51" si="10">V31/V$40</f>
        <v>4.8196089231616633E-2</v>
      </c>
      <c r="W51" s="1">
        <f t="shared" si="10"/>
        <v>4.3595992418088272E-2</v>
      </c>
      <c r="X51" s="1">
        <f t="shared" si="10"/>
        <v>3.7605294825511434E-2</v>
      </c>
      <c r="Y51" s="1">
        <f t="shared" si="10"/>
        <v>2.4051887217367805E-2</v>
      </c>
      <c r="Z51" s="1">
        <f t="shared" si="10"/>
        <v>2.7797615777619075E-2</v>
      </c>
      <c r="AA51" s="1">
        <f t="shared" si="10"/>
        <v>2.9157203363820515E-2</v>
      </c>
      <c r="AB51" s="1">
        <f t="shared" si="10"/>
        <v>4.7548428955417554E-2</v>
      </c>
      <c r="AC51" s="1">
        <f t="shared" si="10"/>
        <v>4.4174868390936144E-2</v>
      </c>
      <c r="AD51" s="1">
        <f t="shared" si="10"/>
        <v>4.0797887128162361E-2</v>
      </c>
      <c r="AE51">
        <f t="shared" si="10"/>
        <v>3.5688339992735199E-2</v>
      </c>
      <c r="AF51">
        <f t="shared" si="10"/>
        <v>3.8121483522792515E-2</v>
      </c>
      <c r="AG51">
        <f t="shared" si="10"/>
        <v>3.7075313267019766E-2</v>
      </c>
      <c r="AH51">
        <f t="shared" si="10"/>
        <v>3.8078200868898543E-2</v>
      </c>
      <c r="AI51">
        <f t="shared" si="10"/>
        <v>2.6615553121577217E-2</v>
      </c>
      <c r="AJ51">
        <f t="shared" si="10"/>
        <v>1.5460985573194063E-2</v>
      </c>
      <c r="AK51">
        <v>2.9330162504954418E-2</v>
      </c>
      <c r="AL51">
        <v>0.15789473684210525</v>
      </c>
      <c r="AN51">
        <f t="shared" si="2"/>
        <v>2.9312043067128802E-2</v>
      </c>
    </row>
    <row r="52" spans="17:40" x14ac:dyDescent="0.35">
      <c r="Q52" s="1"/>
      <c r="U52" s="1" t="s">
        <v>30</v>
      </c>
      <c r="V52" s="1">
        <f t="shared" ref="V52:AJ52" si="11">V32/V$40</f>
        <v>-6.0589369319746624E-3</v>
      </c>
      <c r="W52" s="1">
        <f t="shared" si="11"/>
        <v>1.800704034660168E-2</v>
      </c>
      <c r="X52" s="1">
        <f t="shared" si="11"/>
        <v>1.2936221419975932E-2</v>
      </c>
      <c r="Y52" s="1">
        <f t="shared" si="11"/>
        <v>8.8280335104945502E-3</v>
      </c>
      <c r="Z52" s="1">
        <f t="shared" si="11"/>
        <v>6.8669999450640005E-3</v>
      </c>
      <c r="AA52" s="1">
        <f t="shared" si="11"/>
        <v>1.6941869744030447E-2</v>
      </c>
      <c r="AB52" s="1">
        <f t="shared" si="11"/>
        <v>2.0576513115209936E-2</v>
      </c>
      <c r="AC52" s="1">
        <f t="shared" si="11"/>
        <v>2.1820401312275882E-2</v>
      </c>
      <c r="AD52" s="1">
        <f t="shared" si="11"/>
        <v>1.2649430080622741E-2</v>
      </c>
      <c r="AE52">
        <f t="shared" si="11"/>
        <v>1.7980385034507811E-2</v>
      </c>
      <c r="AF52">
        <f t="shared" si="11"/>
        <v>2.8016993914341485E-2</v>
      </c>
      <c r="AG52">
        <f t="shared" si="11"/>
        <v>6.9758429143521507E-3</v>
      </c>
      <c r="AH52">
        <f t="shared" si="11"/>
        <v>2.1211346792742142E-2</v>
      </c>
      <c r="AI52">
        <f t="shared" si="11"/>
        <v>1.3307776560788609E-2</v>
      </c>
      <c r="AJ52">
        <f t="shared" si="11"/>
        <v>1.1686229898133305E-2</v>
      </c>
      <c r="AK52">
        <v>2.5762980578676178E-2</v>
      </c>
      <c r="AL52">
        <v>9.0909090909090912E-2</v>
      </c>
      <c r="AN52">
        <f t="shared" si="2"/>
        <v>1.5788835348938476E-2</v>
      </c>
    </row>
    <row r="53" spans="17:40" x14ac:dyDescent="0.35">
      <c r="Q53" s="1"/>
      <c r="U53" s="1" t="s">
        <v>31</v>
      </c>
      <c r="V53" s="1">
        <f t="shared" ref="V53:AJ53" si="12">V33/V$40</f>
        <v>5.50812448361333E-4</v>
      </c>
      <c r="W53" s="1">
        <f t="shared" si="12"/>
        <v>1.6788518819388032E-2</v>
      </c>
      <c r="X53" s="1">
        <f t="shared" si="12"/>
        <v>9.0252707581227436E-3</v>
      </c>
      <c r="Y53" s="1">
        <f t="shared" si="12"/>
        <v>3.6032789838753264E-3</v>
      </c>
      <c r="Z53" s="1">
        <f t="shared" si="12"/>
        <v>7.6361039389111684E-3</v>
      </c>
      <c r="AA53" s="1">
        <f t="shared" si="12"/>
        <v>1.8230925050641458E-2</v>
      </c>
      <c r="AB53" s="1">
        <f t="shared" si="12"/>
        <v>3.0030586708684772E-2</v>
      </c>
      <c r="AC53" s="1">
        <f t="shared" si="12"/>
        <v>1.8616006713969634E-2</v>
      </c>
      <c r="AD53" s="1">
        <f t="shared" si="12"/>
        <v>1.3344453711426188E-2</v>
      </c>
      <c r="AE53">
        <f t="shared" si="12"/>
        <v>1.2350163458045769E-2</v>
      </c>
      <c r="AF53">
        <f t="shared" si="12"/>
        <v>1.1712022046159145E-2</v>
      </c>
      <c r="AG53">
        <f t="shared" si="12"/>
        <v>6.459113809585325E-4</v>
      </c>
      <c r="AH53">
        <f t="shared" si="12"/>
        <v>2.1083567595195501E-2</v>
      </c>
      <c r="AI53">
        <f t="shared" si="12"/>
        <v>8.1051478641840091E-3</v>
      </c>
      <c r="AJ53">
        <f t="shared" si="12"/>
        <v>1.0548632297430064E-2</v>
      </c>
      <c r="AK53">
        <v>2.8537455410225922E-2</v>
      </c>
      <c r="AL53">
        <v>9.569377990430622E-2</v>
      </c>
      <c r="AN53">
        <f t="shared" si="2"/>
        <v>1.3784142909598807E-2</v>
      </c>
    </row>
    <row r="54" spans="17:40" x14ac:dyDescent="0.35">
      <c r="Q54" s="1"/>
      <c r="U54" s="1" t="s">
        <v>32</v>
      </c>
      <c r="V54" s="1">
        <f t="shared" ref="V54:AJ54" si="13">V34/V$40</f>
        <v>1.101624896722666E-3</v>
      </c>
      <c r="W54" s="1">
        <f t="shared" si="13"/>
        <v>2.017330083942594E-2</v>
      </c>
      <c r="X54" s="1">
        <f t="shared" si="13"/>
        <v>1.1933413557962295E-2</v>
      </c>
      <c r="Y54" s="1">
        <f t="shared" si="13"/>
        <v>6.7561480947662374E-3</v>
      </c>
      <c r="Z54" s="1">
        <f t="shared" si="13"/>
        <v>9.5039279239685758E-3</v>
      </c>
      <c r="AA54" s="1">
        <f t="shared" si="13"/>
        <v>5.8928242587931983E-3</v>
      </c>
      <c r="AB54" s="1">
        <f t="shared" si="13"/>
        <v>1.6034850310501437E-2</v>
      </c>
      <c r="AC54" s="1">
        <f t="shared" si="13"/>
        <v>1.3504234378576334E-2</v>
      </c>
      <c r="AD54" s="1">
        <f t="shared" si="13"/>
        <v>1.2023908812899638E-2</v>
      </c>
      <c r="AE54">
        <f t="shared" si="13"/>
        <v>8.445332364693062E-3</v>
      </c>
      <c r="AF54">
        <f t="shared" si="13"/>
        <v>1.3893673211620163E-2</v>
      </c>
      <c r="AG54">
        <f t="shared" si="13"/>
        <v>4.1338328381346082E-3</v>
      </c>
      <c r="AH54">
        <f t="shared" si="13"/>
        <v>1.8400204446716074E-2</v>
      </c>
      <c r="AI54">
        <f t="shared" si="13"/>
        <v>1.2048192771084338E-2</v>
      </c>
      <c r="AJ54">
        <f t="shared" si="13"/>
        <v>1.0703759242980506E-2</v>
      </c>
      <c r="AK54">
        <v>3.2104637336504163E-2</v>
      </c>
      <c r="AL54">
        <v>0.10526315789473684</v>
      </c>
      <c r="AN54">
        <f t="shared" si="2"/>
        <v>1.5478125327083935E-2</v>
      </c>
    </row>
    <row r="55" spans="17:40" x14ac:dyDescent="0.35">
      <c r="Q55" s="1"/>
      <c r="U55" s="1" t="s">
        <v>33</v>
      </c>
      <c r="V55" s="1">
        <f t="shared" ref="V55:AJ55" si="14">V35/V$40</f>
        <v>-3.0294684659873312E-3</v>
      </c>
      <c r="W55" s="1">
        <f t="shared" si="14"/>
        <v>1.0695911183319794E-2</v>
      </c>
      <c r="X55" s="1">
        <f t="shared" si="14"/>
        <v>5.6157240272763738E-3</v>
      </c>
      <c r="Y55" s="1">
        <f t="shared" si="14"/>
        <v>3.5131970092784435E-3</v>
      </c>
      <c r="Z55" s="1">
        <f t="shared" si="14"/>
        <v>7.1416799428665606E-3</v>
      </c>
      <c r="AA55" s="1">
        <f t="shared" si="14"/>
        <v>-1.2276717205819165E-3</v>
      </c>
      <c r="AB55" s="1">
        <f t="shared" si="14"/>
        <v>6.5807767170266013E-3</v>
      </c>
      <c r="AC55" s="1">
        <f t="shared" si="14"/>
        <v>2.2125581750209811E-3</v>
      </c>
      <c r="AD55" s="1">
        <f t="shared" si="14"/>
        <v>2.2935779816513763E-3</v>
      </c>
      <c r="AE55">
        <f t="shared" si="14"/>
        <v>3.4507809662186707E-3</v>
      </c>
      <c r="AF55">
        <f t="shared" si="14"/>
        <v>6.5449534963830519E-3</v>
      </c>
      <c r="AG55">
        <f t="shared" si="14"/>
        <v>-7.8801188476940957E-3</v>
      </c>
      <c r="AH55">
        <f t="shared" si="14"/>
        <v>8.8167646307181196E-3</v>
      </c>
      <c r="AI55">
        <f t="shared" si="14"/>
        <v>1.2048192771084338E-3</v>
      </c>
      <c r="AJ55">
        <f t="shared" si="14"/>
        <v>3.7230466932106107E-3</v>
      </c>
      <c r="AK55">
        <v>2.6952041220768927E-2</v>
      </c>
      <c r="AL55">
        <v>6.6985645933014357E-2</v>
      </c>
      <c r="AN55">
        <f t="shared" si="2"/>
        <v>6.5633105948223998E-3</v>
      </c>
    </row>
    <row r="56" spans="17:40" x14ac:dyDescent="0.35">
      <c r="Q56" s="1"/>
      <c r="U56" s="1" t="s">
        <v>34</v>
      </c>
      <c r="V56" s="1">
        <f t="shared" ref="V56:AJ56" si="15">V36/V$40</f>
        <v>-5.5081244836133296E-3</v>
      </c>
      <c r="W56" s="1">
        <f t="shared" si="15"/>
        <v>2.843216896831844E-3</v>
      </c>
      <c r="X56" s="1">
        <f t="shared" si="15"/>
        <v>3.7103890894504615E-3</v>
      </c>
      <c r="Y56" s="1">
        <f t="shared" si="15"/>
        <v>1.621475542743897E-3</v>
      </c>
      <c r="Z56" s="1">
        <f t="shared" si="15"/>
        <v>4.6695599626435207E-3</v>
      </c>
      <c r="AA56" s="1">
        <f t="shared" si="15"/>
        <v>1.8415075808728746E-3</v>
      </c>
      <c r="AB56" s="1">
        <f t="shared" si="15"/>
        <v>1.2976179442024283E-3</v>
      </c>
      <c r="AC56" s="1">
        <f t="shared" si="15"/>
        <v>-9.9183642328526736E-4</v>
      </c>
      <c r="AD56" s="1">
        <f t="shared" si="15"/>
        <v>3.9616346955796498E-3</v>
      </c>
      <c r="AE56">
        <f t="shared" si="15"/>
        <v>5.1761714493280056E-3</v>
      </c>
      <c r="AF56">
        <f t="shared" si="15"/>
        <v>-2.9854173843150765E-3</v>
      </c>
      <c r="AG56">
        <f t="shared" si="15"/>
        <v>-1.6276966800155019E-2</v>
      </c>
      <c r="AH56">
        <f t="shared" si="15"/>
        <v>4.8556095067722972E-3</v>
      </c>
      <c r="AI56">
        <f t="shared" si="15"/>
        <v>1.2595837897042717E-3</v>
      </c>
      <c r="AJ56">
        <f t="shared" si="15"/>
        <v>1.6546874192047158E-3</v>
      </c>
      <c r="AK56">
        <v>1.7043202536662704E-2</v>
      </c>
      <c r="AL56">
        <v>5.7416267942583733E-2</v>
      </c>
      <c r="AN56">
        <f t="shared" si="2"/>
        <v>1.7072232904377944E-3</v>
      </c>
    </row>
    <row r="57" spans="17:40" x14ac:dyDescent="0.35">
      <c r="Q57" s="1"/>
      <c r="U57" s="1" t="s">
        <v>35</v>
      </c>
      <c r="V57" s="1">
        <f t="shared" ref="V57:AJ57" si="16">V37/V$40</f>
        <v>-5.2327182594326628E-3</v>
      </c>
      <c r="W57" s="1">
        <f t="shared" si="16"/>
        <v>6.7695640400758188E-4</v>
      </c>
      <c r="X57" s="1">
        <f t="shared" si="16"/>
        <v>2.0056157240272763E-4</v>
      </c>
      <c r="Y57" s="1">
        <f t="shared" si="16"/>
        <v>3.5131970092784435E-3</v>
      </c>
      <c r="Z57" s="1">
        <f t="shared" si="16"/>
        <v>4.2850079657199358E-3</v>
      </c>
      <c r="AA57" s="1">
        <f t="shared" si="16"/>
        <v>1.8415075808728745E-4</v>
      </c>
      <c r="AB57" s="1">
        <f t="shared" si="16"/>
        <v>2.8732968764482343E-3</v>
      </c>
      <c r="AC57" s="1">
        <f t="shared" si="16"/>
        <v>5.3406576638437482E-4</v>
      </c>
      <c r="AD57" s="1">
        <f t="shared" si="16"/>
        <v>2.2240756185710315E-3</v>
      </c>
      <c r="AE57">
        <f t="shared" si="16"/>
        <v>-5.4486015256084274E-4</v>
      </c>
      <c r="AF57">
        <f t="shared" si="16"/>
        <v>-6.774600987484212E-3</v>
      </c>
      <c r="AG57">
        <f t="shared" si="16"/>
        <v>-9.1719416096111613E-3</v>
      </c>
      <c r="AH57">
        <f t="shared" si="16"/>
        <v>2.4916943521594683E-3</v>
      </c>
      <c r="AI57">
        <f t="shared" si="16"/>
        <v>1.2048192771084338E-3</v>
      </c>
      <c r="AJ57">
        <f t="shared" si="16"/>
        <v>1.8615233466053053E-3</v>
      </c>
      <c r="AK57">
        <v>6.7380103051922317E-3</v>
      </c>
      <c r="AL57">
        <v>1.4354066985645933E-2</v>
      </c>
      <c r="AN57">
        <f t="shared" si="2"/>
        <v>6.2482113429085558E-4</v>
      </c>
    </row>
    <row r="58" spans="17:40" x14ac:dyDescent="0.35">
      <c r="Q58" s="1"/>
      <c r="U58" s="1" t="s">
        <v>36</v>
      </c>
      <c r="V58" s="1">
        <f t="shared" ref="V58:AJ58" si="17">V38/V$40</f>
        <v>-3.5802809143486644E-3</v>
      </c>
      <c r="W58" s="1">
        <f t="shared" si="17"/>
        <v>1.3539128080151638E-4</v>
      </c>
      <c r="X58" s="1">
        <f t="shared" si="17"/>
        <v>9.025270758122744E-4</v>
      </c>
      <c r="Y58" s="1">
        <f t="shared" si="17"/>
        <v>1.5313935681470138E-3</v>
      </c>
      <c r="Z58" s="1">
        <f t="shared" si="17"/>
        <v>2.7467999780256004E-4</v>
      </c>
      <c r="AA58" s="1">
        <f t="shared" si="17"/>
        <v>-1.1662881345528206E-3</v>
      </c>
      <c r="AB58" s="1">
        <f t="shared" si="17"/>
        <v>6.4880897210121415E-4</v>
      </c>
      <c r="AC58" s="1">
        <f t="shared" si="17"/>
        <v>-3.0518043793392844E-4</v>
      </c>
      <c r="AD58" s="1">
        <f t="shared" si="17"/>
        <v>1.1120378092855157E-3</v>
      </c>
      <c r="AE58">
        <f t="shared" si="17"/>
        <v>9.0810025426807123E-5</v>
      </c>
      <c r="AF58">
        <f t="shared" si="17"/>
        <v>-4.4781260764726145E-3</v>
      </c>
      <c r="AG58">
        <f t="shared" si="17"/>
        <v>-1.0463764371528227E-2</v>
      </c>
      <c r="AH58">
        <f t="shared" si="17"/>
        <v>2.6194735497061077E-3</v>
      </c>
      <c r="AI58">
        <f t="shared" si="17"/>
        <v>1.0952902519167579E-3</v>
      </c>
      <c r="AJ58">
        <f t="shared" si="17"/>
        <v>1.4995604736542738E-3</v>
      </c>
      <c r="AK58">
        <v>2.7744748315497426E-3</v>
      </c>
      <c r="AL58">
        <v>4.7846889952153108E-3</v>
      </c>
      <c r="AN58">
        <f t="shared" si="2"/>
        <v>-4.9499305294026913E-4</v>
      </c>
    </row>
    <row r="59" spans="17:40" x14ac:dyDescent="0.35">
      <c r="Q59" s="1"/>
      <c r="U59" s="1" t="s">
        <v>37</v>
      </c>
      <c r="V59" s="1">
        <f t="shared" ref="V59:AJ59" si="18">V39/V$40</f>
        <v>1.3770311209033324E-3</v>
      </c>
      <c r="W59" s="1">
        <f t="shared" si="18"/>
        <v>2.166260492824262E-3</v>
      </c>
      <c r="X59" s="1">
        <f t="shared" si="18"/>
        <v>7.0196550340954672E-4</v>
      </c>
      <c r="Y59" s="1">
        <f t="shared" si="18"/>
        <v>9.9090172056571471E-4</v>
      </c>
      <c r="Z59" s="1">
        <f t="shared" si="18"/>
        <v>-3.2961599736307202E-4</v>
      </c>
      <c r="AA59" s="1">
        <f t="shared" si="18"/>
        <v>6.1383586029095823E-4</v>
      </c>
      <c r="AB59" s="1">
        <f t="shared" si="18"/>
        <v>6.4880897210121415E-4</v>
      </c>
      <c r="AC59" s="1">
        <f t="shared" si="18"/>
        <v>-2.2888532845044633E-4</v>
      </c>
      <c r="AD59" s="1">
        <f t="shared" si="18"/>
        <v>5.5601890464275787E-4</v>
      </c>
      <c r="AE59">
        <f t="shared" si="18"/>
        <v>-4.1772611696331277E-3</v>
      </c>
      <c r="AF59">
        <f t="shared" si="18"/>
        <v>-3.7891836031691355E-3</v>
      </c>
      <c r="AG59">
        <f t="shared" si="18"/>
        <v>-4.7797442190931402E-3</v>
      </c>
      <c r="AH59">
        <f t="shared" si="18"/>
        <v>2.6194735497061077E-3</v>
      </c>
      <c r="AI59">
        <f t="shared" si="18"/>
        <v>4.381161007667032E-4</v>
      </c>
      <c r="AJ59">
        <f t="shared" si="18"/>
        <v>1.0341796370029474E-3</v>
      </c>
      <c r="AK59">
        <v>7.9270709472849786E-4</v>
      </c>
      <c r="AL59">
        <v>0</v>
      </c>
      <c r="AN59">
        <f t="shared" si="2"/>
        <v>2.0946432622223207E-5</v>
      </c>
    </row>
    <row r="60" spans="17:40" x14ac:dyDescent="0.35">
      <c r="Q60" s="1"/>
      <c r="U60" s="1" t="s">
        <v>38</v>
      </c>
      <c r="V60" s="1">
        <f t="shared" ref="V60:AJ60" si="19">V40/V$40</f>
        <v>1</v>
      </c>
      <c r="W60" s="1">
        <f t="shared" si="19"/>
        <v>1</v>
      </c>
      <c r="X60" s="1">
        <f t="shared" si="19"/>
        <v>1</v>
      </c>
      <c r="Y60" s="1">
        <f t="shared" si="19"/>
        <v>1</v>
      </c>
      <c r="Z60" s="1">
        <f t="shared" si="19"/>
        <v>1</v>
      </c>
      <c r="AA60" s="1">
        <f t="shared" si="19"/>
        <v>1</v>
      </c>
      <c r="AB60" s="1">
        <f t="shared" si="19"/>
        <v>1</v>
      </c>
      <c r="AC60" s="1">
        <f t="shared" si="19"/>
        <v>1</v>
      </c>
      <c r="AD60" s="1">
        <f t="shared" si="19"/>
        <v>1</v>
      </c>
      <c r="AE60">
        <f t="shared" si="19"/>
        <v>1</v>
      </c>
      <c r="AF60">
        <f t="shared" si="19"/>
        <v>1</v>
      </c>
      <c r="AG60">
        <f t="shared" si="19"/>
        <v>1</v>
      </c>
      <c r="AH60">
        <f t="shared" si="19"/>
        <v>1</v>
      </c>
      <c r="AI60">
        <f t="shared" si="19"/>
        <v>1</v>
      </c>
      <c r="AJ60">
        <f t="shared" si="19"/>
        <v>1</v>
      </c>
      <c r="AN60">
        <f t="shared" ref="AN60" si="20">AVERAGE(V60:AK60)</f>
        <v>1</v>
      </c>
    </row>
    <row r="61" spans="17:40" x14ac:dyDescent="0.35">
      <c r="Q61" s="1"/>
    </row>
    <row r="62" spans="17:40" x14ac:dyDescent="0.35">
      <c r="Q62" s="1"/>
    </row>
    <row r="63" spans="17:40" x14ac:dyDescent="0.35">
      <c r="Q63" s="1"/>
    </row>
    <row r="64" spans="17:40" x14ac:dyDescent="0.35">
      <c r="Q64" s="1"/>
    </row>
    <row r="65" spans="17:17" x14ac:dyDescent="0.35">
      <c r="Q65" s="1"/>
    </row>
    <row r="66" spans="17:17" x14ac:dyDescent="0.35">
      <c r="Q66" s="1"/>
    </row>
    <row r="67" spans="17:17" x14ac:dyDescent="0.35">
      <c r="Q67" s="1"/>
    </row>
    <row r="68" spans="17:17" x14ac:dyDescent="0.35">
      <c r="Q68" s="1"/>
    </row>
    <row r="69" spans="17:17" x14ac:dyDescent="0.35">
      <c r="Q69" s="1"/>
    </row>
    <row r="70" spans="17:17" x14ac:dyDescent="0.35">
      <c r="Q70" s="1"/>
    </row>
    <row r="71" spans="17:17" x14ac:dyDescent="0.35">
      <c r="Q71" s="1"/>
    </row>
    <row r="72" spans="17:17" x14ac:dyDescent="0.35">
      <c r="Q72" s="1"/>
    </row>
    <row r="73" spans="17:17" x14ac:dyDescent="0.35">
      <c r="Q73" s="1"/>
    </row>
    <row r="74" spans="17:17" x14ac:dyDescent="0.35">
      <c r="Q74" s="1"/>
    </row>
    <row r="75" spans="17:17" x14ac:dyDescent="0.35">
      <c r="Q75" s="1"/>
    </row>
    <row r="76" spans="17:17" x14ac:dyDescent="0.35">
      <c r="Q76" s="1"/>
    </row>
    <row r="77" spans="17:17" x14ac:dyDescent="0.35">
      <c r="Q77" s="1"/>
    </row>
    <row r="78" spans="17:17" x14ac:dyDescent="0.35">
      <c r="Q78" s="1"/>
    </row>
    <row r="79" spans="17:17" x14ac:dyDescent="0.35">
      <c r="Q79" s="1"/>
    </row>
    <row r="80" spans="17:17" x14ac:dyDescent="0.35">
      <c r="Q80" s="1"/>
    </row>
    <row r="81" spans="17:17" x14ac:dyDescent="0.35">
      <c r="Q81" s="1"/>
    </row>
    <row r="82" spans="17:17" x14ac:dyDescent="0.35">
      <c r="Q82" s="1"/>
    </row>
    <row r="83" spans="17:17" x14ac:dyDescent="0.35">
      <c r="Q83" s="1"/>
    </row>
    <row r="84" spans="17:17" x14ac:dyDescent="0.35">
      <c r="Q84" s="1"/>
    </row>
    <row r="85" spans="17:17" x14ac:dyDescent="0.35">
      <c r="Q85" s="1"/>
    </row>
    <row r="86" spans="17:17" x14ac:dyDescent="0.35">
      <c r="Q86" s="1"/>
    </row>
    <row r="87" spans="17:17" x14ac:dyDescent="0.35">
      <c r="Q87" s="1"/>
    </row>
    <row r="88" spans="17:17" x14ac:dyDescent="0.35">
      <c r="Q88" s="1"/>
    </row>
    <row r="89" spans="17:17" x14ac:dyDescent="0.35">
      <c r="Q89" s="1"/>
    </row>
    <row r="90" spans="17:17" x14ac:dyDescent="0.35">
      <c r="Q90" s="1"/>
    </row>
    <row r="91" spans="17:17" x14ac:dyDescent="0.35">
      <c r="Q91" s="1"/>
    </row>
    <row r="92" spans="17:17" x14ac:dyDescent="0.35">
      <c r="Q92" s="1"/>
    </row>
    <row r="93" spans="17:17" x14ac:dyDescent="0.35">
      <c r="Q93" s="1"/>
    </row>
    <row r="94" spans="17:17" x14ac:dyDescent="0.35">
      <c r="Q94" s="1"/>
    </row>
    <row r="95" spans="17:17" x14ac:dyDescent="0.35">
      <c r="Q95" s="1"/>
    </row>
    <row r="96" spans="17:17" x14ac:dyDescent="0.35">
      <c r="Q96" s="1"/>
    </row>
    <row r="97" spans="17:17" x14ac:dyDescent="0.35">
      <c r="Q97" s="1"/>
    </row>
    <row r="98" spans="17:17" x14ac:dyDescent="0.35">
      <c r="Q98" s="1"/>
    </row>
    <row r="99" spans="17:17" x14ac:dyDescent="0.35">
      <c r="Q99" s="1"/>
    </row>
    <row r="100" spans="17:17" x14ac:dyDescent="0.35">
      <c r="Q100" s="1"/>
    </row>
    <row r="101" spans="17:17" x14ac:dyDescent="0.35">
      <c r="Q101" s="1"/>
    </row>
    <row r="102" spans="17:17" x14ac:dyDescent="0.35">
      <c r="Q102" s="1"/>
    </row>
    <row r="103" spans="17:17" x14ac:dyDescent="0.35">
      <c r="Q103" s="1"/>
    </row>
    <row r="104" spans="17:17" x14ac:dyDescent="0.35">
      <c r="Q104" s="1"/>
    </row>
    <row r="105" spans="17:17" x14ac:dyDescent="0.35">
      <c r="Q105" s="1"/>
    </row>
    <row r="106" spans="17:17" x14ac:dyDescent="0.35">
      <c r="Q106" s="1"/>
    </row>
    <row r="107" spans="17:17" x14ac:dyDescent="0.35">
      <c r="Q107" s="1"/>
    </row>
    <row r="108" spans="17:17" x14ac:dyDescent="0.35">
      <c r="Q108" s="1"/>
    </row>
    <row r="109" spans="17:17" x14ac:dyDescent="0.35">
      <c r="Q109" s="1"/>
    </row>
    <row r="110" spans="17:17" x14ac:dyDescent="0.35">
      <c r="Q110" s="1"/>
    </row>
    <row r="111" spans="17:17" x14ac:dyDescent="0.35">
      <c r="Q111" s="1"/>
    </row>
    <row r="112" spans="17:17" x14ac:dyDescent="0.35">
      <c r="Q112" s="1"/>
    </row>
    <row r="113" spans="17:17" x14ac:dyDescent="0.35">
      <c r="Q113" s="1"/>
    </row>
    <row r="114" spans="17:17" x14ac:dyDescent="0.35">
      <c r="Q114" s="1"/>
    </row>
    <row r="115" spans="17:17" x14ac:dyDescent="0.35">
      <c r="Q115" s="1"/>
    </row>
    <row r="116" spans="17:17" x14ac:dyDescent="0.35">
      <c r="Q116" s="1"/>
    </row>
    <row r="117" spans="17:17" x14ac:dyDescent="0.35">
      <c r="Q117" s="1"/>
    </row>
    <row r="118" spans="17:17" x14ac:dyDescent="0.35">
      <c r="Q118" s="1"/>
    </row>
    <row r="119" spans="17:17" x14ac:dyDescent="0.35">
      <c r="Q119" s="1"/>
    </row>
    <row r="120" spans="17:17" x14ac:dyDescent="0.35">
      <c r="Q120" s="1"/>
    </row>
    <row r="121" spans="17:17" x14ac:dyDescent="0.35">
      <c r="Q121" s="1"/>
    </row>
    <row r="122" spans="17:17" x14ac:dyDescent="0.35">
      <c r="Q122" s="1"/>
    </row>
    <row r="123" spans="17:17" x14ac:dyDescent="0.35">
      <c r="Q123" s="1"/>
    </row>
    <row r="124" spans="17:17" x14ac:dyDescent="0.35">
      <c r="Q124" s="1"/>
    </row>
    <row r="125" spans="17:17" x14ac:dyDescent="0.35">
      <c r="Q125" s="1"/>
    </row>
    <row r="126" spans="17:17" x14ac:dyDescent="0.35">
      <c r="Q126" s="1"/>
    </row>
    <row r="127" spans="17:17" x14ac:dyDescent="0.35">
      <c r="Q127" s="1"/>
    </row>
    <row r="128" spans="17:17" x14ac:dyDescent="0.35">
      <c r="Q128" s="1"/>
    </row>
    <row r="129" spans="17:17" x14ac:dyDescent="0.35">
      <c r="Q129" s="1"/>
    </row>
    <row r="130" spans="17:17" x14ac:dyDescent="0.35">
      <c r="Q130" s="1"/>
    </row>
    <row r="131" spans="17:17" x14ac:dyDescent="0.35">
      <c r="Q131" s="1"/>
    </row>
    <row r="132" spans="17:17" x14ac:dyDescent="0.35">
      <c r="Q132" s="1"/>
    </row>
    <row r="133" spans="17:17" x14ac:dyDescent="0.35">
      <c r="Q133" s="1"/>
    </row>
    <row r="134" spans="17:17" x14ac:dyDescent="0.35">
      <c r="Q134" s="1"/>
    </row>
    <row r="135" spans="17:17" x14ac:dyDescent="0.35">
      <c r="Q135" s="1"/>
    </row>
    <row r="136" spans="17:17" x14ac:dyDescent="0.35">
      <c r="Q136" s="1"/>
    </row>
    <row r="137" spans="17:17" x14ac:dyDescent="0.35">
      <c r="Q137" s="1"/>
    </row>
    <row r="138" spans="17:17" x14ac:dyDescent="0.35">
      <c r="Q138" s="1"/>
    </row>
    <row r="139" spans="17:17" x14ac:dyDescent="0.35">
      <c r="Q139" s="1"/>
    </row>
    <row r="140" spans="17:17" x14ac:dyDescent="0.35">
      <c r="Q140" s="1"/>
    </row>
    <row r="141" spans="17:17" x14ac:dyDescent="0.35">
      <c r="Q141" s="1"/>
    </row>
    <row r="142" spans="17:17" x14ac:dyDescent="0.35">
      <c r="Q142" s="1"/>
    </row>
    <row r="143" spans="17:17" x14ac:dyDescent="0.35">
      <c r="Q143" s="1"/>
    </row>
    <row r="144" spans="17:17" x14ac:dyDescent="0.35">
      <c r="Q144" s="1"/>
    </row>
    <row r="145" spans="17:17" x14ac:dyDescent="0.35">
      <c r="Q145" s="1"/>
    </row>
    <row r="146" spans="17:17" x14ac:dyDescent="0.35">
      <c r="Q146" s="1"/>
    </row>
    <row r="147" spans="17:17" x14ac:dyDescent="0.35">
      <c r="Q147" s="1"/>
    </row>
    <row r="148" spans="17:17" x14ac:dyDescent="0.35">
      <c r="Q148" s="1"/>
    </row>
    <row r="149" spans="17:17" x14ac:dyDescent="0.35">
      <c r="Q149" s="1"/>
    </row>
    <row r="150" spans="17:17" x14ac:dyDescent="0.35">
      <c r="Q150" s="1"/>
    </row>
    <row r="151" spans="17:17" x14ac:dyDescent="0.35">
      <c r="Q151" s="1"/>
    </row>
    <row r="152" spans="17:17" x14ac:dyDescent="0.35">
      <c r="Q152" s="1"/>
    </row>
    <row r="153" spans="17:17" x14ac:dyDescent="0.35">
      <c r="Q153" s="1"/>
    </row>
    <row r="154" spans="17:17" x14ac:dyDescent="0.35">
      <c r="Q154" s="1"/>
    </row>
    <row r="155" spans="17:17" x14ac:dyDescent="0.35">
      <c r="Q155" s="1"/>
    </row>
    <row r="156" spans="17:17" x14ac:dyDescent="0.35">
      <c r="Q156" s="1"/>
    </row>
    <row r="157" spans="17:17" x14ac:dyDescent="0.35">
      <c r="Q157" s="1"/>
    </row>
    <row r="158" spans="17:17" x14ac:dyDescent="0.35">
      <c r="Q158" s="1"/>
    </row>
    <row r="159" spans="17:17" x14ac:dyDescent="0.35">
      <c r="Q159" s="1"/>
    </row>
    <row r="160" spans="17:17" x14ac:dyDescent="0.35">
      <c r="Q160" s="1"/>
    </row>
    <row r="161" spans="17:17" x14ac:dyDescent="0.35">
      <c r="Q161" s="1"/>
    </row>
    <row r="162" spans="17:17" x14ac:dyDescent="0.35">
      <c r="Q162" s="1"/>
    </row>
    <row r="163" spans="17:17" x14ac:dyDescent="0.35">
      <c r="Q163" s="1"/>
    </row>
    <row r="164" spans="17:17" x14ac:dyDescent="0.35">
      <c r="Q164" s="1"/>
    </row>
    <row r="165" spans="17:17" x14ac:dyDescent="0.35">
      <c r="Q165" s="1"/>
    </row>
    <row r="166" spans="17:17" x14ac:dyDescent="0.35">
      <c r="Q166" s="1"/>
    </row>
    <row r="167" spans="17:17" x14ac:dyDescent="0.35">
      <c r="Q167" s="1"/>
    </row>
    <row r="168" spans="17:17" x14ac:dyDescent="0.35">
      <c r="Q168" s="1"/>
    </row>
    <row r="169" spans="17:17" x14ac:dyDescent="0.35">
      <c r="Q169" s="1"/>
    </row>
    <row r="170" spans="17:17" x14ac:dyDescent="0.35">
      <c r="Q170" s="1"/>
    </row>
    <row r="171" spans="17:17" x14ac:dyDescent="0.35">
      <c r="Q171" s="1"/>
    </row>
    <row r="172" spans="17:17" x14ac:dyDescent="0.35">
      <c r="Q172" s="1"/>
    </row>
    <row r="173" spans="17:17" x14ac:dyDescent="0.35">
      <c r="Q173" s="1"/>
    </row>
    <row r="174" spans="17:17" x14ac:dyDescent="0.35">
      <c r="Q174" s="1"/>
    </row>
    <row r="175" spans="17:17" x14ac:dyDescent="0.35">
      <c r="Q175" s="1"/>
    </row>
    <row r="176" spans="17:17" x14ac:dyDescent="0.35">
      <c r="Q176" s="1"/>
    </row>
    <row r="177" spans="17:17" x14ac:dyDescent="0.35">
      <c r="Q177" s="1"/>
    </row>
    <row r="178" spans="17:17" x14ac:dyDescent="0.35">
      <c r="Q178" s="1"/>
    </row>
    <row r="179" spans="17:17" x14ac:dyDescent="0.35">
      <c r="Q179" s="1"/>
    </row>
    <row r="180" spans="17:17" x14ac:dyDescent="0.35">
      <c r="Q180" s="1"/>
    </row>
    <row r="181" spans="17:17" x14ac:dyDescent="0.35">
      <c r="Q181" s="1"/>
    </row>
    <row r="182" spans="17:17" x14ac:dyDescent="0.35">
      <c r="Q182" s="1"/>
    </row>
    <row r="183" spans="17:17" x14ac:dyDescent="0.35">
      <c r="Q183" s="1"/>
    </row>
    <row r="184" spans="17:17" x14ac:dyDescent="0.35">
      <c r="Q184" s="1"/>
    </row>
    <row r="185" spans="17:17" x14ac:dyDescent="0.35">
      <c r="Q185" s="1"/>
    </row>
    <row r="186" spans="17:17" x14ac:dyDescent="0.35">
      <c r="Q186" s="1"/>
    </row>
    <row r="187" spans="17:17" x14ac:dyDescent="0.35">
      <c r="Q187" s="1"/>
    </row>
    <row r="188" spans="17:17" x14ac:dyDescent="0.35">
      <c r="Q188" s="1"/>
    </row>
    <row r="189" spans="17:17" x14ac:dyDescent="0.35">
      <c r="Q189" s="1"/>
    </row>
    <row r="190" spans="17:17" x14ac:dyDescent="0.35">
      <c r="Q190" s="1"/>
    </row>
    <row r="191" spans="17:17" x14ac:dyDescent="0.35">
      <c r="Q191" s="1"/>
    </row>
    <row r="192" spans="17:17" x14ac:dyDescent="0.35">
      <c r="Q192" s="1"/>
    </row>
    <row r="193" spans="17:17" x14ac:dyDescent="0.35">
      <c r="Q193" s="1"/>
    </row>
    <row r="194" spans="17:17" x14ac:dyDescent="0.35">
      <c r="Q194" s="1"/>
    </row>
    <row r="195" spans="17:17" x14ac:dyDescent="0.35">
      <c r="Q195" s="1"/>
    </row>
    <row r="196" spans="17:17" x14ac:dyDescent="0.35">
      <c r="Q196" s="1"/>
    </row>
    <row r="197" spans="17:17" x14ac:dyDescent="0.35">
      <c r="Q197" s="1"/>
    </row>
    <row r="198" spans="17:17" x14ac:dyDescent="0.35">
      <c r="Q198" s="1"/>
    </row>
    <row r="199" spans="17:17" x14ac:dyDescent="0.35">
      <c r="Q199" s="1"/>
    </row>
    <row r="200" spans="17:17" x14ac:dyDescent="0.35">
      <c r="Q200" s="1"/>
    </row>
    <row r="201" spans="17:17" x14ac:dyDescent="0.35">
      <c r="Q201" s="1"/>
    </row>
    <row r="202" spans="17:17" x14ac:dyDescent="0.35">
      <c r="Q202" s="1"/>
    </row>
    <row r="203" spans="17:17" x14ac:dyDescent="0.35">
      <c r="Q203" s="1"/>
    </row>
    <row r="204" spans="17:17" x14ac:dyDescent="0.35">
      <c r="Q204" s="1"/>
    </row>
    <row r="205" spans="17:17" x14ac:dyDescent="0.35">
      <c r="Q205" s="1"/>
    </row>
    <row r="206" spans="17:17" x14ac:dyDescent="0.35">
      <c r="Q206" s="1"/>
    </row>
    <row r="207" spans="17:17" x14ac:dyDescent="0.35">
      <c r="Q207" s="1"/>
    </row>
    <row r="208" spans="17:17" x14ac:dyDescent="0.35">
      <c r="Q208" s="1"/>
    </row>
    <row r="209" spans="17:17" x14ac:dyDescent="0.35">
      <c r="Q209" s="1"/>
    </row>
    <row r="210" spans="17:17" x14ac:dyDescent="0.35">
      <c r="Q210" s="1"/>
    </row>
    <row r="211" spans="17:17" x14ac:dyDescent="0.35">
      <c r="Q211" s="1"/>
    </row>
    <row r="212" spans="17:17" x14ac:dyDescent="0.35">
      <c r="Q212" s="1"/>
    </row>
    <row r="213" spans="17:17" x14ac:dyDescent="0.35">
      <c r="Q213" s="1"/>
    </row>
    <row r="214" spans="17:17" x14ac:dyDescent="0.35">
      <c r="Q214" s="1"/>
    </row>
    <row r="215" spans="17:17" x14ac:dyDescent="0.35">
      <c r="Q215" s="1"/>
    </row>
    <row r="216" spans="17:17" x14ac:dyDescent="0.35">
      <c r="Q216" s="1"/>
    </row>
    <row r="217" spans="17:17" x14ac:dyDescent="0.35">
      <c r="Q217" s="1"/>
    </row>
    <row r="218" spans="17:17" x14ac:dyDescent="0.35">
      <c r="Q218" s="1"/>
    </row>
    <row r="219" spans="17:17" x14ac:dyDescent="0.35">
      <c r="Q219" s="1"/>
    </row>
    <row r="220" spans="17:17" x14ac:dyDescent="0.35">
      <c r="Q220" s="1"/>
    </row>
    <row r="221" spans="17:17" x14ac:dyDescent="0.35">
      <c r="Q221" s="1"/>
    </row>
    <row r="222" spans="17:17" x14ac:dyDescent="0.35">
      <c r="Q222" s="1"/>
    </row>
    <row r="223" spans="17:17" x14ac:dyDescent="0.35">
      <c r="Q223" s="1"/>
    </row>
    <row r="224" spans="17:17" x14ac:dyDescent="0.35">
      <c r="Q224" s="1"/>
    </row>
    <row r="225" spans="17:17" x14ac:dyDescent="0.35">
      <c r="Q225" s="1"/>
    </row>
    <row r="226" spans="17:17" x14ac:dyDescent="0.35">
      <c r="Q226" s="1"/>
    </row>
    <row r="227" spans="17:17" x14ac:dyDescent="0.35">
      <c r="Q227" s="1"/>
    </row>
    <row r="228" spans="17:17" x14ac:dyDescent="0.35">
      <c r="Q228" s="1"/>
    </row>
    <row r="229" spans="17:17" x14ac:dyDescent="0.35">
      <c r="Q229" s="1"/>
    </row>
    <row r="230" spans="17:17" x14ac:dyDescent="0.35">
      <c r="Q230" s="1"/>
    </row>
    <row r="231" spans="17:17" x14ac:dyDescent="0.35">
      <c r="Q231" s="1"/>
    </row>
    <row r="232" spans="17:17" x14ac:dyDescent="0.35">
      <c r="Q232" s="1"/>
    </row>
    <row r="233" spans="17:17" x14ac:dyDescent="0.35">
      <c r="Q233" s="1"/>
    </row>
    <row r="234" spans="17:17" x14ac:dyDescent="0.35">
      <c r="Q234" s="1"/>
    </row>
    <row r="235" spans="17:17" x14ac:dyDescent="0.35">
      <c r="Q235" s="1"/>
    </row>
    <row r="236" spans="17:17" x14ac:dyDescent="0.35">
      <c r="Q236" s="1"/>
    </row>
    <row r="237" spans="17:17" x14ac:dyDescent="0.35">
      <c r="Q237" s="1"/>
    </row>
    <row r="238" spans="17:17" x14ac:dyDescent="0.35">
      <c r="Q238" s="1"/>
    </row>
    <row r="239" spans="17:17" x14ac:dyDescent="0.35">
      <c r="Q239" s="1"/>
    </row>
    <row r="240" spans="17:17" x14ac:dyDescent="0.35">
      <c r="Q240" s="1"/>
    </row>
    <row r="241" spans="17:17" x14ac:dyDescent="0.35">
      <c r="Q241" s="1"/>
    </row>
    <row r="242" spans="17:17" x14ac:dyDescent="0.35">
      <c r="Q242" s="1"/>
    </row>
    <row r="243" spans="17:17" x14ac:dyDescent="0.35">
      <c r="Q243" s="1"/>
    </row>
    <row r="244" spans="17:17" x14ac:dyDescent="0.35">
      <c r="Q244" s="1"/>
    </row>
    <row r="245" spans="17:17" x14ac:dyDescent="0.35">
      <c r="Q245" s="1"/>
    </row>
    <row r="246" spans="17:17" x14ac:dyDescent="0.35">
      <c r="Q246" s="1"/>
    </row>
    <row r="247" spans="17:17" x14ac:dyDescent="0.35">
      <c r="Q247" s="1"/>
    </row>
    <row r="248" spans="17:17" x14ac:dyDescent="0.35">
      <c r="Q248" s="1"/>
    </row>
    <row r="249" spans="17:17" x14ac:dyDescent="0.35">
      <c r="Q249" s="1"/>
    </row>
    <row r="250" spans="17:17" x14ac:dyDescent="0.35">
      <c r="Q250" s="1"/>
    </row>
    <row r="251" spans="17:17" x14ac:dyDescent="0.35">
      <c r="Q251" s="1"/>
    </row>
    <row r="252" spans="17:17" x14ac:dyDescent="0.35">
      <c r="Q252" s="1"/>
    </row>
    <row r="253" spans="17:17" x14ac:dyDescent="0.35">
      <c r="Q25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8C9B5-3BE9-4070-A1E9-3AE980F670FB}">
  <dimension ref="A1:AV253"/>
  <sheetViews>
    <sheetView workbookViewId="0">
      <selection activeCell="S2" sqref="S2:S19"/>
    </sheetView>
  </sheetViews>
  <sheetFormatPr defaultRowHeight="14.5" x14ac:dyDescent="0.35"/>
  <cols>
    <col min="1" max="1" width="16.1796875" customWidth="1"/>
    <col min="18" max="30" width="9.1796875" style="1"/>
  </cols>
  <sheetData>
    <row r="1" spans="1:48" x14ac:dyDescent="0.35">
      <c r="A1" t="s">
        <v>54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 s="2">
        <v>2019</v>
      </c>
      <c r="R1" s="1">
        <v>2020</v>
      </c>
      <c r="S1" s="1">
        <v>2021</v>
      </c>
      <c r="T1" s="1">
        <v>2022</v>
      </c>
      <c r="U1" s="1">
        <v>2023</v>
      </c>
      <c r="V1" s="1">
        <v>2024</v>
      </c>
      <c r="W1" s="1">
        <v>2025</v>
      </c>
      <c r="X1" s="1">
        <v>2026</v>
      </c>
      <c r="Y1" s="1">
        <v>2027</v>
      </c>
      <c r="Z1" s="1">
        <v>2028</v>
      </c>
      <c r="AA1" s="1">
        <v>2029</v>
      </c>
      <c r="AB1" s="1">
        <v>2030</v>
      </c>
      <c r="AC1" s="1">
        <v>2031</v>
      </c>
      <c r="AD1" s="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35">
      <c r="A2" t="s">
        <v>1</v>
      </c>
      <c r="B2">
        <v>-3.1925185424056757E-2</v>
      </c>
      <c r="C2">
        <v>3.3282904689863842E-2</v>
      </c>
      <c r="D2">
        <v>3.7200330669605951E-2</v>
      </c>
      <c r="E2">
        <v>3.6405797101449276E-2</v>
      </c>
      <c r="F2">
        <v>4.7531243597623438E-2</v>
      </c>
      <c r="G2">
        <v>1.6853309679565363E-2</v>
      </c>
      <c r="H2">
        <v>-4.4144981412639409E-3</v>
      </c>
      <c r="I2">
        <v>2.0473705339221198E-2</v>
      </c>
      <c r="J2">
        <v>2.3944059895465462E-2</v>
      </c>
      <c r="K2">
        <v>-3.9146535002645033E-2</v>
      </c>
      <c r="L2">
        <v>-0.57752613240418116</v>
      </c>
      <c r="M2">
        <v>-8.2736842105263158</v>
      </c>
      <c r="N2">
        <v>-2.0838323353293413</v>
      </c>
      <c r="O2">
        <v>-0.44045481747456611</v>
      </c>
      <c r="P2">
        <v>-0.17396247868106879</v>
      </c>
      <c r="Q2" s="1">
        <v>-3.1678986272439279E-2</v>
      </c>
      <c r="R2" s="1">
        <v>-6.7757009345794386E-2</v>
      </c>
      <c r="S2" s="18">
        <v>-1.1702127659574468</v>
      </c>
      <c r="T2" s="18">
        <v>-2.2007225656567462</v>
      </c>
      <c r="U2" s="18">
        <v>-2.2007225656567462</v>
      </c>
      <c r="V2" s="18">
        <v>-2.2007225656567462</v>
      </c>
      <c r="W2" s="18">
        <v>-2.2007225656567462</v>
      </c>
      <c r="X2" s="18">
        <v>-2.2007225656567462</v>
      </c>
      <c r="Y2" s="18">
        <v>-2.2007225656567462</v>
      </c>
      <c r="Z2" s="18">
        <v>-2.2007225656567462</v>
      </c>
      <c r="AA2" s="18">
        <v>-2.2007225656567462</v>
      </c>
      <c r="AB2" s="18">
        <v>-2.2007225656567462</v>
      </c>
      <c r="AC2" s="18">
        <v>-2.2007225656567462</v>
      </c>
      <c r="AD2" s="18">
        <v>-2.2007225656567462</v>
      </c>
      <c r="AE2" s="18">
        <v>-2.2007225656567462</v>
      </c>
      <c r="AF2" s="18">
        <v>-2.2007225656567462</v>
      </c>
      <c r="AG2" s="18">
        <v>-2.2007225656567462</v>
      </c>
      <c r="AH2" s="18">
        <v>-2.2007225656567462</v>
      </c>
      <c r="AI2" s="18">
        <v>-2.2007225656567462</v>
      </c>
      <c r="AJ2" s="18">
        <v>-2.2007225656567462</v>
      </c>
      <c r="AK2" s="18">
        <v>-2.2007225656567462</v>
      </c>
      <c r="AL2" s="18">
        <v>-2.2007225656567462</v>
      </c>
      <c r="AM2" s="18">
        <v>-2.2007225656567462</v>
      </c>
      <c r="AN2" s="18">
        <v>-2.2007225656567462</v>
      </c>
      <c r="AO2" s="18">
        <v>-2.2007225656567462</v>
      </c>
      <c r="AP2" s="18">
        <v>-2.2007225656567462</v>
      </c>
      <c r="AQ2" s="18">
        <v>-2.2007225656567462</v>
      </c>
      <c r="AR2" s="18">
        <v>-2.2007225656567462</v>
      </c>
      <c r="AS2" s="18">
        <v>-2.2007225656567462</v>
      </c>
      <c r="AT2" s="18">
        <v>-2.2007225656567462</v>
      </c>
      <c r="AU2" s="18">
        <v>-2.2007225656567462</v>
      </c>
      <c r="AV2" s="18">
        <v>-2.2007225656567462</v>
      </c>
    </row>
    <row r="3" spans="1:48" x14ac:dyDescent="0.35">
      <c r="A3" t="s">
        <v>2</v>
      </c>
      <c r="B3">
        <v>0.11996130280554659</v>
      </c>
      <c r="C3">
        <v>9.0435367288619936E-2</v>
      </c>
      <c r="D3">
        <v>9.6583080738495447E-2</v>
      </c>
      <c r="E3">
        <v>8.2434782608695648E-2</v>
      </c>
      <c r="F3">
        <v>7.8330943112750115E-2</v>
      </c>
      <c r="G3">
        <v>7.4398492072291822E-2</v>
      </c>
      <c r="H3">
        <v>6.8308550185873604E-2</v>
      </c>
      <c r="I3">
        <v>5.3552790044158971E-2</v>
      </c>
      <c r="J3">
        <v>6.0531148467297638E-2</v>
      </c>
      <c r="K3">
        <v>8.0409098924351968E-2</v>
      </c>
      <c r="L3">
        <v>0.12543554006968641</v>
      </c>
      <c r="M3">
        <v>-0.28421052631578947</v>
      </c>
      <c r="N3">
        <v>0.82335329341317365</v>
      </c>
      <c r="O3">
        <v>0.1663674446439258</v>
      </c>
      <c r="P3">
        <v>5.0028425241614556E-2</v>
      </c>
      <c r="Q3" s="1">
        <v>5.0686378035902854E-2</v>
      </c>
      <c r="R3" s="1">
        <v>6.0747663551401869E-2</v>
      </c>
      <c r="S3" s="18">
        <v>2.1276595744680851E-2</v>
      </c>
      <c r="T3" s="18">
        <v>0.16124500300376549</v>
      </c>
      <c r="U3" s="18">
        <v>0.16124500300376549</v>
      </c>
      <c r="V3" s="18">
        <v>0.16124500300376549</v>
      </c>
      <c r="W3" s="18">
        <v>0.16124500300376549</v>
      </c>
      <c r="X3" s="18">
        <v>0.16124500300376549</v>
      </c>
      <c r="Y3" s="18">
        <v>0.16124500300376549</v>
      </c>
      <c r="Z3" s="18">
        <v>0.16124500300376549</v>
      </c>
      <c r="AA3" s="18">
        <v>0.16124500300376549</v>
      </c>
      <c r="AB3" s="18">
        <v>0.16124500300376549</v>
      </c>
      <c r="AC3" s="18">
        <v>0.16124500300376549</v>
      </c>
      <c r="AD3" s="18">
        <v>0.16124500300376549</v>
      </c>
      <c r="AE3" s="18">
        <v>0.16124500300376549</v>
      </c>
      <c r="AF3" s="18">
        <v>0.16124500300376549</v>
      </c>
      <c r="AG3" s="18">
        <v>0.16124500300376549</v>
      </c>
      <c r="AH3" s="18">
        <v>0.16124500300376549</v>
      </c>
      <c r="AI3" s="18">
        <v>0.16124500300376549</v>
      </c>
      <c r="AJ3" s="18">
        <v>0.16124500300376549</v>
      </c>
      <c r="AK3" s="18">
        <v>0.16124500300376549</v>
      </c>
      <c r="AL3" s="18">
        <v>0.16124500300376549</v>
      </c>
      <c r="AM3" s="18">
        <v>0.16124500300376549</v>
      </c>
      <c r="AN3" s="18">
        <v>0.16124500300376549</v>
      </c>
      <c r="AO3" s="18">
        <v>0.16124500300376549</v>
      </c>
      <c r="AP3" s="18">
        <v>0.16124500300376549</v>
      </c>
      <c r="AQ3" s="18">
        <v>0.16124500300376549</v>
      </c>
      <c r="AR3" s="18">
        <v>0.16124500300376549</v>
      </c>
      <c r="AS3" s="18">
        <v>0.16124500300376549</v>
      </c>
      <c r="AT3" s="18">
        <v>0.16124500300376549</v>
      </c>
      <c r="AU3" s="18">
        <v>0.16124500300376549</v>
      </c>
      <c r="AV3" s="18">
        <v>0.16124500300376549</v>
      </c>
    </row>
    <row r="4" spans="1:48" x14ac:dyDescent="0.35">
      <c r="A4" t="s">
        <v>3</v>
      </c>
      <c r="B4">
        <v>0.12673331183489198</v>
      </c>
      <c r="C4">
        <v>9.615061354849555E-2</v>
      </c>
      <c r="D4">
        <v>8.418297051529347E-2</v>
      </c>
      <c r="E4">
        <v>7.744927536231884E-2</v>
      </c>
      <c r="F4">
        <v>7.3072457829679707E-2</v>
      </c>
      <c r="G4">
        <v>8.2714269874708951E-2</v>
      </c>
      <c r="H4">
        <v>6.3197026022304828E-2</v>
      </c>
      <c r="I4">
        <v>5.1706142111601766E-2</v>
      </c>
      <c r="J4">
        <v>4.8100014126289024E-2</v>
      </c>
      <c r="K4">
        <v>6.8065596896490915E-2</v>
      </c>
      <c r="L4">
        <v>0.21777003484320556</v>
      </c>
      <c r="M4">
        <v>2.0631578947368423</v>
      </c>
      <c r="N4">
        <v>0.6706586826347305</v>
      </c>
      <c r="O4">
        <v>0.18372232196289648</v>
      </c>
      <c r="P4">
        <v>5.4007959067652073E-2</v>
      </c>
      <c r="Q4" s="1">
        <v>3.1678986272439279E-2</v>
      </c>
      <c r="R4" s="1">
        <v>7.476635514018691E-2</v>
      </c>
      <c r="S4" s="18">
        <v>0.1702127659574468</v>
      </c>
      <c r="T4" s="18">
        <v>0.60064516893491204</v>
      </c>
      <c r="U4" s="18">
        <v>0.60064516893491204</v>
      </c>
      <c r="V4" s="18">
        <v>0.60064516893491204</v>
      </c>
      <c r="W4" s="18">
        <v>0.60064516893491204</v>
      </c>
      <c r="X4" s="18">
        <v>0.60064516893491204</v>
      </c>
      <c r="Y4" s="18">
        <v>0.60064516893491204</v>
      </c>
      <c r="Z4" s="18">
        <v>0.60064516893491204</v>
      </c>
      <c r="AA4" s="18">
        <v>0.60064516893491204</v>
      </c>
      <c r="AB4" s="18">
        <v>0.60064516893491204</v>
      </c>
      <c r="AC4" s="18">
        <v>0.60064516893491204</v>
      </c>
      <c r="AD4" s="18">
        <v>0.60064516893491204</v>
      </c>
      <c r="AE4" s="18">
        <v>0.60064516893491204</v>
      </c>
      <c r="AF4" s="18">
        <v>0.60064516893491204</v>
      </c>
      <c r="AG4" s="18">
        <v>0.60064516893491204</v>
      </c>
      <c r="AH4" s="18">
        <v>0.60064516893491204</v>
      </c>
      <c r="AI4" s="18">
        <v>0.60064516893491204</v>
      </c>
      <c r="AJ4" s="18">
        <v>0.60064516893491204</v>
      </c>
      <c r="AK4" s="18">
        <v>0.60064516893491204</v>
      </c>
      <c r="AL4" s="18">
        <v>0.60064516893491204</v>
      </c>
      <c r="AM4" s="18">
        <v>0.60064516893491204</v>
      </c>
      <c r="AN4" s="18">
        <v>0.60064516893491204</v>
      </c>
      <c r="AO4" s="18">
        <v>0.60064516893491204</v>
      </c>
      <c r="AP4" s="18">
        <v>0.60064516893491204</v>
      </c>
      <c r="AQ4" s="18">
        <v>0.60064516893491204</v>
      </c>
      <c r="AR4" s="18">
        <v>0.60064516893491204</v>
      </c>
      <c r="AS4" s="18">
        <v>0.60064516893491204</v>
      </c>
      <c r="AT4" s="18">
        <v>0.60064516893491204</v>
      </c>
      <c r="AU4" s="18">
        <v>0.60064516893491204</v>
      </c>
      <c r="AV4" s="18">
        <v>0.60064516893491204</v>
      </c>
    </row>
    <row r="5" spans="1:48" x14ac:dyDescent="0.35">
      <c r="A5" t="s">
        <v>4</v>
      </c>
      <c r="B5">
        <v>0.21992905514350208</v>
      </c>
      <c r="C5">
        <v>0.10001680954782316</v>
      </c>
      <c r="D5">
        <v>0.12096996417745935</v>
      </c>
      <c r="E5">
        <v>0.10457971014492753</v>
      </c>
      <c r="F5">
        <v>8.8847913678890944E-2</v>
      </c>
      <c r="G5">
        <v>9.5354252134382964E-2</v>
      </c>
      <c r="H5">
        <v>8.4921003717472118E-2</v>
      </c>
      <c r="I5">
        <v>6.198313930148535E-2</v>
      </c>
      <c r="J5">
        <v>5.8341573668597262E-2</v>
      </c>
      <c r="K5">
        <v>0.10597778169634985</v>
      </c>
      <c r="L5">
        <v>0.41027874564459932</v>
      </c>
      <c r="M5">
        <v>4.4526315789473685</v>
      </c>
      <c r="N5">
        <v>1.2664670658682635</v>
      </c>
      <c r="O5">
        <v>0.22740873728306404</v>
      </c>
      <c r="P5">
        <v>0.13104036384309267</v>
      </c>
      <c r="Q5" s="1">
        <v>7.8141499472016901E-2</v>
      </c>
      <c r="R5" s="1">
        <v>8.1775700934579434E-2</v>
      </c>
      <c r="S5" s="18">
        <v>-2.1276595744680851E-2</v>
      </c>
      <c r="T5" s="18">
        <v>1.2311378490827614</v>
      </c>
      <c r="U5" s="18">
        <v>1.2311378490827614</v>
      </c>
      <c r="V5" s="18">
        <v>1.2311378490827614</v>
      </c>
      <c r="W5" s="18">
        <v>1.2311378490827614</v>
      </c>
      <c r="X5" s="18">
        <v>1.2311378490827614</v>
      </c>
      <c r="Y5" s="18">
        <v>1.2311378490827614</v>
      </c>
      <c r="Z5" s="18">
        <v>1.2311378490827614</v>
      </c>
      <c r="AA5" s="18">
        <v>1.2311378490827614</v>
      </c>
      <c r="AB5" s="18">
        <v>1.2311378490827614</v>
      </c>
      <c r="AC5" s="18">
        <v>1.2311378490827614</v>
      </c>
      <c r="AD5" s="18">
        <v>1.2311378490827614</v>
      </c>
      <c r="AE5" s="18">
        <v>1.2311378490827614</v>
      </c>
      <c r="AF5" s="18">
        <v>1.2311378490827614</v>
      </c>
      <c r="AG5" s="18">
        <v>1.2311378490827614</v>
      </c>
      <c r="AH5" s="18">
        <v>1.2311378490827614</v>
      </c>
      <c r="AI5" s="18">
        <v>1.2311378490827614</v>
      </c>
      <c r="AJ5" s="18">
        <v>1.2311378490827614</v>
      </c>
      <c r="AK5" s="18">
        <v>1.2311378490827614</v>
      </c>
      <c r="AL5" s="18">
        <v>1.2311378490827614</v>
      </c>
      <c r="AM5" s="18">
        <v>1.2311378490827614</v>
      </c>
      <c r="AN5" s="18">
        <v>1.2311378490827614</v>
      </c>
      <c r="AO5" s="18">
        <v>1.2311378490827614</v>
      </c>
      <c r="AP5" s="18">
        <v>1.2311378490827614</v>
      </c>
      <c r="AQ5" s="18">
        <v>1.2311378490827614</v>
      </c>
      <c r="AR5" s="18">
        <v>1.2311378490827614</v>
      </c>
      <c r="AS5" s="18">
        <v>1.2311378490827614</v>
      </c>
      <c r="AT5" s="18">
        <v>1.2311378490827614</v>
      </c>
      <c r="AU5" s="18">
        <v>1.2311378490827614</v>
      </c>
      <c r="AV5" s="18">
        <v>1.2311378490827614</v>
      </c>
    </row>
    <row r="6" spans="1:48" x14ac:dyDescent="0.35">
      <c r="A6" t="s">
        <v>5</v>
      </c>
      <c r="B6">
        <v>-1.8703643985811029E-2</v>
      </c>
      <c r="C6">
        <v>3.6476718776264919E-2</v>
      </c>
      <c r="D6">
        <v>5.3871589969688619E-2</v>
      </c>
      <c r="E6">
        <v>0.11165217391304348</v>
      </c>
      <c r="F6">
        <v>0.13583282114320835</v>
      </c>
      <c r="G6">
        <v>0.15400820490076506</v>
      </c>
      <c r="H6">
        <v>0.10827137546468402</v>
      </c>
      <c r="I6">
        <v>0.1807306302689683</v>
      </c>
      <c r="J6">
        <v>0.1708574657437491</v>
      </c>
      <c r="K6">
        <v>0.22606242285311232</v>
      </c>
      <c r="L6">
        <v>0.45383275261324041</v>
      </c>
      <c r="M6">
        <v>5.3578947368421055</v>
      </c>
      <c r="N6">
        <v>0.61976047904191611</v>
      </c>
      <c r="O6">
        <v>0.24416517055655296</v>
      </c>
      <c r="P6">
        <v>0.2694712905059693</v>
      </c>
      <c r="Q6" s="1">
        <v>0.17845828933474128</v>
      </c>
      <c r="R6" s="1">
        <v>0.16355140186915887</v>
      </c>
      <c r="S6" s="18">
        <v>-0.10638297872340426</v>
      </c>
      <c r="T6" s="18">
        <v>1.3339499932562568</v>
      </c>
      <c r="U6" s="18">
        <v>1.3339499932562568</v>
      </c>
      <c r="V6" s="18">
        <v>1.3339499932562568</v>
      </c>
      <c r="W6" s="18">
        <v>1.3339499932562568</v>
      </c>
      <c r="X6" s="18">
        <v>1.3339499932562568</v>
      </c>
      <c r="Y6" s="18">
        <v>1.3339499932562568</v>
      </c>
      <c r="Z6" s="18">
        <v>1.3339499932562568</v>
      </c>
      <c r="AA6" s="18">
        <v>1.3339499932562568</v>
      </c>
      <c r="AB6" s="18">
        <v>1.3339499932562568</v>
      </c>
      <c r="AC6" s="18">
        <v>1.3339499932562568</v>
      </c>
      <c r="AD6" s="18">
        <v>1.3339499932562568</v>
      </c>
      <c r="AE6" s="18">
        <v>1.3339499932562568</v>
      </c>
      <c r="AF6" s="18">
        <v>1.3339499932562568</v>
      </c>
      <c r="AG6" s="18">
        <v>1.3339499932562568</v>
      </c>
      <c r="AH6" s="18">
        <v>1.3339499932562568</v>
      </c>
      <c r="AI6" s="18">
        <v>1.3339499932562568</v>
      </c>
      <c r="AJ6" s="18">
        <v>1.3339499932562568</v>
      </c>
      <c r="AK6" s="18">
        <v>1.3339499932562568</v>
      </c>
      <c r="AL6" s="18">
        <v>1.3339499932562568</v>
      </c>
      <c r="AM6" s="18">
        <v>1.3339499932562568</v>
      </c>
      <c r="AN6" s="18">
        <v>1.3339499932562568</v>
      </c>
      <c r="AO6" s="18">
        <v>1.3339499932562568</v>
      </c>
      <c r="AP6" s="18">
        <v>1.3339499932562568</v>
      </c>
      <c r="AQ6" s="18">
        <v>1.3339499932562568</v>
      </c>
      <c r="AR6" s="18">
        <v>1.3339499932562568</v>
      </c>
      <c r="AS6" s="18">
        <v>1.3339499932562568</v>
      </c>
      <c r="AT6" s="18">
        <v>1.3339499932562568</v>
      </c>
      <c r="AU6" s="18">
        <v>1.3339499932562568</v>
      </c>
      <c r="AV6" s="18">
        <v>1.3339499932562568</v>
      </c>
    </row>
    <row r="7" spans="1:48" x14ac:dyDescent="0.35">
      <c r="A7" t="s">
        <v>6</v>
      </c>
      <c r="B7">
        <v>0.12060625604643663</v>
      </c>
      <c r="C7">
        <v>0.14355353840981677</v>
      </c>
      <c r="D7">
        <v>0.15582805180490494</v>
      </c>
      <c r="E7">
        <v>0.16231884057971013</v>
      </c>
      <c r="F7">
        <v>0.16567643242504951</v>
      </c>
      <c r="G7">
        <v>0.16232398270318218</v>
      </c>
      <c r="H7">
        <v>0.1496282527881041</v>
      </c>
      <c r="I7">
        <v>0.24215174628663189</v>
      </c>
      <c r="J7">
        <v>0.21761548241277018</v>
      </c>
      <c r="K7">
        <v>0.14441897372597426</v>
      </c>
      <c r="L7">
        <v>5.0522648083623695E-2</v>
      </c>
      <c r="M7">
        <v>-0.16842105263157894</v>
      </c>
      <c r="N7">
        <v>2.6946107784431138E-2</v>
      </c>
      <c r="O7">
        <v>0.33153800119688809</v>
      </c>
      <c r="P7">
        <v>0.32888004548038657</v>
      </c>
      <c r="Q7" s="1">
        <v>0.2375923970432946</v>
      </c>
      <c r="R7" s="1">
        <v>0.19626168224299065</v>
      </c>
      <c r="S7" s="18">
        <v>-0.27659574468085107</v>
      </c>
      <c r="T7" s="18">
        <v>0.15130709977468429</v>
      </c>
      <c r="U7" s="18">
        <v>0.15130709977468429</v>
      </c>
      <c r="V7" s="18">
        <v>0.15130709977468429</v>
      </c>
      <c r="W7" s="18">
        <v>0.15130709977468429</v>
      </c>
      <c r="X7" s="18">
        <v>0.15130709977468429</v>
      </c>
      <c r="Y7" s="18">
        <v>0.15130709977468429</v>
      </c>
      <c r="Z7" s="18">
        <v>0.15130709977468429</v>
      </c>
      <c r="AA7" s="18">
        <v>0.15130709977468429</v>
      </c>
      <c r="AB7" s="18">
        <v>0.15130709977468429</v>
      </c>
      <c r="AC7" s="18">
        <v>0.15130709977468429</v>
      </c>
      <c r="AD7" s="18">
        <v>0.15130709977468429</v>
      </c>
      <c r="AE7" s="18">
        <v>0.15130709977468429</v>
      </c>
      <c r="AF7" s="18">
        <v>0.15130709977468429</v>
      </c>
      <c r="AG7" s="18">
        <v>0.15130709977468429</v>
      </c>
      <c r="AH7" s="18">
        <v>0.15130709977468429</v>
      </c>
      <c r="AI7" s="18">
        <v>0.15130709977468429</v>
      </c>
      <c r="AJ7" s="18">
        <v>0.15130709977468429</v>
      </c>
      <c r="AK7" s="18">
        <v>0.15130709977468429</v>
      </c>
      <c r="AL7" s="18">
        <v>0.15130709977468429</v>
      </c>
      <c r="AM7" s="18">
        <v>0.15130709977468429</v>
      </c>
      <c r="AN7" s="18">
        <v>0.15130709977468429</v>
      </c>
      <c r="AO7" s="18">
        <v>0.15130709977468429</v>
      </c>
      <c r="AP7" s="18">
        <v>0.15130709977468429</v>
      </c>
      <c r="AQ7" s="18">
        <v>0.15130709977468429</v>
      </c>
      <c r="AR7" s="18">
        <v>0.15130709977468429</v>
      </c>
      <c r="AS7" s="18">
        <v>0.15130709977468429</v>
      </c>
      <c r="AT7" s="18">
        <v>0.15130709977468429</v>
      </c>
      <c r="AU7" s="18">
        <v>0.15130709977468429</v>
      </c>
      <c r="AV7" s="18">
        <v>0.15130709977468429</v>
      </c>
    </row>
    <row r="8" spans="1:48" x14ac:dyDescent="0.35">
      <c r="A8" t="s">
        <v>7</v>
      </c>
      <c r="B8">
        <v>0.19703321509190583</v>
      </c>
      <c r="C8">
        <v>0.17112119683980501</v>
      </c>
      <c r="D8">
        <v>0.16092587489666574</v>
      </c>
      <c r="E8">
        <v>0.16591304347826086</v>
      </c>
      <c r="F8">
        <v>0.14976439254251178</v>
      </c>
      <c r="G8">
        <v>0.15112540192926044</v>
      </c>
      <c r="H8">
        <v>0.15915427509293681</v>
      </c>
      <c r="I8">
        <v>0.15214773183460459</v>
      </c>
      <c r="J8">
        <v>0.16428874134764798</v>
      </c>
      <c r="K8">
        <v>0.1579968259566214</v>
      </c>
      <c r="L8">
        <v>0.23344947735191637</v>
      </c>
      <c r="M8">
        <v>-4.2105263157894736E-2</v>
      </c>
      <c r="N8">
        <v>-0.70059880239520955</v>
      </c>
      <c r="O8">
        <v>6.4631956912028721E-2</v>
      </c>
      <c r="P8">
        <v>9.7782831154064803E-2</v>
      </c>
      <c r="Q8" s="1">
        <v>0.13727560718057022</v>
      </c>
      <c r="R8" s="1">
        <v>0.13551401869158877</v>
      </c>
      <c r="S8" s="18">
        <v>-2.1276595744680851E-2</v>
      </c>
      <c r="T8" s="18">
        <v>-8.8602734061288116E-2</v>
      </c>
      <c r="U8" s="18">
        <v>-8.8602734061288116E-2</v>
      </c>
      <c r="V8" s="18">
        <v>-8.8602734061288116E-2</v>
      </c>
      <c r="W8" s="18">
        <v>-8.8602734061288116E-2</v>
      </c>
      <c r="X8" s="18">
        <v>-8.8602734061288116E-2</v>
      </c>
      <c r="Y8" s="18">
        <v>-8.8602734061288116E-2</v>
      </c>
      <c r="Z8" s="18">
        <v>-8.8602734061288116E-2</v>
      </c>
      <c r="AA8" s="18">
        <v>-8.8602734061288116E-2</v>
      </c>
      <c r="AB8" s="18">
        <v>-8.8602734061288116E-2</v>
      </c>
      <c r="AC8" s="18">
        <v>-8.8602734061288116E-2</v>
      </c>
      <c r="AD8" s="18">
        <v>-8.8602734061288116E-2</v>
      </c>
      <c r="AE8" s="18">
        <v>-8.8602734061288116E-2</v>
      </c>
      <c r="AF8" s="18">
        <v>-8.8602734061288116E-2</v>
      </c>
      <c r="AG8" s="18">
        <v>-8.8602734061288116E-2</v>
      </c>
      <c r="AH8" s="18">
        <v>-8.8602734061288116E-2</v>
      </c>
      <c r="AI8" s="18">
        <v>-8.8602734061288116E-2</v>
      </c>
      <c r="AJ8" s="18">
        <v>-8.8602734061288116E-2</v>
      </c>
      <c r="AK8" s="18">
        <v>-8.8602734061288116E-2</v>
      </c>
      <c r="AL8" s="18">
        <v>-8.8602734061288116E-2</v>
      </c>
      <c r="AM8" s="18">
        <v>-8.8602734061288116E-2</v>
      </c>
      <c r="AN8" s="18">
        <v>-8.8602734061288116E-2</v>
      </c>
      <c r="AO8" s="18">
        <v>-8.8602734061288116E-2</v>
      </c>
      <c r="AP8" s="18">
        <v>-8.8602734061288116E-2</v>
      </c>
      <c r="AQ8" s="18">
        <v>-8.8602734061288116E-2</v>
      </c>
      <c r="AR8" s="18">
        <v>-8.8602734061288116E-2</v>
      </c>
      <c r="AS8" s="18">
        <v>-8.8602734061288116E-2</v>
      </c>
      <c r="AT8" s="18">
        <v>-8.8602734061288116E-2</v>
      </c>
      <c r="AU8" s="18">
        <v>-8.8602734061288116E-2</v>
      </c>
      <c r="AV8" s="18">
        <v>-8.8602734061288116E-2</v>
      </c>
    </row>
    <row r="9" spans="1:48" x14ac:dyDescent="0.35">
      <c r="A9" t="s">
        <v>8</v>
      </c>
      <c r="B9">
        <v>0.14446952595936793</v>
      </c>
      <c r="C9">
        <v>0.1299378046730543</v>
      </c>
      <c r="D9">
        <v>0.12289887021217967</v>
      </c>
      <c r="E9">
        <v>0.12371014492753624</v>
      </c>
      <c r="F9">
        <v>0.11117940312777436</v>
      </c>
      <c r="G9">
        <v>0.1157556270096463</v>
      </c>
      <c r="H9">
        <v>0.12871747211895912</v>
      </c>
      <c r="I9">
        <v>9.7872340425531917E-2</v>
      </c>
      <c r="J9">
        <v>0.10580590478881198</v>
      </c>
      <c r="K9">
        <v>0.12290601304884501</v>
      </c>
      <c r="L9">
        <v>0.22560975609756098</v>
      </c>
      <c r="M9">
        <v>1.8842105263157896</v>
      </c>
      <c r="N9">
        <v>0.4880239520958084</v>
      </c>
      <c r="O9">
        <v>9.6349491322561334E-2</v>
      </c>
      <c r="P9">
        <v>7.9022171688459347E-2</v>
      </c>
      <c r="Q9" s="1">
        <v>8.4477296726504753E-2</v>
      </c>
      <c r="R9" s="1">
        <v>0.10280373831775701</v>
      </c>
      <c r="S9" s="18">
        <v>0.34042553191489361</v>
      </c>
      <c r="T9" s="18">
        <v>0.52641668762982463</v>
      </c>
      <c r="U9" s="18">
        <v>0.52641668762982463</v>
      </c>
      <c r="V9" s="18">
        <v>0.52641668762982463</v>
      </c>
      <c r="W9" s="18">
        <v>0.52641668762982463</v>
      </c>
      <c r="X9" s="18">
        <v>0.52641668762982463</v>
      </c>
      <c r="Y9" s="18">
        <v>0.52641668762982463</v>
      </c>
      <c r="Z9" s="18">
        <v>0.52641668762982463</v>
      </c>
      <c r="AA9" s="18">
        <v>0.52641668762982463</v>
      </c>
      <c r="AB9" s="18">
        <v>0.52641668762982463</v>
      </c>
      <c r="AC9" s="18">
        <v>0.52641668762982463</v>
      </c>
      <c r="AD9" s="18">
        <v>0.52641668762982463</v>
      </c>
      <c r="AE9" s="18">
        <v>0.52641668762982463</v>
      </c>
      <c r="AF9" s="18">
        <v>0.52641668762982463</v>
      </c>
      <c r="AG9" s="18">
        <v>0.52641668762982463</v>
      </c>
      <c r="AH9" s="18">
        <v>0.52641668762982463</v>
      </c>
      <c r="AI9" s="18">
        <v>0.52641668762982463</v>
      </c>
      <c r="AJ9" s="18">
        <v>0.52641668762982463</v>
      </c>
      <c r="AK9" s="18">
        <v>0.52641668762982463</v>
      </c>
      <c r="AL9" s="18">
        <v>0.52641668762982463</v>
      </c>
      <c r="AM9" s="18">
        <v>0.52641668762982463</v>
      </c>
      <c r="AN9" s="18">
        <v>0.52641668762982463</v>
      </c>
      <c r="AO9" s="18">
        <v>0.52641668762982463</v>
      </c>
      <c r="AP9" s="18">
        <v>0.52641668762982463</v>
      </c>
      <c r="AQ9" s="18">
        <v>0.52641668762982463</v>
      </c>
      <c r="AR9" s="18">
        <v>0.52641668762982463</v>
      </c>
      <c r="AS9" s="18">
        <v>0.52641668762982463</v>
      </c>
      <c r="AT9" s="18">
        <v>0.52641668762982463</v>
      </c>
      <c r="AU9" s="18">
        <v>0.52641668762982463</v>
      </c>
      <c r="AV9" s="18">
        <v>0.52641668762982463</v>
      </c>
    </row>
    <row r="10" spans="1:48" x14ac:dyDescent="0.35">
      <c r="A10" t="s">
        <v>9</v>
      </c>
      <c r="B10">
        <v>9.8677845856175422E-2</v>
      </c>
      <c r="C10">
        <v>7.7492015464784E-2</v>
      </c>
      <c r="D10">
        <v>9.1347478644254618E-2</v>
      </c>
      <c r="E10">
        <v>8.1159420289855067E-2</v>
      </c>
      <c r="F10">
        <v>6.4194495663456946E-2</v>
      </c>
      <c r="G10">
        <v>7.8500942454817604E-2</v>
      </c>
      <c r="H10">
        <v>8.4456319702602228E-2</v>
      </c>
      <c r="I10">
        <v>6.1581694098755517E-2</v>
      </c>
      <c r="J10">
        <v>7.0560813674247769E-2</v>
      </c>
      <c r="K10">
        <v>6.7360253923470281E-2</v>
      </c>
      <c r="L10">
        <v>0.1289198606271777</v>
      </c>
      <c r="M10">
        <v>0.42105263157894735</v>
      </c>
      <c r="N10">
        <v>0.31437125748502992</v>
      </c>
      <c r="O10">
        <v>0.12208258527827648</v>
      </c>
      <c r="P10">
        <v>5.0881182490051163E-2</v>
      </c>
      <c r="Q10" s="1">
        <v>4.118268215417107E-2</v>
      </c>
      <c r="R10" s="1">
        <v>7.2429906542056069E-2</v>
      </c>
      <c r="S10" s="18">
        <v>0.31914893617021278</v>
      </c>
      <c r="T10" s="18">
        <v>0.18991406779729519</v>
      </c>
      <c r="U10" s="18">
        <v>0.18991406779729519</v>
      </c>
      <c r="V10" s="18">
        <v>0.18991406779729519</v>
      </c>
      <c r="W10" s="18">
        <v>0.18991406779729519</v>
      </c>
      <c r="X10" s="18">
        <v>0.18991406779729519</v>
      </c>
      <c r="Y10" s="18">
        <v>0.18991406779729519</v>
      </c>
      <c r="Z10" s="18">
        <v>0.18991406779729519</v>
      </c>
      <c r="AA10" s="18">
        <v>0.18991406779729519</v>
      </c>
      <c r="AB10" s="18">
        <v>0.18991406779729519</v>
      </c>
      <c r="AC10" s="18">
        <v>0.18991406779729519</v>
      </c>
      <c r="AD10" s="18">
        <v>0.18991406779729519</v>
      </c>
      <c r="AE10" s="18">
        <v>0.18991406779729519</v>
      </c>
      <c r="AF10" s="18">
        <v>0.18991406779729519</v>
      </c>
      <c r="AG10" s="18">
        <v>0.18991406779729519</v>
      </c>
      <c r="AH10" s="18">
        <v>0.18991406779729519</v>
      </c>
      <c r="AI10" s="18">
        <v>0.18991406779729519</v>
      </c>
      <c r="AJ10" s="18">
        <v>0.18991406779729519</v>
      </c>
      <c r="AK10" s="18">
        <v>0.18991406779729519</v>
      </c>
      <c r="AL10" s="18">
        <v>0.18991406779729519</v>
      </c>
      <c r="AM10" s="18">
        <v>0.18991406779729519</v>
      </c>
      <c r="AN10" s="18">
        <v>0.18991406779729519</v>
      </c>
      <c r="AO10" s="18">
        <v>0.18991406779729519</v>
      </c>
      <c r="AP10" s="18">
        <v>0.18991406779729519</v>
      </c>
      <c r="AQ10" s="18">
        <v>0.18991406779729519</v>
      </c>
      <c r="AR10" s="18">
        <v>0.18991406779729519</v>
      </c>
      <c r="AS10" s="18">
        <v>0.18991406779729519</v>
      </c>
      <c r="AT10" s="18">
        <v>0.18991406779729519</v>
      </c>
      <c r="AU10" s="18">
        <v>0.18991406779729519</v>
      </c>
      <c r="AV10" s="18">
        <v>0.18991406779729519</v>
      </c>
    </row>
    <row r="11" spans="1:48" x14ac:dyDescent="0.35">
      <c r="A11" t="s">
        <v>10</v>
      </c>
      <c r="B11">
        <v>3.5149951628506933E-2</v>
      </c>
      <c r="C11">
        <v>4.2023869557908891E-2</v>
      </c>
      <c r="D11">
        <v>5.1391567925048225E-2</v>
      </c>
      <c r="E11">
        <v>3.5362318840579707E-2</v>
      </c>
      <c r="F11">
        <v>3.5580140681554323E-2</v>
      </c>
      <c r="G11">
        <v>3.3152234172302918E-2</v>
      </c>
      <c r="H11">
        <v>3.1482342007434945E-2</v>
      </c>
      <c r="I11">
        <v>3.3962264150943396E-2</v>
      </c>
      <c r="J11">
        <v>3.9271083486368132E-2</v>
      </c>
      <c r="K11">
        <v>2.6450361488273674E-2</v>
      </c>
      <c r="L11">
        <v>-1.3937282229965157E-2</v>
      </c>
      <c r="M11">
        <v>-1.0947368421052632</v>
      </c>
      <c r="N11">
        <v>-5.6886227544910177E-2</v>
      </c>
      <c r="O11">
        <v>1.6756433273488927E-2</v>
      </c>
      <c r="P11">
        <v>3.0130756111426946E-2</v>
      </c>
      <c r="Q11" s="1">
        <v>3.2734952481520592E-2</v>
      </c>
      <c r="R11" s="1">
        <v>3.9719626168224297E-2</v>
      </c>
      <c r="S11" s="18">
        <v>0.1276595744680851</v>
      </c>
      <c r="T11" s="18">
        <v>-0.21440018555674739</v>
      </c>
      <c r="U11" s="18">
        <v>-0.21440018555674739</v>
      </c>
      <c r="V11" s="18">
        <v>-0.21440018555674739</v>
      </c>
      <c r="W11" s="18">
        <v>-0.21440018555674739</v>
      </c>
      <c r="X11" s="18">
        <v>-0.21440018555674739</v>
      </c>
      <c r="Y11" s="18">
        <v>-0.21440018555674739</v>
      </c>
      <c r="Z11" s="18">
        <v>-0.21440018555674739</v>
      </c>
      <c r="AA11" s="18">
        <v>-0.21440018555674739</v>
      </c>
      <c r="AB11" s="18">
        <v>-0.21440018555674739</v>
      </c>
      <c r="AC11" s="18">
        <v>-0.21440018555674739</v>
      </c>
      <c r="AD11" s="18">
        <v>-0.21440018555674739</v>
      </c>
      <c r="AE11" s="18">
        <v>-0.21440018555674739</v>
      </c>
      <c r="AF11" s="18">
        <v>-0.21440018555674739</v>
      </c>
      <c r="AG11" s="18">
        <v>-0.21440018555674739</v>
      </c>
      <c r="AH11" s="18">
        <v>-0.21440018555674739</v>
      </c>
      <c r="AI11" s="18">
        <v>-0.21440018555674739</v>
      </c>
      <c r="AJ11" s="18">
        <v>-0.21440018555674739</v>
      </c>
      <c r="AK11" s="18">
        <v>-0.21440018555674739</v>
      </c>
      <c r="AL11" s="18">
        <v>-0.21440018555674739</v>
      </c>
      <c r="AM11" s="18">
        <v>-0.21440018555674739</v>
      </c>
      <c r="AN11" s="18">
        <v>-0.21440018555674739</v>
      </c>
      <c r="AO11" s="18">
        <v>-0.21440018555674739</v>
      </c>
      <c r="AP11" s="18">
        <v>-0.21440018555674739</v>
      </c>
      <c r="AQ11" s="18">
        <v>-0.21440018555674739</v>
      </c>
      <c r="AR11" s="18">
        <v>-0.21440018555674739</v>
      </c>
      <c r="AS11" s="18">
        <v>-0.21440018555674739</v>
      </c>
      <c r="AT11" s="18">
        <v>-0.21440018555674739</v>
      </c>
      <c r="AU11" s="18">
        <v>-0.21440018555674739</v>
      </c>
      <c r="AV11" s="18">
        <v>-0.21440018555674739</v>
      </c>
    </row>
    <row r="12" spans="1:48" x14ac:dyDescent="0.35">
      <c r="A12" t="s">
        <v>11</v>
      </c>
      <c r="B12">
        <v>-9.0293453724604959E-3</v>
      </c>
      <c r="C12">
        <v>1.059001512859304E-2</v>
      </c>
      <c r="D12">
        <v>1.143565720584183E-2</v>
      </c>
      <c r="E12">
        <v>6.6086956521739133E-3</v>
      </c>
      <c r="F12">
        <v>2.2126613398893668E-2</v>
      </c>
      <c r="G12">
        <v>1.0976826699190598E-2</v>
      </c>
      <c r="H12">
        <v>2.950743494423792E-2</v>
      </c>
      <c r="I12">
        <v>1.846647932557206E-2</v>
      </c>
      <c r="J12">
        <v>1.7304704054244949E-2</v>
      </c>
      <c r="K12">
        <v>1.7809910068770939E-2</v>
      </c>
      <c r="L12">
        <v>-8.3623693379790948E-2</v>
      </c>
      <c r="M12">
        <v>-0.93684210526315792</v>
      </c>
      <c r="N12">
        <v>-0.24550898203592814</v>
      </c>
      <c r="O12">
        <v>-2.3937761819269898E-3</v>
      </c>
      <c r="P12">
        <v>2.1034678794769755E-2</v>
      </c>
      <c r="Q12" s="1">
        <v>2.4287222808870117E-2</v>
      </c>
      <c r="R12" s="1">
        <v>3.9719626168224297E-2</v>
      </c>
      <c r="S12" s="18">
        <v>2.1276595744680851E-2</v>
      </c>
      <c r="T12" s="18">
        <v>-0.22788459237547465</v>
      </c>
      <c r="U12" s="18">
        <v>-0.22788459237547465</v>
      </c>
      <c r="V12" s="18">
        <v>-0.22788459237547465</v>
      </c>
      <c r="W12" s="18">
        <v>-0.22788459237547465</v>
      </c>
      <c r="X12" s="18">
        <v>-0.22788459237547465</v>
      </c>
      <c r="Y12" s="18">
        <v>-0.22788459237547465</v>
      </c>
      <c r="Z12" s="18">
        <v>-0.22788459237547465</v>
      </c>
      <c r="AA12" s="18">
        <v>-0.22788459237547465</v>
      </c>
      <c r="AB12" s="18">
        <v>-0.22788459237547465</v>
      </c>
      <c r="AC12" s="18">
        <v>-0.22788459237547465</v>
      </c>
      <c r="AD12" s="18">
        <v>-0.22788459237547465</v>
      </c>
      <c r="AE12" s="18">
        <v>-0.22788459237547465</v>
      </c>
      <c r="AF12" s="18">
        <v>-0.22788459237547465</v>
      </c>
      <c r="AG12" s="18">
        <v>-0.22788459237547465</v>
      </c>
      <c r="AH12" s="18">
        <v>-0.22788459237547465</v>
      </c>
      <c r="AI12" s="18">
        <v>-0.22788459237547465</v>
      </c>
      <c r="AJ12" s="18">
        <v>-0.22788459237547465</v>
      </c>
      <c r="AK12" s="18">
        <v>-0.22788459237547465</v>
      </c>
      <c r="AL12" s="18">
        <v>-0.22788459237547465</v>
      </c>
      <c r="AM12" s="18">
        <v>-0.22788459237547465</v>
      </c>
      <c r="AN12" s="18">
        <v>-0.22788459237547465</v>
      </c>
      <c r="AO12" s="18">
        <v>-0.22788459237547465</v>
      </c>
      <c r="AP12" s="18">
        <v>-0.22788459237547465</v>
      </c>
      <c r="AQ12" s="18">
        <v>-0.22788459237547465</v>
      </c>
      <c r="AR12" s="18">
        <v>-0.22788459237547465</v>
      </c>
      <c r="AS12" s="18">
        <v>-0.22788459237547465</v>
      </c>
      <c r="AT12" s="18">
        <v>-0.22788459237547465</v>
      </c>
      <c r="AU12" s="18">
        <v>-0.22788459237547465</v>
      </c>
      <c r="AV12" s="18">
        <v>-0.22788459237547465</v>
      </c>
    </row>
    <row r="13" spans="1:48" x14ac:dyDescent="0.35">
      <c r="A13" t="s">
        <v>12</v>
      </c>
      <c r="B13">
        <v>-4.8371493066752657E-3</v>
      </c>
      <c r="C13">
        <v>1.8490502605479912E-2</v>
      </c>
      <c r="D13">
        <v>-2.617801047120419E-3</v>
      </c>
      <c r="E13">
        <v>8.6956521739130436E-3</v>
      </c>
      <c r="F13">
        <v>1.2087686949395616E-2</v>
      </c>
      <c r="G13">
        <v>1.2085597072846213E-2</v>
      </c>
      <c r="H13">
        <v>2.9275092936802975E-2</v>
      </c>
      <c r="I13">
        <v>9.2332396627860299E-3</v>
      </c>
      <c r="J13">
        <v>1.2713660121486085E-2</v>
      </c>
      <c r="K13">
        <v>1.1814494798095574E-2</v>
      </c>
      <c r="L13">
        <v>-0.12020905923344948</v>
      </c>
      <c r="M13">
        <v>-0.84210526315789469</v>
      </c>
      <c r="N13">
        <v>-0.42215568862275449</v>
      </c>
      <c r="O13">
        <v>-4.0694195092758824E-2</v>
      </c>
      <c r="P13">
        <v>3.4110289937464467E-3</v>
      </c>
      <c r="Q13" s="1">
        <v>2.5343189017951427E-2</v>
      </c>
      <c r="R13" s="1">
        <v>3.5046728971962614E-2</v>
      </c>
      <c r="S13" s="18">
        <v>0</v>
      </c>
      <c r="T13" s="18">
        <v>-0.25524018577234203</v>
      </c>
      <c r="U13" s="18">
        <v>-0.25524018577234203</v>
      </c>
      <c r="V13" s="18">
        <v>-0.25524018577234203</v>
      </c>
      <c r="W13" s="18">
        <v>-0.25524018577234203</v>
      </c>
      <c r="X13" s="18">
        <v>-0.25524018577234203</v>
      </c>
      <c r="Y13" s="18">
        <v>-0.25524018577234203</v>
      </c>
      <c r="Z13" s="18">
        <v>-0.25524018577234203</v>
      </c>
      <c r="AA13" s="18">
        <v>-0.25524018577234203</v>
      </c>
      <c r="AB13" s="18">
        <v>-0.25524018577234203</v>
      </c>
      <c r="AC13" s="18">
        <v>-0.25524018577234203</v>
      </c>
      <c r="AD13" s="18">
        <v>-0.25524018577234203</v>
      </c>
      <c r="AE13" s="18">
        <v>-0.25524018577234203</v>
      </c>
      <c r="AF13" s="18">
        <v>-0.25524018577234203</v>
      </c>
      <c r="AG13" s="18">
        <v>-0.25524018577234203</v>
      </c>
      <c r="AH13" s="18">
        <v>-0.25524018577234203</v>
      </c>
      <c r="AI13" s="18">
        <v>-0.25524018577234203</v>
      </c>
      <c r="AJ13" s="18">
        <v>-0.25524018577234203</v>
      </c>
      <c r="AK13" s="18">
        <v>-0.25524018577234203</v>
      </c>
      <c r="AL13" s="18">
        <v>-0.25524018577234203</v>
      </c>
      <c r="AM13" s="18">
        <v>-0.25524018577234203</v>
      </c>
      <c r="AN13" s="18">
        <v>-0.25524018577234203</v>
      </c>
      <c r="AO13" s="18">
        <v>-0.25524018577234203</v>
      </c>
      <c r="AP13" s="18">
        <v>-0.25524018577234203</v>
      </c>
      <c r="AQ13" s="18">
        <v>-0.25524018577234203</v>
      </c>
      <c r="AR13" s="18">
        <v>-0.25524018577234203</v>
      </c>
      <c r="AS13" s="18">
        <v>-0.25524018577234203</v>
      </c>
      <c r="AT13" s="18">
        <v>-0.25524018577234203</v>
      </c>
      <c r="AU13" s="18">
        <v>-0.25524018577234203</v>
      </c>
      <c r="AV13" s="18">
        <v>-0.25524018577234203</v>
      </c>
    </row>
    <row r="14" spans="1:48" x14ac:dyDescent="0.35">
      <c r="A14" t="s">
        <v>13</v>
      </c>
      <c r="B14">
        <v>-8.0619155111254434E-3</v>
      </c>
      <c r="C14">
        <v>1.2439065389141033E-2</v>
      </c>
      <c r="D14">
        <v>4.2711490768806834E-3</v>
      </c>
      <c r="E14">
        <v>-1.5072463768115941E-3</v>
      </c>
      <c r="F14">
        <v>8.9462541828860213E-3</v>
      </c>
      <c r="G14">
        <v>8.2049007650515579E-3</v>
      </c>
      <c r="H14">
        <v>1.9516728624535316E-2</v>
      </c>
      <c r="I14">
        <v>4.5764753111200325E-3</v>
      </c>
      <c r="J14">
        <v>6.8512501765786125E-3</v>
      </c>
      <c r="K14">
        <v>-1.7633574325515782E-4</v>
      </c>
      <c r="L14">
        <v>-7.2299651567944254E-2</v>
      </c>
      <c r="M14">
        <v>-0.74736842105263157</v>
      </c>
      <c r="N14">
        <v>0.10479041916167664</v>
      </c>
      <c r="O14">
        <v>9.5751047277079591E-3</v>
      </c>
      <c r="P14">
        <v>1.3928368391131325E-2</v>
      </c>
      <c r="Q14" s="1">
        <v>2.8511087645195353E-2</v>
      </c>
      <c r="R14" s="1">
        <v>3.2710280373831772E-2</v>
      </c>
      <c r="S14" s="18">
        <v>-0.14893617021276595</v>
      </c>
      <c r="T14" s="18">
        <v>-0.11811268822538405</v>
      </c>
      <c r="U14" s="18">
        <v>-0.11811268822538405</v>
      </c>
      <c r="V14" s="18">
        <v>-0.11811268822538405</v>
      </c>
      <c r="W14" s="18">
        <v>-0.11811268822538405</v>
      </c>
      <c r="X14" s="18">
        <v>-0.11811268822538405</v>
      </c>
      <c r="Y14" s="18">
        <v>-0.11811268822538405</v>
      </c>
      <c r="Z14" s="18">
        <v>-0.11811268822538405</v>
      </c>
      <c r="AA14" s="18">
        <v>-0.11811268822538405</v>
      </c>
      <c r="AB14" s="18">
        <v>-0.11811268822538405</v>
      </c>
      <c r="AC14" s="18">
        <v>-0.11811268822538405</v>
      </c>
      <c r="AD14" s="18">
        <v>-0.11811268822538405</v>
      </c>
      <c r="AE14" s="18">
        <v>-0.11811268822538405</v>
      </c>
      <c r="AF14" s="18">
        <v>-0.11811268822538405</v>
      </c>
      <c r="AG14" s="18">
        <v>-0.11811268822538405</v>
      </c>
      <c r="AH14" s="18">
        <v>-0.11811268822538405</v>
      </c>
      <c r="AI14" s="18">
        <v>-0.11811268822538405</v>
      </c>
      <c r="AJ14" s="18">
        <v>-0.11811268822538405</v>
      </c>
      <c r="AK14" s="18">
        <v>-0.11811268822538405</v>
      </c>
      <c r="AL14" s="18">
        <v>-0.11811268822538405</v>
      </c>
      <c r="AM14" s="18">
        <v>-0.11811268822538405</v>
      </c>
      <c r="AN14" s="18">
        <v>-0.11811268822538405</v>
      </c>
      <c r="AO14" s="18">
        <v>-0.11811268822538405</v>
      </c>
      <c r="AP14" s="18">
        <v>-0.11811268822538405</v>
      </c>
      <c r="AQ14" s="18">
        <v>-0.11811268822538405</v>
      </c>
      <c r="AR14" s="18">
        <v>-0.11811268822538405</v>
      </c>
      <c r="AS14" s="18">
        <v>-0.11811268822538405</v>
      </c>
      <c r="AT14" s="18">
        <v>-0.11811268822538405</v>
      </c>
      <c r="AU14" s="18">
        <v>-0.11811268822538405</v>
      </c>
      <c r="AV14" s="18">
        <v>-0.11811268822538405</v>
      </c>
    </row>
    <row r="15" spans="1:48" x14ac:dyDescent="0.35">
      <c r="A15" t="s">
        <v>14</v>
      </c>
      <c r="B15">
        <v>9.6742986133505321E-4</v>
      </c>
      <c r="C15">
        <v>8.0685829551185081E-3</v>
      </c>
      <c r="D15">
        <v>-1.6533480297602646E-3</v>
      </c>
      <c r="E15">
        <v>2.6666666666666666E-3</v>
      </c>
      <c r="F15">
        <v>2.0487604998975619E-3</v>
      </c>
      <c r="G15">
        <v>4.4350814946224641E-3</v>
      </c>
      <c r="H15">
        <v>1.6612453531598514E-2</v>
      </c>
      <c r="I15">
        <v>1.2043356081894822E-3</v>
      </c>
      <c r="J15">
        <v>1.1301031219098743E-3</v>
      </c>
      <c r="K15">
        <v>-5.1137365543995764E-3</v>
      </c>
      <c r="L15">
        <v>-7.8397212543554005E-3</v>
      </c>
      <c r="M15">
        <v>-0.70526315789473681</v>
      </c>
      <c r="N15">
        <v>-8.9820359281437126E-2</v>
      </c>
      <c r="O15">
        <v>-1.2567324955116697E-2</v>
      </c>
      <c r="P15">
        <v>1.7055144968732233E-3</v>
      </c>
      <c r="Q15" s="1">
        <v>2.7455121436114043E-2</v>
      </c>
      <c r="R15" s="1">
        <v>2.1028037383177569E-2</v>
      </c>
      <c r="S15" s="18">
        <v>-0.1702127659574468</v>
      </c>
      <c r="T15" s="18">
        <v>-0.15569804123966069</v>
      </c>
      <c r="U15" s="18">
        <v>-0.15569804123966069</v>
      </c>
      <c r="V15" s="18">
        <v>-0.15569804123966069</v>
      </c>
      <c r="W15" s="18">
        <v>-0.15569804123966069</v>
      </c>
      <c r="X15" s="18">
        <v>-0.15569804123966069</v>
      </c>
      <c r="Y15" s="18">
        <v>-0.15569804123966069</v>
      </c>
      <c r="Z15" s="18">
        <v>-0.15569804123966069</v>
      </c>
      <c r="AA15" s="18">
        <v>-0.15569804123966069</v>
      </c>
      <c r="AB15" s="18">
        <v>-0.15569804123966069</v>
      </c>
      <c r="AC15" s="18">
        <v>-0.15569804123966069</v>
      </c>
      <c r="AD15" s="18">
        <v>-0.15569804123966069</v>
      </c>
      <c r="AE15" s="18">
        <v>-0.15569804123966069</v>
      </c>
      <c r="AF15" s="18">
        <v>-0.15569804123966069</v>
      </c>
      <c r="AG15" s="18">
        <v>-0.15569804123966069</v>
      </c>
      <c r="AH15" s="18">
        <v>-0.15569804123966069</v>
      </c>
      <c r="AI15" s="18">
        <v>-0.15569804123966069</v>
      </c>
      <c r="AJ15" s="18">
        <v>-0.15569804123966069</v>
      </c>
      <c r="AK15" s="18">
        <v>-0.15569804123966069</v>
      </c>
      <c r="AL15" s="18">
        <v>-0.15569804123966069</v>
      </c>
      <c r="AM15" s="18">
        <v>-0.15569804123966069</v>
      </c>
      <c r="AN15" s="18">
        <v>-0.15569804123966069</v>
      </c>
      <c r="AO15" s="18">
        <v>-0.15569804123966069</v>
      </c>
      <c r="AP15" s="18">
        <v>-0.15569804123966069</v>
      </c>
      <c r="AQ15" s="18">
        <v>-0.15569804123966069</v>
      </c>
      <c r="AR15" s="18">
        <v>-0.15569804123966069</v>
      </c>
      <c r="AS15" s="18">
        <v>-0.15569804123966069</v>
      </c>
      <c r="AT15" s="18">
        <v>-0.15569804123966069</v>
      </c>
      <c r="AU15" s="18">
        <v>-0.15569804123966069</v>
      </c>
      <c r="AV15" s="18">
        <v>-0.15569804123966069</v>
      </c>
    </row>
    <row r="16" spans="1:48" x14ac:dyDescent="0.35">
      <c r="A16" t="s">
        <v>15</v>
      </c>
      <c r="B16">
        <v>4.5146726862302479E-3</v>
      </c>
      <c r="C16">
        <v>2.6895276517061692E-3</v>
      </c>
      <c r="D16">
        <v>3.4444750620005512E-3</v>
      </c>
      <c r="E16">
        <v>-1.2753623188405797E-3</v>
      </c>
      <c r="F16">
        <v>9.5608823328552893E-4</v>
      </c>
      <c r="G16">
        <v>-7.7613926155893111E-4</v>
      </c>
      <c r="H16">
        <v>1.475371747211896E-2</v>
      </c>
      <c r="I16">
        <v>-4.0144520272982739E-4</v>
      </c>
      <c r="J16">
        <v>-2.1189433535810144E-4</v>
      </c>
      <c r="K16">
        <v>5.9954152706753663E-3</v>
      </c>
      <c r="L16">
        <v>-4.3554006968641113E-3</v>
      </c>
      <c r="M16">
        <v>-0.1368421052631579</v>
      </c>
      <c r="N16">
        <v>1.1976047904191617E-2</v>
      </c>
      <c r="O16">
        <v>2.3937761819269898E-3</v>
      </c>
      <c r="P16">
        <v>1.2791358726549176E-2</v>
      </c>
      <c r="Q16" s="1">
        <v>2.3231256599788808E-2</v>
      </c>
      <c r="R16" s="1">
        <v>1.4018691588785047E-2</v>
      </c>
      <c r="S16" s="18">
        <v>-6.3829787234042548E-2</v>
      </c>
      <c r="T16" s="18">
        <v>-1.7289933170140263E-2</v>
      </c>
      <c r="U16" s="18">
        <v>-1.7289933170140263E-2</v>
      </c>
      <c r="V16" s="18">
        <v>-1.7289933170140263E-2</v>
      </c>
      <c r="W16" s="18">
        <v>-1.7289933170140263E-2</v>
      </c>
      <c r="X16" s="18">
        <v>-1.7289933170140263E-2</v>
      </c>
      <c r="Y16" s="18">
        <v>-1.7289933170140263E-2</v>
      </c>
      <c r="Z16" s="18">
        <v>-1.7289933170140263E-2</v>
      </c>
      <c r="AA16" s="18">
        <v>-1.7289933170140263E-2</v>
      </c>
      <c r="AB16" s="18">
        <v>-1.7289933170140263E-2</v>
      </c>
      <c r="AC16" s="18">
        <v>-1.7289933170140263E-2</v>
      </c>
      <c r="AD16" s="18">
        <v>-1.7289933170140263E-2</v>
      </c>
      <c r="AE16" s="18">
        <v>-1.7289933170140263E-2</v>
      </c>
      <c r="AF16" s="18">
        <v>-1.7289933170140263E-2</v>
      </c>
      <c r="AG16" s="18">
        <v>-1.7289933170140263E-2</v>
      </c>
      <c r="AH16" s="18">
        <v>-1.7289933170140263E-2</v>
      </c>
      <c r="AI16" s="18">
        <v>-1.7289933170140263E-2</v>
      </c>
      <c r="AJ16" s="18">
        <v>-1.7289933170140263E-2</v>
      </c>
      <c r="AK16" s="18">
        <v>-1.7289933170140263E-2</v>
      </c>
      <c r="AL16" s="18">
        <v>-1.7289933170140263E-2</v>
      </c>
      <c r="AM16" s="18">
        <v>-1.7289933170140263E-2</v>
      </c>
      <c r="AN16" s="18">
        <v>-1.7289933170140263E-2</v>
      </c>
      <c r="AO16" s="18">
        <v>-1.7289933170140263E-2</v>
      </c>
      <c r="AP16" s="18">
        <v>-1.7289933170140263E-2</v>
      </c>
      <c r="AQ16" s="18">
        <v>-1.7289933170140263E-2</v>
      </c>
      <c r="AR16" s="18">
        <v>-1.7289933170140263E-2</v>
      </c>
      <c r="AS16" s="18">
        <v>-1.7289933170140263E-2</v>
      </c>
      <c r="AT16" s="18">
        <v>-1.7289933170140263E-2</v>
      </c>
      <c r="AU16" s="18">
        <v>-1.7289933170140263E-2</v>
      </c>
      <c r="AV16" s="18">
        <v>-1.7289933170140263E-2</v>
      </c>
    </row>
    <row r="17" spans="1:48" x14ac:dyDescent="0.35">
      <c r="A17" t="s">
        <v>16</v>
      </c>
      <c r="B17">
        <v>6.4495324089003543E-4</v>
      </c>
      <c r="C17">
        <v>5.8833417381072449E-3</v>
      </c>
      <c r="D17">
        <v>3.0311380545604851E-3</v>
      </c>
      <c r="E17">
        <v>-1.0434782608695651E-3</v>
      </c>
      <c r="F17">
        <v>1.2292562999385371E-3</v>
      </c>
      <c r="G17">
        <v>0</v>
      </c>
      <c r="H17">
        <v>1.2197955390334572E-2</v>
      </c>
      <c r="I17">
        <v>-3.2115616218386189E-4</v>
      </c>
      <c r="J17">
        <v>1.2713660121486086E-3</v>
      </c>
      <c r="K17">
        <v>2.2923646623170518E-3</v>
      </c>
      <c r="L17">
        <v>-1.0452961672473868E-2</v>
      </c>
      <c r="M17">
        <v>7.3684210526315783E-2</v>
      </c>
      <c r="N17">
        <v>2.9940119760479042E-2</v>
      </c>
      <c r="O17">
        <v>-1.1968880909634948E-2</v>
      </c>
      <c r="P17">
        <v>5.9693007390562818E-3</v>
      </c>
      <c r="Q17" s="1">
        <v>5.279831045406547E-3</v>
      </c>
      <c r="R17" s="1">
        <v>9.3457943925233638E-3</v>
      </c>
      <c r="S17" s="18">
        <v>-2.1276595744680851E-2</v>
      </c>
      <c r="T17" s="18">
        <v>2.0580916232324543E-2</v>
      </c>
      <c r="U17" s="18">
        <v>2.0580916232324543E-2</v>
      </c>
      <c r="V17" s="18">
        <v>2.0580916232324543E-2</v>
      </c>
      <c r="W17" s="18">
        <v>2.0580916232324543E-2</v>
      </c>
      <c r="X17" s="18">
        <v>2.0580916232324543E-2</v>
      </c>
      <c r="Y17" s="18">
        <v>2.0580916232324543E-2</v>
      </c>
      <c r="Z17" s="18">
        <v>2.0580916232324543E-2</v>
      </c>
      <c r="AA17" s="18">
        <v>2.0580916232324543E-2</v>
      </c>
      <c r="AB17" s="18">
        <v>2.0580916232324543E-2</v>
      </c>
      <c r="AC17" s="18">
        <v>2.0580916232324543E-2</v>
      </c>
      <c r="AD17" s="18">
        <v>2.0580916232324543E-2</v>
      </c>
      <c r="AE17" s="18">
        <v>2.0580916232324543E-2</v>
      </c>
      <c r="AF17" s="18">
        <v>2.0580916232324543E-2</v>
      </c>
      <c r="AG17" s="18">
        <v>2.0580916232324543E-2</v>
      </c>
      <c r="AH17" s="18">
        <v>2.0580916232324543E-2</v>
      </c>
      <c r="AI17" s="18">
        <v>2.0580916232324543E-2</v>
      </c>
      <c r="AJ17" s="18">
        <v>2.0580916232324543E-2</v>
      </c>
      <c r="AK17" s="18">
        <v>2.0580916232324543E-2</v>
      </c>
      <c r="AL17" s="18">
        <v>2.0580916232324543E-2</v>
      </c>
      <c r="AM17" s="18">
        <v>2.0580916232324543E-2</v>
      </c>
      <c r="AN17" s="18">
        <v>2.0580916232324543E-2</v>
      </c>
      <c r="AO17" s="18">
        <v>2.0580916232324543E-2</v>
      </c>
      <c r="AP17" s="18">
        <v>2.0580916232324543E-2</v>
      </c>
      <c r="AQ17" s="18">
        <v>2.0580916232324543E-2</v>
      </c>
      <c r="AR17" s="18">
        <v>2.0580916232324543E-2</v>
      </c>
      <c r="AS17" s="18">
        <v>2.0580916232324543E-2</v>
      </c>
      <c r="AT17" s="18">
        <v>2.0580916232324543E-2</v>
      </c>
      <c r="AU17" s="18">
        <v>2.0580916232324543E-2</v>
      </c>
      <c r="AV17" s="18">
        <v>2.0580916232324543E-2</v>
      </c>
    </row>
    <row r="18" spans="1:48" x14ac:dyDescent="0.35">
      <c r="A18" t="s">
        <v>17</v>
      </c>
      <c r="B18">
        <v>-3.547242824895195E-3</v>
      </c>
      <c r="C18">
        <v>1.5128593040847202E-3</v>
      </c>
      <c r="D18">
        <v>6.8889501240011026E-4</v>
      </c>
      <c r="E18">
        <v>-1.7391304347826088E-3</v>
      </c>
      <c r="F18">
        <v>3.4146008331626033E-4</v>
      </c>
      <c r="G18">
        <v>-4.4350814946224635E-4</v>
      </c>
      <c r="H18">
        <v>9.061338289962825E-3</v>
      </c>
      <c r="I18">
        <v>0</v>
      </c>
      <c r="J18">
        <v>7.7694589631303857E-4</v>
      </c>
      <c r="K18">
        <v>4.5847293246341035E-3</v>
      </c>
      <c r="L18">
        <v>6.9686411149825784E-3</v>
      </c>
      <c r="M18">
        <v>-0.15789473684210525</v>
      </c>
      <c r="N18">
        <v>-2.9940119760479042E-2</v>
      </c>
      <c r="O18">
        <v>1.1968880909634949E-3</v>
      </c>
      <c r="P18">
        <v>1.1370096645821489E-3</v>
      </c>
      <c r="Q18" s="1">
        <v>1.0559662090813093E-3</v>
      </c>
      <c r="R18" s="1">
        <v>2.3364485981308409E-3</v>
      </c>
      <c r="S18" s="18">
        <v>0</v>
      </c>
      <c r="T18" s="18">
        <v>-3.688899852759147E-2</v>
      </c>
      <c r="U18" s="18">
        <v>-3.688899852759147E-2</v>
      </c>
      <c r="V18" s="18">
        <v>-3.688899852759147E-2</v>
      </c>
      <c r="W18" s="18">
        <v>-3.688899852759147E-2</v>
      </c>
      <c r="X18" s="18">
        <v>-3.688899852759147E-2</v>
      </c>
      <c r="Y18" s="18">
        <v>-3.688899852759147E-2</v>
      </c>
      <c r="Z18" s="18">
        <v>-3.688899852759147E-2</v>
      </c>
      <c r="AA18" s="18">
        <v>-3.688899852759147E-2</v>
      </c>
      <c r="AB18" s="18">
        <v>-3.688899852759147E-2</v>
      </c>
      <c r="AC18" s="18">
        <v>-3.688899852759147E-2</v>
      </c>
      <c r="AD18" s="18">
        <v>-3.688899852759147E-2</v>
      </c>
      <c r="AE18" s="18">
        <v>-3.688899852759147E-2</v>
      </c>
      <c r="AF18" s="18">
        <v>-3.688899852759147E-2</v>
      </c>
      <c r="AG18" s="18">
        <v>-3.688899852759147E-2</v>
      </c>
      <c r="AH18" s="18">
        <v>-3.688899852759147E-2</v>
      </c>
      <c r="AI18" s="18">
        <v>-3.688899852759147E-2</v>
      </c>
      <c r="AJ18" s="18">
        <v>-3.688899852759147E-2</v>
      </c>
      <c r="AK18" s="18">
        <v>-3.688899852759147E-2</v>
      </c>
      <c r="AL18" s="18">
        <v>-3.688899852759147E-2</v>
      </c>
      <c r="AM18" s="18">
        <v>-3.688899852759147E-2</v>
      </c>
      <c r="AN18" s="18">
        <v>-3.688899852759147E-2</v>
      </c>
      <c r="AO18" s="18">
        <v>-3.688899852759147E-2</v>
      </c>
      <c r="AP18" s="18">
        <v>-3.688899852759147E-2</v>
      </c>
      <c r="AQ18" s="18">
        <v>-3.688899852759147E-2</v>
      </c>
      <c r="AR18" s="18">
        <v>-3.688899852759147E-2</v>
      </c>
      <c r="AS18" s="18">
        <v>-3.688899852759147E-2</v>
      </c>
      <c r="AT18" s="18">
        <v>-3.688899852759147E-2</v>
      </c>
      <c r="AU18" s="18">
        <v>-3.688899852759147E-2</v>
      </c>
      <c r="AV18" s="18">
        <v>-3.688899852759147E-2</v>
      </c>
    </row>
    <row r="19" spans="1:48" x14ac:dyDescent="0.35">
      <c r="A19" t="s">
        <v>18</v>
      </c>
      <c r="B19">
        <v>-9.6742986133505321E-4</v>
      </c>
      <c r="C19">
        <v>3.0257186081694403E-3</v>
      </c>
      <c r="D19">
        <v>6.8889501240011026E-4</v>
      </c>
      <c r="E19">
        <v>-1.1594202898550724E-3</v>
      </c>
      <c r="F19">
        <v>5.4633613330601653E-4</v>
      </c>
      <c r="G19">
        <v>2.2175407473112318E-4</v>
      </c>
      <c r="H19">
        <v>3.9498141263940518E-3</v>
      </c>
      <c r="I19">
        <v>4.8173424327579284E-4</v>
      </c>
      <c r="J19">
        <v>0</v>
      </c>
      <c r="K19">
        <v>1.0580144595309468E-3</v>
      </c>
      <c r="L19">
        <v>0</v>
      </c>
      <c r="M19">
        <v>1.0526315789473684E-2</v>
      </c>
      <c r="N19">
        <v>-2.0958083832335328E-2</v>
      </c>
      <c r="O19">
        <v>-5.9844404548174744E-4</v>
      </c>
      <c r="P19">
        <v>1.1370096645821489E-3</v>
      </c>
      <c r="Q19" s="1">
        <v>0</v>
      </c>
      <c r="R19" s="1">
        <v>0</v>
      </c>
      <c r="S19" s="18">
        <v>0</v>
      </c>
      <c r="T19" s="18">
        <v>-1.9786404847522482E-3</v>
      </c>
      <c r="U19" s="18">
        <v>-1.9786404847522482E-3</v>
      </c>
      <c r="V19" s="18">
        <v>-1.9786404847522482E-3</v>
      </c>
      <c r="W19" s="18">
        <v>-1.9786404847522482E-3</v>
      </c>
      <c r="X19" s="18">
        <v>-1.9786404847522482E-3</v>
      </c>
      <c r="Y19" s="18">
        <v>-1.9786404847522482E-3</v>
      </c>
      <c r="Z19" s="18">
        <v>-1.9786404847522482E-3</v>
      </c>
      <c r="AA19" s="18">
        <v>-1.9786404847522482E-3</v>
      </c>
      <c r="AB19" s="18">
        <v>-1.9786404847522482E-3</v>
      </c>
      <c r="AC19" s="18">
        <v>-1.9786404847522482E-3</v>
      </c>
      <c r="AD19" s="18">
        <v>-1.9786404847522482E-3</v>
      </c>
      <c r="AE19" s="18">
        <v>-1.9786404847522482E-3</v>
      </c>
      <c r="AF19" s="18">
        <v>-1.9786404847522482E-3</v>
      </c>
      <c r="AG19" s="18">
        <v>-1.9786404847522482E-3</v>
      </c>
      <c r="AH19" s="18">
        <v>-1.9786404847522482E-3</v>
      </c>
      <c r="AI19" s="18">
        <v>-1.9786404847522482E-3</v>
      </c>
      <c r="AJ19" s="18">
        <v>-1.9786404847522482E-3</v>
      </c>
      <c r="AK19" s="18">
        <v>-1.9786404847522482E-3</v>
      </c>
      <c r="AL19" s="18">
        <v>-1.9786404847522482E-3</v>
      </c>
      <c r="AM19" s="18">
        <v>-1.9786404847522482E-3</v>
      </c>
      <c r="AN19" s="18">
        <v>-1.9786404847522482E-3</v>
      </c>
      <c r="AO19" s="18">
        <v>-1.9786404847522482E-3</v>
      </c>
      <c r="AP19" s="18">
        <v>-1.9786404847522482E-3</v>
      </c>
      <c r="AQ19" s="18">
        <v>-1.9786404847522482E-3</v>
      </c>
      <c r="AR19" s="18">
        <v>-1.9786404847522482E-3</v>
      </c>
      <c r="AS19" s="18">
        <v>-1.9786404847522482E-3</v>
      </c>
      <c r="AT19" s="18">
        <v>-1.9786404847522482E-3</v>
      </c>
      <c r="AU19" s="18">
        <v>-1.9786404847522482E-3</v>
      </c>
      <c r="AV19" s="18">
        <v>-1.9786404847522482E-3</v>
      </c>
    </row>
    <row r="20" spans="1:48" x14ac:dyDescent="0.35">
      <c r="Q20" s="1"/>
    </row>
    <row r="21" spans="1:48" x14ac:dyDescent="0.35">
      <c r="Q21" s="1"/>
      <c r="U21" s="1" t="s">
        <v>19</v>
      </c>
      <c r="V21" s="1">
        <v>2004</v>
      </c>
      <c r="W21" s="1">
        <v>2005</v>
      </c>
      <c r="X21" s="1">
        <v>2006</v>
      </c>
      <c r="Y21" s="1">
        <v>2007</v>
      </c>
      <c r="Z21" s="1">
        <v>2008</v>
      </c>
      <c r="AA21" s="1">
        <v>2009</v>
      </c>
      <c r="AB21" s="1">
        <v>2010</v>
      </c>
      <c r="AC21" s="1">
        <v>2011</v>
      </c>
      <c r="AD21" s="1">
        <v>2012</v>
      </c>
      <c r="AE21" s="1">
        <v>2013</v>
      </c>
      <c r="AF21" s="1">
        <v>2014</v>
      </c>
      <c r="AG21" s="1">
        <v>2015</v>
      </c>
      <c r="AH21" s="1">
        <v>2016</v>
      </c>
      <c r="AI21" s="1">
        <v>2017</v>
      </c>
      <c r="AJ21" s="1">
        <v>2018</v>
      </c>
    </row>
    <row r="22" spans="1:48" x14ac:dyDescent="0.35">
      <c r="Q22" s="1"/>
      <c r="U22" s="1" t="s">
        <v>20</v>
      </c>
      <c r="V22" s="1">
        <v>-99</v>
      </c>
      <c r="W22" s="1">
        <v>198</v>
      </c>
      <c r="X22" s="1">
        <v>270</v>
      </c>
      <c r="Y22" s="1">
        <v>314</v>
      </c>
      <c r="Z22" s="1">
        <v>696</v>
      </c>
      <c r="AA22" s="1">
        <v>152</v>
      </c>
      <c r="AB22" s="1">
        <v>-38</v>
      </c>
      <c r="AC22" s="1">
        <v>255</v>
      </c>
      <c r="AD22" s="1">
        <v>339</v>
      </c>
      <c r="AE22" s="1">
        <v>-222</v>
      </c>
      <c r="AF22" s="1">
        <v>-663</v>
      </c>
      <c r="AG22" s="1">
        <v>-786</v>
      </c>
      <c r="AH22" s="1">
        <v>-696</v>
      </c>
      <c r="AI22" s="1">
        <v>-736</v>
      </c>
      <c r="AJ22" s="1">
        <v>-612</v>
      </c>
    </row>
    <row r="23" spans="1:48" x14ac:dyDescent="0.35">
      <c r="Q23" s="1"/>
      <c r="U23" s="1" t="s">
        <v>21</v>
      </c>
      <c r="V23" s="1">
        <v>372</v>
      </c>
      <c r="W23" s="1">
        <v>538</v>
      </c>
      <c r="X23" s="1">
        <v>701</v>
      </c>
      <c r="Y23" s="1">
        <v>711</v>
      </c>
      <c r="Z23" s="1">
        <v>1147</v>
      </c>
      <c r="AA23" s="1">
        <v>671</v>
      </c>
      <c r="AB23" s="1">
        <v>588</v>
      </c>
      <c r="AC23" s="1">
        <v>667</v>
      </c>
      <c r="AD23" s="1">
        <v>857</v>
      </c>
      <c r="AE23" s="1">
        <v>456</v>
      </c>
      <c r="AF23" s="1">
        <v>144</v>
      </c>
      <c r="AG23" s="1">
        <v>-27</v>
      </c>
      <c r="AH23" s="1">
        <v>275</v>
      </c>
      <c r="AI23" s="1">
        <v>278</v>
      </c>
      <c r="AJ23" s="1">
        <v>176</v>
      </c>
    </row>
    <row r="24" spans="1:48" x14ac:dyDescent="0.35">
      <c r="Q24" s="1"/>
      <c r="U24" s="1" t="s">
        <v>22</v>
      </c>
      <c r="V24" s="1">
        <v>393</v>
      </c>
      <c r="W24" s="1">
        <v>572</v>
      </c>
      <c r="X24" s="1">
        <v>611</v>
      </c>
      <c r="Y24" s="1">
        <v>668</v>
      </c>
      <c r="Z24" s="1">
        <v>1070</v>
      </c>
      <c r="AA24" s="1">
        <v>746</v>
      </c>
      <c r="AB24" s="1">
        <v>544</v>
      </c>
      <c r="AC24" s="1">
        <v>644</v>
      </c>
      <c r="AD24" s="1">
        <v>681</v>
      </c>
      <c r="AE24" s="1">
        <v>386</v>
      </c>
      <c r="AF24" s="1">
        <v>250</v>
      </c>
      <c r="AG24" s="1">
        <v>196</v>
      </c>
      <c r="AH24" s="1">
        <v>224</v>
      </c>
      <c r="AI24" s="1">
        <v>307</v>
      </c>
      <c r="AJ24" s="1">
        <v>190</v>
      </c>
    </row>
    <row r="25" spans="1:48" x14ac:dyDescent="0.35">
      <c r="Q25" s="1"/>
      <c r="U25" s="1" t="s">
        <v>23</v>
      </c>
      <c r="V25" s="1">
        <v>682</v>
      </c>
      <c r="W25" s="1">
        <v>595</v>
      </c>
      <c r="X25" s="1">
        <v>878</v>
      </c>
      <c r="Y25" s="1">
        <v>902</v>
      </c>
      <c r="Z25" s="1">
        <v>1301</v>
      </c>
      <c r="AA25" s="1">
        <v>860</v>
      </c>
      <c r="AB25" s="1">
        <v>731</v>
      </c>
      <c r="AC25" s="1">
        <v>772</v>
      </c>
      <c r="AD25" s="1">
        <v>826</v>
      </c>
      <c r="AE25" s="1">
        <v>601</v>
      </c>
      <c r="AF25" s="1">
        <v>471</v>
      </c>
      <c r="AG25" s="1">
        <v>423</v>
      </c>
      <c r="AH25" s="1">
        <v>423</v>
      </c>
      <c r="AI25" s="1">
        <v>380</v>
      </c>
      <c r="AJ25" s="1">
        <v>461</v>
      </c>
    </row>
    <row r="26" spans="1:48" x14ac:dyDescent="0.35">
      <c r="Q26" s="1"/>
      <c r="U26" s="1" t="s">
        <v>24</v>
      </c>
      <c r="V26" s="1">
        <v>-58</v>
      </c>
      <c r="W26" s="1">
        <v>217</v>
      </c>
      <c r="X26" s="1">
        <v>391</v>
      </c>
      <c r="Y26" s="1">
        <v>963</v>
      </c>
      <c r="Z26" s="1">
        <v>1989</v>
      </c>
      <c r="AA26" s="1">
        <v>1389</v>
      </c>
      <c r="AB26" s="1">
        <v>932</v>
      </c>
      <c r="AC26" s="1">
        <v>2251</v>
      </c>
      <c r="AD26" s="1">
        <v>2419</v>
      </c>
      <c r="AE26" s="1">
        <v>1282</v>
      </c>
      <c r="AF26" s="1">
        <v>521</v>
      </c>
      <c r="AG26" s="1">
        <v>509</v>
      </c>
      <c r="AH26" s="1">
        <v>207</v>
      </c>
      <c r="AI26" s="1">
        <v>408</v>
      </c>
      <c r="AJ26" s="1">
        <v>948</v>
      </c>
    </row>
    <row r="27" spans="1:48" x14ac:dyDescent="0.35">
      <c r="Q27" s="1"/>
      <c r="U27" s="1" t="s">
        <v>25</v>
      </c>
      <c r="V27" s="1">
        <v>374</v>
      </c>
      <c r="W27" s="1">
        <v>854</v>
      </c>
      <c r="X27" s="1">
        <v>1131</v>
      </c>
      <c r="Y27" s="1">
        <v>1400</v>
      </c>
      <c r="Z27" s="1">
        <v>2426</v>
      </c>
      <c r="AA27" s="1">
        <v>1464</v>
      </c>
      <c r="AB27" s="1">
        <v>1288</v>
      </c>
      <c r="AC27" s="1">
        <v>3016</v>
      </c>
      <c r="AD27" s="1">
        <v>3081</v>
      </c>
      <c r="AE27" s="1">
        <v>819</v>
      </c>
      <c r="AF27" s="1">
        <v>58</v>
      </c>
      <c r="AG27" s="1">
        <v>-16</v>
      </c>
      <c r="AH27" s="1">
        <v>9</v>
      </c>
      <c r="AI27" s="1">
        <v>554</v>
      </c>
      <c r="AJ27" s="1">
        <v>1157</v>
      </c>
    </row>
    <row r="28" spans="1:48" x14ac:dyDescent="0.35">
      <c r="Q28" s="1"/>
      <c r="U28" s="1" t="s">
        <v>26</v>
      </c>
      <c r="V28" s="1">
        <v>611</v>
      </c>
      <c r="W28" s="1">
        <v>1018</v>
      </c>
      <c r="X28" s="1">
        <v>1168</v>
      </c>
      <c r="Y28" s="1">
        <v>1431</v>
      </c>
      <c r="Z28" s="1">
        <v>2193</v>
      </c>
      <c r="AA28" s="1">
        <v>1363</v>
      </c>
      <c r="AB28" s="1">
        <v>1370</v>
      </c>
      <c r="AC28" s="1">
        <v>1895</v>
      </c>
      <c r="AD28" s="1">
        <v>2326</v>
      </c>
      <c r="AE28" s="1">
        <v>896</v>
      </c>
      <c r="AF28" s="1">
        <v>268</v>
      </c>
      <c r="AG28" s="1">
        <v>-4</v>
      </c>
      <c r="AH28" s="1">
        <v>-234</v>
      </c>
      <c r="AI28" s="1">
        <v>108</v>
      </c>
      <c r="AJ28" s="1">
        <v>344</v>
      </c>
    </row>
    <row r="29" spans="1:48" x14ac:dyDescent="0.35">
      <c r="Q29" s="1"/>
      <c r="U29" s="1" t="s">
        <v>27</v>
      </c>
      <c r="V29" s="1">
        <v>448</v>
      </c>
      <c r="W29" s="1">
        <v>773</v>
      </c>
      <c r="X29" s="1">
        <v>892</v>
      </c>
      <c r="Y29" s="1">
        <v>1067</v>
      </c>
      <c r="Z29" s="1">
        <v>1628</v>
      </c>
      <c r="AA29" s="1">
        <v>1044</v>
      </c>
      <c r="AB29" s="1">
        <v>1108</v>
      </c>
      <c r="AC29" s="1">
        <v>1219</v>
      </c>
      <c r="AD29" s="1">
        <v>1498</v>
      </c>
      <c r="AE29" s="1">
        <v>697</v>
      </c>
      <c r="AF29" s="1">
        <v>259</v>
      </c>
      <c r="AG29" s="1">
        <v>179</v>
      </c>
      <c r="AH29" s="1">
        <v>163</v>
      </c>
      <c r="AI29" s="1">
        <v>161</v>
      </c>
      <c r="AJ29" s="1">
        <v>278</v>
      </c>
    </row>
    <row r="30" spans="1:48" x14ac:dyDescent="0.35">
      <c r="Q30" s="1"/>
      <c r="U30" s="1" t="s">
        <v>28</v>
      </c>
      <c r="V30" s="1">
        <v>306</v>
      </c>
      <c r="W30" s="1">
        <v>461</v>
      </c>
      <c r="X30" s="1">
        <v>663</v>
      </c>
      <c r="Y30" s="1">
        <v>700</v>
      </c>
      <c r="Z30" s="1">
        <v>940</v>
      </c>
      <c r="AA30" s="1">
        <v>708</v>
      </c>
      <c r="AB30" s="1">
        <v>727</v>
      </c>
      <c r="AC30" s="1">
        <v>767</v>
      </c>
      <c r="AD30" s="1">
        <v>999</v>
      </c>
      <c r="AE30" s="1">
        <v>382</v>
      </c>
      <c r="AF30" s="1">
        <v>148</v>
      </c>
      <c r="AG30" s="1">
        <v>40</v>
      </c>
      <c r="AH30" s="1">
        <v>105</v>
      </c>
      <c r="AI30" s="1">
        <v>204</v>
      </c>
      <c r="AJ30" s="1">
        <v>179</v>
      </c>
    </row>
    <row r="31" spans="1:48" x14ac:dyDescent="0.35">
      <c r="Q31" s="1"/>
      <c r="U31" t="s">
        <v>29</v>
      </c>
      <c r="V31">
        <v>109</v>
      </c>
      <c r="W31">
        <v>250</v>
      </c>
      <c r="X31">
        <v>373</v>
      </c>
      <c r="Y31">
        <v>305</v>
      </c>
      <c r="Z31">
        <v>521</v>
      </c>
      <c r="AA31">
        <v>299</v>
      </c>
      <c r="AB31">
        <v>271</v>
      </c>
      <c r="AC31">
        <v>423</v>
      </c>
      <c r="AD31">
        <v>556</v>
      </c>
      <c r="AE31">
        <v>150</v>
      </c>
      <c r="AF31">
        <v>-16</v>
      </c>
      <c r="AG31">
        <v>-104</v>
      </c>
      <c r="AH31">
        <v>-19</v>
      </c>
      <c r="AI31">
        <v>28</v>
      </c>
      <c r="AJ31">
        <v>106</v>
      </c>
    </row>
    <row r="32" spans="1:48" x14ac:dyDescent="0.35">
      <c r="Q32" s="1"/>
      <c r="U32" t="s">
        <v>30</v>
      </c>
      <c r="V32">
        <v>-28</v>
      </c>
      <c r="W32">
        <v>63</v>
      </c>
      <c r="X32">
        <v>83</v>
      </c>
      <c r="Y32">
        <v>57</v>
      </c>
      <c r="Z32">
        <v>324</v>
      </c>
      <c r="AA32">
        <v>99</v>
      </c>
      <c r="AB32">
        <v>254</v>
      </c>
      <c r="AC32">
        <v>230</v>
      </c>
      <c r="AD32">
        <v>245</v>
      </c>
      <c r="AE32">
        <v>101</v>
      </c>
      <c r="AF32">
        <v>-96</v>
      </c>
      <c r="AG32">
        <v>-89</v>
      </c>
      <c r="AH32">
        <v>-82</v>
      </c>
      <c r="AI32">
        <v>-4</v>
      </c>
      <c r="AJ32">
        <v>74</v>
      </c>
    </row>
    <row r="33" spans="17:40" x14ac:dyDescent="0.35">
      <c r="Q33" s="1"/>
      <c r="U33" t="s">
        <v>31</v>
      </c>
      <c r="V33">
        <v>-15</v>
      </c>
      <c r="W33">
        <v>110</v>
      </c>
      <c r="X33">
        <v>-19</v>
      </c>
      <c r="Y33">
        <v>75</v>
      </c>
      <c r="Z33">
        <v>177</v>
      </c>
      <c r="AA33">
        <v>109</v>
      </c>
      <c r="AB33">
        <v>252</v>
      </c>
      <c r="AC33">
        <v>115</v>
      </c>
      <c r="AD33">
        <v>180</v>
      </c>
      <c r="AE33">
        <v>67</v>
      </c>
      <c r="AF33">
        <v>-138</v>
      </c>
      <c r="AG33">
        <v>-80</v>
      </c>
      <c r="AH33">
        <v>-141</v>
      </c>
      <c r="AI33">
        <v>-68</v>
      </c>
      <c r="AJ33">
        <v>12</v>
      </c>
    </row>
    <row r="34" spans="17:40" x14ac:dyDescent="0.35">
      <c r="Q34" s="1"/>
      <c r="U34" t="s">
        <v>32</v>
      </c>
      <c r="V34">
        <v>-25</v>
      </c>
      <c r="W34">
        <v>74</v>
      </c>
      <c r="X34">
        <v>31</v>
      </c>
      <c r="Y34">
        <v>-13</v>
      </c>
      <c r="Z34">
        <v>131</v>
      </c>
      <c r="AA34">
        <v>74</v>
      </c>
      <c r="AB34">
        <v>168</v>
      </c>
      <c r="AC34">
        <v>57</v>
      </c>
      <c r="AD34">
        <v>97</v>
      </c>
      <c r="AE34">
        <v>-1</v>
      </c>
      <c r="AF34">
        <v>-83</v>
      </c>
      <c r="AG34">
        <v>-71</v>
      </c>
      <c r="AH34">
        <v>35</v>
      </c>
      <c r="AI34">
        <v>16</v>
      </c>
      <c r="AJ34">
        <v>49</v>
      </c>
    </row>
    <row r="35" spans="17:40" x14ac:dyDescent="0.35">
      <c r="Q35" s="1"/>
      <c r="U35" t="s">
        <v>33</v>
      </c>
      <c r="V35">
        <v>3</v>
      </c>
      <c r="W35">
        <v>48</v>
      </c>
      <c r="X35">
        <v>-12</v>
      </c>
      <c r="Y35">
        <v>23</v>
      </c>
      <c r="Z35">
        <v>30</v>
      </c>
      <c r="AA35">
        <v>40</v>
      </c>
      <c r="AB35">
        <v>143</v>
      </c>
      <c r="AC35">
        <v>15</v>
      </c>
      <c r="AD35">
        <v>16</v>
      </c>
      <c r="AE35">
        <v>-29</v>
      </c>
      <c r="AF35">
        <v>-9</v>
      </c>
      <c r="AG35">
        <v>-67</v>
      </c>
      <c r="AH35">
        <v>-30</v>
      </c>
      <c r="AI35">
        <v>-21</v>
      </c>
      <c r="AJ35">
        <v>6</v>
      </c>
    </row>
    <row r="36" spans="17:40" x14ac:dyDescent="0.35">
      <c r="Q36" s="1"/>
      <c r="U36" t="s">
        <v>34</v>
      </c>
      <c r="V36">
        <v>14</v>
      </c>
      <c r="W36">
        <v>16</v>
      </c>
      <c r="X36">
        <v>25</v>
      </c>
      <c r="Y36">
        <v>-11</v>
      </c>
      <c r="Z36">
        <v>14</v>
      </c>
      <c r="AA36">
        <v>-7</v>
      </c>
      <c r="AB36">
        <v>127</v>
      </c>
      <c r="AC36">
        <v>-5</v>
      </c>
      <c r="AD36">
        <v>-3</v>
      </c>
      <c r="AE36">
        <v>34</v>
      </c>
      <c r="AF36">
        <v>-5</v>
      </c>
      <c r="AG36">
        <v>-13</v>
      </c>
      <c r="AH36">
        <v>4</v>
      </c>
      <c r="AI36">
        <v>4</v>
      </c>
      <c r="AJ36">
        <v>45</v>
      </c>
    </row>
    <row r="37" spans="17:40" x14ac:dyDescent="0.35">
      <c r="Q37" s="1"/>
      <c r="U37" t="s">
        <v>35</v>
      </c>
      <c r="V37">
        <v>2</v>
      </c>
      <c r="W37">
        <v>35</v>
      </c>
      <c r="X37">
        <v>22</v>
      </c>
      <c r="Y37">
        <v>-9</v>
      </c>
      <c r="Z37">
        <v>18</v>
      </c>
      <c r="AA37">
        <v>0</v>
      </c>
      <c r="AB37">
        <v>105</v>
      </c>
      <c r="AC37">
        <v>-4</v>
      </c>
      <c r="AD37">
        <v>18</v>
      </c>
      <c r="AE37">
        <v>13</v>
      </c>
      <c r="AF37">
        <v>-12</v>
      </c>
      <c r="AG37">
        <v>7</v>
      </c>
      <c r="AH37">
        <v>10</v>
      </c>
      <c r="AI37">
        <v>-20</v>
      </c>
      <c r="AJ37">
        <v>21</v>
      </c>
    </row>
    <row r="38" spans="17:40" x14ac:dyDescent="0.35">
      <c r="Q38" s="1"/>
      <c r="U38" t="s">
        <v>36</v>
      </c>
      <c r="V38">
        <v>-11</v>
      </c>
      <c r="W38">
        <v>9</v>
      </c>
      <c r="X38">
        <v>5</v>
      </c>
      <c r="Y38">
        <v>-15</v>
      </c>
      <c r="Z38">
        <v>5</v>
      </c>
      <c r="AA38">
        <v>-4</v>
      </c>
      <c r="AB38">
        <v>78</v>
      </c>
      <c r="AC38">
        <v>0</v>
      </c>
      <c r="AD38">
        <v>11</v>
      </c>
      <c r="AE38">
        <v>26</v>
      </c>
      <c r="AF38">
        <v>8</v>
      </c>
      <c r="AG38">
        <v>-15</v>
      </c>
      <c r="AH38">
        <v>-10</v>
      </c>
      <c r="AI38">
        <v>2</v>
      </c>
      <c r="AJ38">
        <v>4</v>
      </c>
    </row>
    <row r="39" spans="17:40" x14ac:dyDescent="0.35">
      <c r="Q39" s="1"/>
      <c r="U39" t="s">
        <v>37</v>
      </c>
      <c r="V39">
        <v>-3</v>
      </c>
      <c r="W39">
        <v>18</v>
      </c>
      <c r="X39">
        <v>5</v>
      </c>
      <c r="Y39">
        <v>-10</v>
      </c>
      <c r="Z39">
        <v>8</v>
      </c>
      <c r="AA39">
        <v>2</v>
      </c>
      <c r="AB39">
        <v>34</v>
      </c>
      <c r="AC39">
        <v>6</v>
      </c>
      <c r="AD39">
        <v>0</v>
      </c>
      <c r="AE39">
        <v>6</v>
      </c>
      <c r="AF39">
        <v>0</v>
      </c>
      <c r="AG39">
        <v>1</v>
      </c>
      <c r="AH39">
        <v>-7</v>
      </c>
      <c r="AI39">
        <v>-1</v>
      </c>
      <c r="AJ39">
        <v>4</v>
      </c>
    </row>
    <row r="40" spans="17:40" x14ac:dyDescent="0.35">
      <c r="Q40" s="1"/>
      <c r="U40" t="s">
        <v>38</v>
      </c>
      <c r="V40">
        <v>3101</v>
      </c>
      <c r="W40">
        <v>5949</v>
      </c>
      <c r="X40">
        <v>7258</v>
      </c>
      <c r="Y40">
        <v>8625</v>
      </c>
      <c r="Z40">
        <v>14643</v>
      </c>
      <c r="AA40">
        <v>9019</v>
      </c>
      <c r="AB40">
        <v>8608</v>
      </c>
      <c r="AC40">
        <v>12455</v>
      </c>
      <c r="AD40">
        <v>14158</v>
      </c>
      <c r="AE40">
        <v>5671</v>
      </c>
      <c r="AF40">
        <v>1148</v>
      </c>
      <c r="AG40">
        <v>95</v>
      </c>
      <c r="AH40">
        <v>334</v>
      </c>
      <c r="AI40">
        <v>1671</v>
      </c>
      <c r="AJ40">
        <v>3518</v>
      </c>
    </row>
    <row r="41" spans="17:40" x14ac:dyDescent="0.35">
      <c r="Q41" s="1"/>
      <c r="AK41">
        <v>2019</v>
      </c>
      <c r="AL41">
        <v>2020</v>
      </c>
      <c r="AN41" t="s">
        <v>55</v>
      </c>
    </row>
    <row r="42" spans="17:40" x14ac:dyDescent="0.35">
      <c r="Q42" s="1"/>
      <c r="U42" s="1" t="s">
        <v>20</v>
      </c>
      <c r="V42" s="1">
        <f t="shared" ref="V42:AJ42" si="0">V22/V$40</f>
        <v>-3.1925185424056757E-2</v>
      </c>
      <c r="W42" s="1">
        <f t="shared" si="0"/>
        <v>3.3282904689863842E-2</v>
      </c>
      <c r="X42" s="1">
        <f t="shared" si="0"/>
        <v>3.7200330669605951E-2</v>
      </c>
      <c r="Y42" s="1">
        <f t="shared" si="0"/>
        <v>3.6405797101449276E-2</v>
      </c>
      <c r="Z42" s="1">
        <f t="shared" si="0"/>
        <v>4.7531243597623438E-2</v>
      </c>
      <c r="AA42" s="1">
        <f t="shared" si="0"/>
        <v>1.6853309679565363E-2</v>
      </c>
      <c r="AB42" s="1">
        <f t="shared" si="0"/>
        <v>-4.4144981412639409E-3</v>
      </c>
      <c r="AC42" s="1">
        <f t="shared" si="0"/>
        <v>2.0473705339221198E-2</v>
      </c>
      <c r="AD42" s="1">
        <f t="shared" si="0"/>
        <v>2.3944059895465462E-2</v>
      </c>
      <c r="AE42">
        <f t="shared" si="0"/>
        <v>-3.9146535002645033E-2</v>
      </c>
      <c r="AF42">
        <f t="shared" si="0"/>
        <v>-0.57752613240418116</v>
      </c>
      <c r="AG42">
        <f t="shared" si="0"/>
        <v>-8.2736842105263158</v>
      </c>
      <c r="AH42">
        <f t="shared" si="0"/>
        <v>-2.0838323353293413</v>
      </c>
      <c r="AI42">
        <f t="shared" si="0"/>
        <v>-0.44045481747456611</v>
      </c>
      <c r="AJ42">
        <f t="shared" si="0"/>
        <v>-0.17396247868106879</v>
      </c>
      <c r="AK42">
        <v>-3.1678986272439279E-2</v>
      </c>
      <c r="AL42">
        <v>-6.7757009345794386E-2</v>
      </c>
      <c r="AN42">
        <f>AVERAGE(AG42:AK42)</f>
        <v>-2.2007225656567462</v>
      </c>
    </row>
    <row r="43" spans="17:40" x14ac:dyDescent="0.35">
      <c r="Q43" s="1"/>
      <c r="U43" s="1" t="s">
        <v>21</v>
      </c>
      <c r="V43" s="1">
        <f t="shared" ref="V43:AJ43" si="1">V23/V$40</f>
        <v>0.11996130280554659</v>
      </c>
      <c r="W43" s="1">
        <f t="shared" si="1"/>
        <v>9.0435367288619936E-2</v>
      </c>
      <c r="X43" s="1">
        <f t="shared" si="1"/>
        <v>9.6583080738495447E-2</v>
      </c>
      <c r="Y43" s="1">
        <f t="shared" si="1"/>
        <v>8.2434782608695648E-2</v>
      </c>
      <c r="Z43" s="1">
        <f t="shared" si="1"/>
        <v>7.8330943112750115E-2</v>
      </c>
      <c r="AA43" s="1">
        <f t="shared" si="1"/>
        <v>7.4398492072291822E-2</v>
      </c>
      <c r="AB43" s="1">
        <f t="shared" si="1"/>
        <v>6.8308550185873604E-2</v>
      </c>
      <c r="AC43" s="1">
        <f t="shared" si="1"/>
        <v>5.3552790044158971E-2</v>
      </c>
      <c r="AD43" s="1">
        <f t="shared" si="1"/>
        <v>6.0531148467297638E-2</v>
      </c>
      <c r="AE43">
        <f t="shared" si="1"/>
        <v>8.0409098924351968E-2</v>
      </c>
      <c r="AF43">
        <f t="shared" si="1"/>
        <v>0.12543554006968641</v>
      </c>
      <c r="AG43">
        <f t="shared" si="1"/>
        <v>-0.28421052631578947</v>
      </c>
      <c r="AH43">
        <f t="shared" si="1"/>
        <v>0.82335329341317365</v>
      </c>
      <c r="AI43">
        <f t="shared" si="1"/>
        <v>0.1663674446439258</v>
      </c>
      <c r="AJ43">
        <f t="shared" si="1"/>
        <v>5.0028425241614556E-2</v>
      </c>
      <c r="AK43">
        <v>5.0686378035902854E-2</v>
      </c>
      <c r="AL43">
        <v>6.0747663551401869E-2</v>
      </c>
      <c r="AN43">
        <f t="shared" ref="AN43:AN60" si="2">AVERAGE(AG43:AK43)</f>
        <v>0.16124500300376549</v>
      </c>
    </row>
    <row r="44" spans="17:40" x14ac:dyDescent="0.35">
      <c r="Q44" s="1"/>
      <c r="U44" s="1" t="s">
        <v>22</v>
      </c>
      <c r="V44" s="1">
        <f t="shared" ref="V44:AJ44" si="3">V24/V$40</f>
        <v>0.12673331183489198</v>
      </c>
      <c r="W44" s="1">
        <f t="shared" si="3"/>
        <v>9.615061354849555E-2</v>
      </c>
      <c r="X44" s="1">
        <f t="shared" si="3"/>
        <v>8.418297051529347E-2</v>
      </c>
      <c r="Y44" s="1">
        <f t="shared" si="3"/>
        <v>7.744927536231884E-2</v>
      </c>
      <c r="Z44" s="1">
        <f t="shared" si="3"/>
        <v>7.3072457829679707E-2</v>
      </c>
      <c r="AA44" s="1">
        <f t="shared" si="3"/>
        <v>8.2714269874708951E-2</v>
      </c>
      <c r="AB44" s="1">
        <f t="shared" si="3"/>
        <v>6.3197026022304828E-2</v>
      </c>
      <c r="AC44" s="1">
        <f t="shared" si="3"/>
        <v>5.1706142111601766E-2</v>
      </c>
      <c r="AD44" s="1">
        <f t="shared" si="3"/>
        <v>4.8100014126289024E-2</v>
      </c>
      <c r="AE44">
        <f t="shared" si="3"/>
        <v>6.8065596896490915E-2</v>
      </c>
      <c r="AF44">
        <f t="shared" si="3"/>
        <v>0.21777003484320556</v>
      </c>
      <c r="AG44">
        <f t="shared" si="3"/>
        <v>2.0631578947368423</v>
      </c>
      <c r="AH44">
        <f t="shared" si="3"/>
        <v>0.6706586826347305</v>
      </c>
      <c r="AI44">
        <f t="shared" si="3"/>
        <v>0.18372232196289648</v>
      </c>
      <c r="AJ44">
        <f t="shared" si="3"/>
        <v>5.4007959067652073E-2</v>
      </c>
      <c r="AK44">
        <v>3.1678986272439279E-2</v>
      </c>
      <c r="AL44">
        <v>7.476635514018691E-2</v>
      </c>
      <c r="AN44">
        <f t="shared" si="2"/>
        <v>0.60064516893491204</v>
      </c>
    </row>
    <row r="45" spans="17:40" x14ac:dyDescent="0.35">
      <c r="Q45" s="1"/>
      <c r="U45" s="1" t="s">
        <v>23</v>
      </c>
      <c r="V45" s="1">
        <f t="shared" ref="V45:AJ45" si="4">V25/V$40</f>
        <v>0.21992905514350208</v>
      </c>
      <c r="W45" s="1">
        <f t="shared" si="4"/>
        <v>0.10001680954782316</v>
      </c>
      <c r="X45" s="1">
        <f t="shared" si="4"/>
        <v>0.12096996417745935</v>
      </c>
      <c r="Y45" s="1">
        <f t="shared" si="4"/>
        <v>0.10457971014492753</v>
      </c>
      <c r="Z45" s="1">
        <f t="shared" si="4"/>
        <v>8.8847913678890944E-2</v>
      </c>
      <c r="AA45" s="1">
        <f t="shared" si="4"/>
        <v>9.5354252134382964E-2</v>
      </c>
      <c r="AB45" s="1">
        <f t="shared" si="4"/>
        <v>8.4921003717472118E-2</v>
      </c>
      <c r="AC45" s="1">
        <f t="shared" si="4"/>
        <v>6.198313930148535E-2</v>
      </c>
      <c r="AD45" s="1">
        <f t="shared" si="4"/>
        <v>5.8341573668597262E-2</v>
      </c>
      <c r="AE45">
        <f t="shared" si="4"/>
        <v>0.10597778169634985</v>
      </c>
      <c r="AF45">
        <f t="shared" si="4"/>
        <v>0.41027874564459932</v>
      </c>
      <c r="AG45">
        <f t="shared" si="4"/>
        <v>4.4526315789473685</v>
      </c>
      <c r="AH45">
        <f t="shared" si="4"/>
        <v>1.2664670658682635</v>
      </c>
      <c r="AI45">
        <f t="shared" si="4"/>
        <v>0.22740873728306404</v>
      </c>
      <c r="AJ45">
        <f t="shared" si="4"/>
        <v>0.13104036384309267</v>
      </c>
      <c r="AK45">
        <v>7.8141499472016901E-2</v>
      </c>
      <c r="AL45">
        <v>8.1775700934579434E-2</v>
      </c>
      <c r="AN45">
        <f t="shared" si="2"/>
        <v>1.2311378490827614</v>
      </c>
    </row>
    <row r="46" spans="17:40" x14ac:dyDescent="0.35">
      <c r="Q46" s="1"/>
      <c r="U46" s="1" t="s">
        <v>24</v>
      </c>
      <c r="V46" s="1">
        <f t="shared" ref="V46:AJ46" si="5">V26/V$40</f>
        <v>-1.8703643985811029E-2</v>
      </c>
      <c r="W46" s="1">
        <f t="shared" si="5"/>
        <v>3.6476718776264919E-2</v>
      </c>
      <c r="X46" s="1">
        <f t="shared" si="5"/>
        <v>5.3871589969688619E-2</v>
      </c>
      <c r="Y46" s="1">
        <f t="shared" si="5"/>
        <v>0.11165217391304348</v>
      </c>
      <c r="Z46" s="1">
        <f t="shared" si="5"/>
        <v>0.13583282114320835</v>
      </c>
      <c r="AA46" s="1">
        <f t="shared" si="5"/>
        <v>0.15400820490076506</v>
      </c>
      <c r="AB46" s="1">
        <f t="shared" si="5"/>
        <v>0.10827137546468402</v>
      </c>
      <c r="AC46" s="1">
        <f t="shared" si="5"/>
        <v>0.1807306302689683</v>
      </c>
      <c r="AD46" s="1">
        <f t="shared" si="5"/>
        <v>0.1708574657437491</v>
      </c>
      <c r="AE46">
        <f t="shared" si="5"/>
        <v>0.22606242285311232</v>
      </c>
      <c r="AF46">
        <f t="shared" si="5"/>
        <v>0.45383275261324041</v>
      </c>
      <c r="AG46">
        <f t="shared" si="5"/>
        <v>5.3578947368421055</v>
      </c>
      <c r="AH46">
        <f t="shared" si="5"/>
        <v>0.61976047904191611</v>
      </c>
      <c r="AI46">
        <f t="shared" si="5"/>
        <v>0.24416517055655296</v>
      </c>
      <c r="AJ46">
        <f t="shared" si="5"/>
        <v>0.2694712905059693</v>
      </c>
      <c r="AK46">
        <v>0.17845828933474128</v>
      </c>
      <c r="AL46">
        <v>0.16355140186915887</v>
      </c>
      <c r="AN46">
        <f t="shared" si="2"/>
        <v>1.3339499932562568</v>
      </c>
    </row>
    <row r="47" spans="17:40" x14ac:dyDescent="0.35">
      <c r="Q47" s="1"/>
      <c r="U47" s="1" t="s">
        <v>25</v>
      </c>
      <c r="V47" s="1">
        <f t="shared" ref="V47:AJ47" si="6">V27/V$40</f>
        <v>0.12060625604643663</v>
      </c>
      <c r="W47" s="1">
        <f t="shared" si="6"/>
        <v>0.14355353840981677</v>
      </c>
      <c r="X47" s="1">
        <f t="shared" si="6"/>
        <v>0.15582805180490494</v>
      </c>
      <c r="Y47" s="1">
        <f t="shared" si="6"/>
        <v>0.16231884057971013</v>
      </c>
      <c r="Z47" s="1">
        <f t="shared" si="6"/>
        <v>0.16567643242504951</v>
      </c>
      <c r="AA47" s="1">
        <f t="shared" si="6"/>
        <v>0.16232398270318218</v>
      </c>
      <c r="AB47" s="1">
        <f t="shared" si="6"/>
        <v>0.1496282527881041</v>
      </c>
      <c r="AC47" s="1">
        <f t="shared" si="6"/>
        <v>0.24215174628663189</v>
      </c>
      <c r="AD47" s="1">
        <f t="shared" si="6"/>
        <v>0.21761548241277018</v>
      </c>
      <c r="AE47">
        <f t="shared" si="6"/>
        <v>0.14441897372597426</v>
      </c>
      <c r="AF47">
        <f t="shared" si="6"/>
        <v>5.0522648083623695E-2</v>
      </c>
      <c r="AG47">
        <f t="shared" si="6"/>
        <v>-0.16842105263157894</v>
      </c>
      <c r="AH47">
        <f t="shared" si="6"/>
        <v>2.6946107784431138E-2</v>
      </c>
      <c r="AI47">
        <f t="shared" si="6"/>
        <v>0.33153800119688809</v>
      </c>
      <c r="AJ47">
        <f t="shared" si="6"/>
        <v>0.32888004548038657</v>
      </c>
      <c r="AK47">
        <v>0.2375923970432946</v>
      </c>
      <c r="AL47">
        <v>0.19626168224299065</v>
      </c>
      <c r="AN47">
        <f t="shared" si="2"/>
        <v>0.15130709977468429</v>
      </c>
    </row>
    <row r="48" spans="17:40" x14ac:dyDescent="0.35">
      <c r="Q48" s="1"/>
      <c r="U48" s="1" t="s">
        <v>26</v>
      </c>
      <c r="V48" s="1">
        <f t="shared" ref="V48:AJ48" si="7">V28/V$40</f>
        <v>0.19703321509190583</v>
      </c>
      <c r="W48" s="1">
        <f t="shared" si="7"/>
        <v>0.17112119683980501</v>
      </c>
      <c r="X48" s="1">
        <f t="shared" si="7"/>
        <v>0.16092587489666574</v>
      </c>
      <c r="Y48" s="1">
        <f t="shared" si="7"/>
        <v>0.16591304347826086</v>
      </c>
      <c r="Z48" s="1">
        <f t="shared" si="7"/>
        <v>0.14976439254251178</v>
      </c>
      <c r="AA48" s="1">
        <f t="shared" si="7"/>
        <v>0.15112540192926044</v>
      </c>
      <c r="AB48" s="1">
        <f t="shared" si="7"/>
        <v>0.15915427509293681</v>
      </c>
      <c r="AC48" s="1">
        <f t="shared" si="7"/>
        <v>0.15214773183460459</v>
      </c>
      <c r="AD48" s="1">
        <f t="shared" si="7"/>
        <v>0.16428874134764798</v>
      </c>
      <c r="AE48">
        <f t="shared" si="7"/>
        <v>0.1579968259566214</v>
      </c>
      <c r="AF48">
        <f t="shared" si="7"/>
        <v>0.23344947735191637</v>
      </c>
      <c r="AG48">
        <f t="shared" si="7"/>
        <v>-4.2105263157894736E-2</v>
      </c>
      <c r="AH48">
        <f>AH28/AH$40</f>
        <v>-0.70059880239520955</v>
      </c>
      <c r="AI48">
        <f t="shared" si="7"/>
        <v>6.4631956912028721E-2</v>
      </c>
      <c r="AJ48">
        <f t="shared" si="7"/>
        <v>9.7782831154064803E-2</v>
      </c>
      <c r="AK48">
        <v>0.13727560718057022</v>
      </c>
      <c r="AL48">
        <v>0.13551401869158877</v>
      </c>
      <c r="AN48">
        <f t="shared" si="2"/>
        <v>-8.8602734061288116E-2</v>
      </c>
    </row>
    <row r="49" spans="17:40" x14ac:dyDescent="0.35">
      <c r="Q49" s="1"/>
      <c r="U49" s="1" t="s">
        <v>27</v>
      </c>
      <c r="V49" s="1">
        <f t="shared" ref="V49:AJ49" si="8">V29/V$40</f>
        <v>0.14446952595936793</v>
      </c>
      <c r="W49" s="1">
        <f t="shared" si="8"/>
        <v>0.1299378046730543</v>
      </c>
      <c r="X49" s="1">
        <f t="shared" si="8"/>
        <v>0.12289887021217967</v>
      </c>
      <c r="Y49" s="1">
        <f t="shared" si="8"/>
        <v>0.12371014492753624</v>
      </c>
      <c r="Z49" s="1">
        <f t="shared" si="8"/>
        <v>0.11117940312777436</v>
      </c>
      <c r="AA49" s="1">
        <f t="shared" si="8"/>
        <v>0.1157556270096463</v>
      </c>
      <c r="AB49" s="1">
        <f t="shared" si="8"/>
        <v>0.12871747211895912</v>
      </c>
      <c r="AC49" s="1">
        <f t="shared" si="8"/>
        <v>9.7872340425531917E-2</v>
      </c>
      <c r="AD49" s="1">
        <f t="shared" si="8"/>
        <v>0.10580590478881198</v>
      </c>
      <c r="AE49">
        <f t="shared" si="8"/>
        <v>0.12290601304884501</v>
      </c>
      <c r="AF49">
        <f t="shared" si="8"/>
        <v>0.22560975609756098</v>
      </c>
      <c r="AG49">
        <f t="shared" si="8"/>
        <v>1.8842105263157896</v>
      </c>
      <c r="AH49">
        <f t="shared" si="8"/>
        <v>0.4880239520958084</v>
      </c>
      <c r="AI49">
        <f t="shared" si="8"/>
        <v>9.6349491322561334E-2</v>
      </c>
      <c r="AJ49">
        <f t="shared" si="8"/>
        <v>7.9022171688459347E-2</v>
      </c>
      <c r="AK49">
        <v>8.4477296726504753E-2</v>
      </c>
      <c r="AL49">
        <v>0.10280373831775701</v>
      </c>
      <c r="AN49">
        <f t="shared" si="2"/>
        <v>0.52641668762982463</v>
      </c>
    </row>
    <row r="50" spans="17:40" x14ac:dyDescent="0.35">
      <c r="Q50" s="1"/>
      <c r="U50" s="1" t="s">
        <v>28</v>
      </c>
      <c r="V50" s="1">
        <f t="shared" ref="V50:AJ50" si="9">V30/V$40</f>
        <v>9.8677845856175422E-2</v>
      </c>
      <c r="W50" s="1">
        <f t="shared" si="9"/>
        <v>7.7492015464784E-2</v>
      </c>
      <c r="X50" s="1">
        <f t="shared" si="9"/>
        <v>9.1347478644254618E-2</v>
      </c>
      <c r="Y50" s="1">
        <f t="shared" si="9"/>
        <v>8.1159420289855067E-2</v>
      </c>
      <c r="Z50" s="1">
        <f t="shared" si="9"/>
        <v>6.4194495663456946E-2</v>
      </c>
      <c r="AA50" s="1">
        <f t="shared" si="9"/>
        <v>7.8500942454817604E-2</v>
      </c>
      <c r="AB50" s="1">
        <f t="shared" si="9"/>
        <v>8.4456319702602228E-2</v>
      </c>
      <c r="AC50" s="1">
        <f t="shared" si="9"/>
        <v>6.1581694098755517E-2</v>
      </c>
      <c r="AD50" s="1">
        <f t="shared" si="9"/>
        <v>7.0560813674247769E-2</v>
      </c>
      <c r="AE50">
        <f t="shared" si="9"/>
        <v>6.7360253923470281E-2</v>
      </c>
      <c r="AF50">
        <f t="shared" si="9"/>
        <v>0.1289198606271777</v>
      </c>
      <c r="AG50">
        <f t="shared" si="9"/>
        <v>0.42105263157894735</v>
      </c>
      <c r="AH50">
        <f t="shared" si="9"/>
        <v>0.31437125748502992</v>
      </c>
      <c r="AI50">
        <f t="shared" si="9"/>
        <v>0.12208258527827648</v>
      </c>
      <c r="AJ50">
        <f t="shared" si="9"/>
        <v>5.0881182490051163E-2</v>
      </c>
      <c r="AK50">
        <v>4.118268215417107E-2</v>
      </c>
      <c r="AL50">
        <v>7.2429906542056069E-2</v>
      </c>
      <c r="AN50">
        <f t="shared" si="2"/>
        <v>0.18991406779729519</v>
      </c>
    </row>
    <row r="51" spans="17:40" x14ac:dyDescent="0.35">
      <c r="Q51" s="1"/>
      <c r="U51" s="1" t="s">
        <v>29</v>
      </c>
      <c r="V51" s="1">
        <f t="shared" ref="V51:AJ51" si="10">V31/V$40</f>
        <v>3.5149951628506933E-2</v>
      </c>
      <c r="W51" s="1">
        <f t="shared" si="10"/>
        <v>4.2023869557908891E-2</v>
      </c>
      <c r="X51" s="1">
        <f t="shared" si="10"/>
        <v>5.1391567925048225E-2</v>
      </c>
      <c r="Y51" s="1">
        <f t="shared" si="10"/>
        <v>3.5362318840579707E-2</v>
      </c>
      <c r="Z51" s="1">
        <f t="shared" si="10"/>
        <v>3.5580140681554323E-2</v>
      </c>
      <c r="AA51" s="1">
        <f t="shared" si="10"/>
        <v>3.3152234172302918E-2</v>
      </c>
      <c r="AB51" s="1">
        <f t="shared" si="10"/>
        <v>3.1482342007434945E-2</v>
      </c>
      <c r="AC51" s="1">
        <f t="shared" si="10"/>
        <v>3.3962264150943396E-2</v>
      </c>
      <c r="AD51" s="1">
        <f t="shared" si="10"/>
        <v>3.9271083486368132E-2</v>
      </c>
      <c r="AE51">
        <f t="shared" si="10"/>
        <v>2.6450361488273674E-2</v>
      </c>
      <c r="AF51">
        <f t="shared" si="10"/>
        <v>-1.3937282229965157E-2</v>
      </c>
      <c r="AG51">
        <f t="shared" si="10"/>
        <v>-1.0947368421052632</v>
      </c>
      <c r="AH51">
        <f t="shared" si="10"/>
        <v>-5.6886227544910177E-2</v>
      </c>
      <c r="AI51">
        <f t="shared" si="10"/>
        <v>1.6756433273488927E-2</v>
      </c>
      <c r="AJ51">
        <f t="shared" si="10"/>
        <v>3.0130756111426946E-2</v>
      </c>
      <c r="AK51">
        <v>3.2734952481520592E-2</v>
      </c>
      <c r="AL51">
        <v>3.9719626168224297E-2</v>
      </c>
      <c r="AN51">
        <f t="shared" si="2"/>
        <v>-0.21440018555674739</v>
      </c>
    </row>
    <row r="52" spans="17:40" x14ac:dyDescent="0.35">
      <c r="Q52" s="1"/>
      <c r="U52" s="1" t="s">
        <v>30</v>
      </c>
      <c r="V52" s="1">
        <f t="shared" ref="V52:AJ52" si="11">V32/V$40</f>
        <v>-9.0293453724604959E-3</v>
      </c>
      <c r="W52" s="1">
        <f t="shared" si="11"/>
        <v>1.059001512859304E-2</v>
      </c>
      <c r="X52" s="1">
        <f t="shared" si="11"/>
        <v>1.143565720584183E-2</v>
      </c>
      <c r="Y52" s="1">
        <f t="shared" si="11"/>
        <v>6.6086956521739133E-3</v>
      </c>
      <c r="Z52" s="1">
        <f t="shared" si="11"/>
        <v>2.2126613398893668E-2</v>
      </c>
      <c r="AA52" s="1">
        <f t="shared" si="11"/>
        <v>1.0976826699190598E-2</v>
      </c>
      <c r="AB52" s="1">
        <f t="shared" si="11"/>
        <v>2.950743494423792E-2</v>
      </c>
      <c r="AC52" s="1">
        <f t="shared" si="11"/>
        <v>1.846647932557206E-2</v>
      </c>
      <c r="AD52" s="1">
        <f t="shared" si="11"/>
        <v>1.7304704054244949E-2</v>
      </c>
      <c r="AE52">
        <f t="shared" si="11"/>
        <v>1.7809910068770939E-2</v>
      </c>
      <c r="AF52">
        <f t="shared" si="11"/>
        <v>-8.3623693379790948E-2</v>
      </c>
      <c r="AG52">
        <f t="shared" si="11"/>
        <v>-0.93684210526315792</v>
      </c>
      <c r="AH52">
        <f t="shared" si="11"/>
        <v>-0.24550898203592814</v>
      </c>
      <c r="AI52">
        <f t="shared" si="11"/>
        <v>-2.3937761819269898E-3</v>
      </c>
      <c r="AJ52">
        <f t="shared" si="11"/>
        <v>2.1034678794769755E-2</v>
      </c>
      <c r="AK52">
        <v>2.4287222808870117E-2</v>
      </c>
      <c r="AL52">
        <v>3.9719626168224297E-2</v>
      </c>
      <c r="AN52">
        <f t="shared" si="2"/>
        <v>-0.22788459237547465</v>
      </c>
    </row>
    <row r="53" spans="17:40" x14ac:dyDescent="0.35">
      <c r="Q53" s="1"/>
      <c r="U53" s="1" t="s">
        <v>31</v>
      </c>
      <c r="V53" s="1">
        <f t="shared" ref="V53:AJ53" si="12">V33/V$40</f>
        <v>-4.8371493066752657E-3</v>
      </c>
      <c r="W53" s="1">
        <f t="shared" si="12"/>
        <v>1.8490502605479912E-2</v>
      </c>
      <c r="X53" s="1">
        <f t="shared" si="12"/>
        <v>-2.617801047120419E-3</v>
      </c>
      <c r="Y53" s="1">
        <f t="shared" si="12"/>
        <v>8.6956521739130436E-3</v>
      </c>
      <c r="Z53" s="1">
        <f t="shared" si="12"/>
        <v>1.2087686949395616E-2</v>
      </c>
      <c r="AA53" s="1">
        <f t="shared" si="12"/>
        <v>1.2085597072846213E-2</v>
      </c>
      <c r="AB53" s="1">
        <f t="shared" si="12"/>
        <v>2.9275092936802975E-2</v>
      </c>
      <c r="AC53" s="1">
        <f t="shared" si="12"/>
        <v>9.2332396627860299E-3</v>
      </c>
      <c r="AD53" s="1">
        <f t="shared" si="12"/>
        <v>1.2713660121486085E-2</v>
      </c>
      <c r="AE53">
        <f t="shared" si="12"/>
        <v>1.1814494798095574E-2</v>
      </c>
      <c r="AF53">
        <f t="shared" si="12"/>
        <v>-0.12020905923344948</v>
      </c>
      <c r="AG53">
        <f t="shared" si="12"/>
        <v>-0.84210526315789469</v>
      </c>
      <c r="AH53">
        <f t="shared" si="12"/>
        <v>-0.42215568862275449</v>
      </c>
      <c r="AI53">
        <f t="shared" si="12"/>
        <v>-4.0694195092758824E-2</v>
      </c>
      <c r="AJ53">
        <f t="shared" si="12"/>
        <v>3.4110289937464467E-3</v>
      </c>
      <c r="AK53">
        <v>2.5343189017951427E-2</v>
      </c>
      <c r="AL53">
        <v>3.5046728971962614E-2</v>
      </c>
      <c r="AN53">
        <f t="shared" si="2"/>
        <v>-0.25524018577234203</v>
      </c>
    </row>
    <row r="54" spans="17:40" x14ac:dyDescent="0.35">
      <c r="Q54" s="1"/>
      <c r="U54" s="1" t="s">
        <v>32</v>
      </c>
      <c r="V54" s="1">
        <f t="shared" ref="V54:AJ54" si="13">V34/V$40</f>
        <v>-8.0619155111254434E-3</v>
      </c>
      <c r="W54" s="1">
        <f t="shared" si="13"/>
        <v>1.2439065389141033E-2</v>
      </c>
      <c r="X54" s="1">
        <f t="shared" si="13"/>
        <v>4.2711490768806834E-3</v>
      </c>
      <c r="Y54" s="1">
        <f t="shared" si="13"/>
        <v>-1.5072463768115941E-3</v>
      </c>
      <c r="Z54" s="1">
        <f t="shared" si="13"/>
        <v>8.9462541828860213E-3</v>
      </c>
      <c r="AA54" s="1">
        <f t="shared" si="13"/>
        <v>8.2049007650515579E-3</v>
      </c>
      <c r="AB54" s="1">
        <f t="shared" si="13"/>
        <v>1.9516728624535316E-2</v>
      </c>
      <c r="AC54" s="1">
        <f t="shared" si="13"/>
        <v>4.5764753111200325E-3</v>
      </c>
      <c r="AD54" s="1">
        <f t="shared" si="13"/>
        <v>6.8512501765786125E-3</v>
      </c>
      <c r="AE54">
        <f t="shared" si="13"/>
        <v>-1.7633574325515782E-4</v>
      </c>
      <c r="AF54">
        <f t="shared" si="13"/>
        <v>-7.2299651567944254E-2</v>
      </c>
      <c r="AG54">
        <f t="shared" si="13"/>
        <v>-0.74736842105263157</v>
      </c>
      <c r="AH54">
        <f t="shared" si="13"/>
        <v>0.10479041916167664</v>
      </c>
      <c r="AI54">
        <f t="shared" si="13"/>
        <v>9.5751047277079591E-3</v>
      </c>
      <c r="AJ54">
        <f t="shared" si="13"/>
        <v>1.3928368391131325E-2</v>
      </c>
      <c r="AK54">
        <v>2.8511087645195353E-2</v>
      </c>
      <c r="AL54">
        <v>3.2710280373831772E-2</v>
      </c>
      <c r="AN54">
        <f t="shared" si="2"/>
        <v>-0.11811268822538405</v>
      </c>
    </row>
    <row r="55" spans="17:40" x14ac:dyDescent="0.35">
      <c r="Q55" s="1"/>
      <c r="U55" s="1" t="s">
        <v>33</v>
      </c>
      <c r="V55" s="1">
        <f t="shared" ref="V55:AJ55" si="14">V35/V$40</f>
        <v>9.6742986133505321E-4</v>
      </c>
      <c r="W55" s="1">
        <f t="shared" si="14"/>
        <v>8.0685829551185081E-3</v>
      </c>
      <c r="X55" s="1">
        <f t="shared" si="14"/>
        <v>-1.6533480297602646E-3</v>
      </c>
      <c r="Y55" s="1">
        <f t="shared" si="14"/>
        <v>2.6666666666666666E-3</v>
      </c>
      <c r="Z55" s="1">
        <f t="shared" si="14"/>
        <v>2.0487604998975619E-3</v>
      </c>
      <c r="AA55" s="1">
        <f t="shared" si="14"/>
        <v>4.4350814946224641E-3</v>
      </c>
      <c r="AB55" s="1">
        <f t="shared" si="14"/>
        <v>1.6612453531598514E-2</v>
      </c>
      <c r="AC55" s="1">
        <f t="shared" si="14"/>
        <v>1.2043356081894822E-3</v>
      </c>
      <c r="AD55" s="1">
        <f t="shared" si="14"/>
        <v>1.1301031219098743E-3</v>
      </c>
      <c r="AE55">
        <f t="shared" si="14"/>
        <v>-5.1137365543995764E-3</v>
      </c>
      <c r="AF55">
        <f t="shared" si="14"/>
        <v>-7.8397212543554005E-3</v>
      </c>
      <c r="AG55">
        <f t="shared" si="14"/>
        <v>-0.70526315789473681</v>
      </c>
      <c r="AH55">
        <f t="shared" si="14"/>
        <v>-8.9820359281437126E-2</v>
      </c>
      <c r="AI55">
        <f t="shared" si="14"/>
        <v>-1.2567324955116697E-2</v>
      </c>
      <c r="AJ55">
        <f t="shared" si="14"/>
        <v>1.7055144968732233E-3</v>
      </c>
      <c r="AK55">
        <v>2.7455121436114043E-2</v>
      </c>
      <c r="AL55">
        <v>2.1028037383177569E-2</v>
      </c>
      <c r="AN55">
        <f t="shared" si="2"/>
        <v>-0.15569804123966069</v>
      </c>
    </row>
    <row r="56" spans="17:40" x14ac:dyDescent="0.35">
      <c r="Q56" s="1"/>
      <c r="U56" s="1" t="s">
        <v>34</v>
      </c>
      <c r="V56" s="1">
        <f t="shared" ref="V56:AJ56" si="15">V36/V$40</f>
        <v>4.5146726862302479E-3</v>
      </c>
      <c r="W56" s="1">
        <f t="shared" si="15"/>
        <v>2.6895276517061692E-3</v>
      </c>
      <c r="X56" s="1">
        <f t="shared" si="15"/>
        <v>3.4444750620005512E-3</v>
      </c>
      <c r="Y56" s="1">
        <f t="shared" si="15"/>
        <v>-1.2753623188405797E-3</v>
      </c>
      <c r="Z56" s="1">
        <f t="shared" si="15"/>
        <v>9.5608823328552893E-4</v>
      </c>
      <c r="AA56" s="1">
        <f t="shared" si="15"/>
        <v>-7.7613926155893111E-4</v>
      </c>
      <c r="AB56" s="1">
        <f t="shared" si="15"/>
        <v>1.475371747211896E-2</v>
      </c>
      <c r="AC56" s="1">
        <f t="shared" si="15"/>
        <v>-4.0144520272982739E-4</v>
      </c>
      <c r="AD56" s="1">
        <f t="shared" si="15"/>
        <v>-2.1189433535810144E-4</v>
      </c>
      <c r="AE56">
        <f t="shared" si="15"/>
        <v>5.9954152706753663E-3</v>
      </c>
      <c r="AF56">
        <f t="shared" si="15"/>
        <v>-4.3554006968641113E-3</v>
      </c>
      <c r="AG56">
        <f t="shared" si="15"/>
        <v>-0.1368421052631579</v>
      </c>
      <c r="AH56">
        <f t="shared" si="15"/>
        <v>1.1976047904191617E-2</v>
      </c>
      <c r="AI56">
        <f t="shared" si="15"/>
        <v>2.3937761819269898E-3</v>
      </c>
      <c r="AJ56">
        <f t="shared" si="15"/>
        <v>1.2791358726549176E-2</v>
      </c>
      <c r="AK56">
        <v>2.3231256599788808E-2</v>
      </c>
      <c r="AL56">
        <v>1.4018691588785047E-2</v>
      </c>
      <c r="AN56">
        <f t="shared" si="2"/>
        <v>-1.7289933170140263E-2</v>
      </c>
    </row>
    <row r="57" spans="17:40" x14ac:dyDescent="0.35">
      <c r="Q57" s="1"/>
      <c r="U57" s="1" t="s">
        <v>35</v>
      </c>
      <c r="V57" s="1">
        <f t="shared" ref="V57:AJ57" si="16">V37/V$40</f>
        <v>6.4495324089003543E-4</v>
      </c>
      <c r="W57" s="1">
        <f t="shared" si="16"/>
        <v>5.8833417381072449E-3</v>
      </c>
      <c r="X57" s="1">
        <f t="shared" si="16"/>
        <v>3.0311380545604851E-3</v>
      </c>
      <c r="Y57" s="1">
        <f t="shared" si="16"/>
        <v>-1.0434782608695651E-3</v>
      </c>
      <c r="Z57" s="1">
        <f t="shared" si="16"/>
        <v>1.2292562999385371E-3</v>
      </c>
      <c r="AA57" s="1">
        <f t="shared" si="16"/>
        <v>0</v>
      </c>
      <c r="AB57" s="1">
        <f t="shared" si="16"/>
        <v>1.2197955390334572E-2</v>
      </c>
      <c r="AC57" s="1">
        <f t="shared" si="16"/>
        <v>-3.2115616218386189E-4</v>
      </c>
      <c r="AD57" s="1">
        <f t="shared" si="16"/>
        <v>1.2713660121486086E-3</v>
      </c>
      <c r="AE57">
        <f t="shared" si="16"/>
        <v>2.2923646623170518E-3</v>
      </c>
      <c r="AF57">
        <f t="shared" si="16"/>
        <v>-1.0452961672473868E-2</v>
      </c>
      <c r="AG57">
        <f t="shared" si="16"/>
        <v>7.3684210526315783E-2</v>
      </c>
      <c r="AH57">
        <f t="shared" si="16"/>
        <v>2.9940119760479042E-2</v>
      </c>
      <c r="AI57">
        <f t="shared" si="16"/>
        <v>-1.1968880909634948E-2</v>
      </c>
      <c r="AJ57">
        <f t="shared" si="16"/>
        <v>5.9693007390562818E-3</v>
      </c>
      <c r="AK57">
        <v>5.279831045406547E-3</v>
      </c>
      <c r="AL57">
        <v>9.3457943925233638E-3</v>
      </c>
      <c r="AN57">
        <f t="shared" si="2"/>
        <v>2.0580916232324543E-2</v>
      </c>
    </row>
    <row r="58" spans="17:40" x14ac:dyDescent="0.35">
      <c r="Q58" s="1"/>
      <c r="U58" s="1" t="s">
        <v>36</v>
      </c>
      <c r="V58" s="1">
        <f t="shared" ref="V58:AJ58" si="17">V38/V$40</f>
        <v>-3.547242824895195E-3</v>
      </c>
      <c r="W58" s="1">
        <f t="shared" si="17"/>
        <v>1.5128593040847202E-3</v>
      </c>
      <c r="X58" s="1">
        <f t="shared" si="17"/>
        <v>6.8889501240011026E-4</v>
      </c>
      <c r="Y58" s="1">
        <f t="shared" si="17"/>
        <v>-1.7391304347826088E-3</v>
      </c>
      <c r="Z58" s="1">
        <f t="shared" si="17"/>
        <v>3.4146008331626033E-4</v>
      </c>
      <c r="AA58" s="1">
        <f t="shared" si="17"/>
        <v>-4.4350814946224635E-4</v>
      </c>
      <c r="AB58" s="1">
        <f t="shared" si="17"/>
        <v>9.061338289962825E-3</v>
      </c>
      <c r="AC58" s="1">
        <f t="shared" si="17"/>
        <v>0</v>
      </c>
      <c r="AD58" s="1">
        <f t="shared" si="17"/>
        <v>7.7694589631303857E-4</v>
      </c>
      <c r="AE58">
        <f t="shared" si="17"/>
        <v>4.5847293246341035E-3</v>
      </c>
      <c r="AF58">
        <f t="shared" si="17"/>
        <v>6.9686411149825784E-3</v>
      </c>
      <c r="AG58">
        <f t="shared" si="17"/>
        <v>-0.15789473684210525</v>
      </c>
      <c r="AH58">
        <f t="shared" si="17"/>
        <v>-2.9940119760479042E-2</v>
      </c>
      <c r="AI58">
        <f t="shared" si="17"/>
        <v>1.1968880909634949E-3</v>
      </c>
      <c r="AJ58">
        <f t="shared" si="17"/>
        <v>1.1370096645821489E-3</v>
      </c>
      <c r="AK58">
        <v>1.0559662090813093E-3</v>
      </c>
      <c r="AL58">
        <v>2.3364485981308409E-3</v>
      </c>
      <c r="AN58">
        <f t="shared" si="2"/>
        <v>-3.688899852759147E-2</v>
      </c>
    </row>
    <row r="59" spans="17:40" x14ac:dyDescent="0.35">
      <c r="Q59" s="1"/>
      <c r="U59" s="1" t="s">
        <v>37</v>
      </c>
      <c r="V59" s="1">
        <f t="shared" ref="V59:AJ59" si="18">V39/V$40</f>
        <v>-9.6742986133505321E-4</v>
      </c>
      <c r="W59" s="1">
        <f t="shared" si="18"/>
        <v>3.0257186081694403E-3</v>
      </c>
      <c r="X59" s="1">
        <f t="shared" si="18"/>
        <v>6.8889501240011026E-4</v>
      </c>
      <c r="Y59" s="1">
        <f t="shared" si="18"/>
        <v>-1.1594202898550724E-3</v>
      </c>
      <c r="Z59" s="1">
        <f t="shared" si="18"/>
        <v>5.4633613330601653E-4</v>
      </c>
      <c r="AA59" s="1">
        <f t="shared" si="18"/>
        <v>2.2175407473112318E-4</v>
      </c>
      <c r="AB59" s="1">
        <f t="shared" si="18"/>
        <v>3.9498141263940518E-3</v>
      </c>
      <c r="AC59" s="1">
        <f t="shared" si="18"/>
        <v>4.8173424327579284E-4</v>
      </c>
      <c r="AD59" s="1">
        <f t="shared" si="18"/>
        <v>0</v>
      </c>
      <c r="AE59">
        <f t="shared" si="18"/>
        <v>1.0580144595309468E-3</v>
      </c>
      <c r="AF59">
        <f t="shared" si="18"/>
        <v>0</v>
      </c>
      <c r="AG59">
        <f t="shared" si="18"/>
        <v>1.0526315789473684E-2</v>
      </c>
      <c r="AH59">
        <f t="shared" si="18"/>
        <v>-2.0958083832335328E-2</v>
      </c>
      <c r="AI59">
        <f t="shared" si="18"/>
        <v>-5.9844404548174744E-4</v>
      </c>
      <c r="AJ59">
        <f t="shared" si="18"/>
        <v>1.1370096645821489E-3</v>
      </c>
      <c r="AK59">
        <v>0</v>
      </c>
      <c r="AL59">
        <v>0</v>
      </c>
      <c r="AN59">
        <f t="shared" si="2"/>
        <v>-1.9786404847522482E-3</v>
      </c>
    </row>
    <row r="60" spans="17:40" x14ac:dyDescent="0.35">
      <c r="Q60" s="1"/>
      <c r="U60" s="1" t="s">
        <v>38</v>
      </c>
      <c r="V60" s="1">
        <f t="shared" ref="V60:AJ60" si="19">V40/V$40</f>
        <v>1</v>
      </c>
      <c r="W60" s="1">
        <f t="shared" si="19"/>
        <v>1</v>
      </c>
      <c r="X60" s="1">
        <f t="shared" si="19"/>
        <v>1</v>
      </c>
      <c r="Y60" s="1">
        <f t="shared" si="19"/>
        <v>1</v>
      </c>
      <c r="Z60" s="1">
        <f t="shared" si="19"/>
        <v>1</v>
      </c>
      <c r="AA60" s="1">
        <f t="shared" si="19"/>
        <v>1</v>
      </c>
      <c r="AB60" s="1">
        <f t="shared" si="19"/>
        <v>1</v>
      </c>
      <c r="AC60" s="1">
        <f t="shared" si="19"/>
        <v>1</v>
      </c>
      <c r="AD60" s="1">
        <f t="shared" si="19"/>
        <v>1</v>
      </c>
      <c r="AE60">
        <f t="shared" si="19"/>
        <v>1</v>
      </c>
      <c r="AF60">
        <f t="shared" si="19"/>
        <v>1</v>
      </c>
      <c r="AG60">
        <f t="shared" si="19"/>
        <v>1</v>
      </c>
      <c r="AH60">
        <f t="shared" si="19"/>
        <v>1</v>
      </c>
      <c r="AI60">
        <f t="shared" si="19"/>
        <v>1</v>
      </c>
      <c r="AJ60">
        <f t="shared" si="19"/>
        <v>1</v>
      </c>
      <c r="AN60">
        <f t="shared" si="2"/>
        <v>1</v>
      </c>
    </row>
    <row r="61" spans="17:40" x14ac:dyDescent="0.35">
      <c r="Q61" s="1"/>
    </row>
    <row r="62" spans="17:40" x14ac:dyDescent="0.35">
      <c r="Q62" s="1"/>
    </row>
    <row r="63" spans="17:40" x14ac:dyDescent="0.35">
      <c r="Q63" s="1"/>
    </row>
    <row r="64" spans="17:40" x14ac:dyDescent="0.35">
      <c r="Q64" s="1"/>
    </row>
    <row r="65" spans="17:17" x14ac:dyDescent="0.35">
      <c r="Q65" s="1"/>
    </row>
    <row r="66" spans="17:17" x14ac:dyDescent="0.35">
      <c r="Q66" s="1"/>
    </row>
    <row r="67" spans="17:17" x14ac:dyDescent="0.35">
      <c r="Q67" s="1"/>
    </row>
    <row r="68" spans="17:17" x14ac:dyDescent="0.35">
      <c r="Q68" s="1"/>
    </row>
    <row r="69" spans="17:17" x14ac:dyDescent="0.35">
      <c r="Q69" s="1"/>
    </row>
    <row r="70" spans="17:17" x14ac:dyDescent="0.35">
      <c r="Q70" s="1"/>
    </row>
    <row r="71" spans="17:17" x14ac:dyDescent="0.35">
      <c r="Q71" s="1"/>
    </row>
    <row r="72" spans="17:17" x14ac:dyDescent="0.35">
      <c r="Q72" s="1"/>
    </row>
    <row r="73" spans="17:17" x14ac:dyDescent="0.35">
      <c r="Q73" s="1"/>
    </row>
    <row r="74" spans="17:17" x14ac:dyDescent="0.35">
      <c r="Q74" s="1"/>
    </row>
    <row r="75" spans="17:17" x14ac:dyDescent="0.35">
      <c r="Q75" s="1"/>
    </row>
    <row r="76" spans="17:17" x14ac:dyDescent="0.35">
      <c r="Q76" s="1"/>
    </row>
    <row r="77" spans="17:17" x14ac:dyDescent="0.35">
      <c r="Q77" s="1"/>
    </row>
    <row r="78" spans="17:17" x14ac:dyDescent="0.35">
      <c r="Q78" s="1"/>
    </row>
    <row r="79" spans="17:17" x14ac:dyDescent="0.35">
      <c r="Q79" s="1"/>
    </row>
    <row r="80" spans="17:17" x14ac:dyDescent="0.35">
      <c r="Q80" s="1"/>
    </row>
    <row r="81" spans="17:17" x14ac:dyDescent="0.35">
      <c r="Q81" s="1"/>
    </row>
    <row r="82" spans="17:17" x14ac:dyDescent="0.35">
      <c r="Q82" s="1"/>
    </row>
    <row r="83" spans="17:17" x14ac:dyDescent="0.35">
      <c r="Q83" s="1"/>
    </row>
    <row r="84" spans="17:17" x14ac:dyDescent="0.35">
      <c r="Q84" s="1"/>
    </row>
    <row r="85" spans="17:17" x14ac:dyDescent="0.35">
      <c r="Q85" s="1"/>
    </row>
    <row r="86" spans="17:17" x14ac:dyDescent="0.35">
      <c r="Q86" s="1"/>
    </row>
    <row r="87" spans="17:17" x14ac:dyDescent="0.35">
      <c r="Q87" s="1"/>
    </row>
    <row r="88" spans="17:17" x14ac:dyDescent="0.35">
      <c r="Q88" s="1"/>
    </row>
    <row r="89" spans="17:17" x14ac:dyDescent="0.35">
      <c r="Q89" s="1"/>
    </row>
    <row r="90" spans="17:17" x14ac:dyDescent="0.35">
      <c r="Q90" s="1"/>
    </row>
    <row r="91" spans="17:17" x14ac:dyDescent="0.35">
      <c r="Q91" s="1"/>
    </row>
    <row r="92" spans="17:17" x14ac:dyDescent="0.35">
      <c r="Q92" s="1"/>
    </row>
    <row r="93" spans="17:17" x14ac:dyDescent="0.35">
      <c r="Q93" s="1"/>
    </row>
    <row r="94" spans="17:17" x14ac:dyDescent="0.35">
      <c r="Q94" s="1"/>
    </row>
    <row r="95" spans="17:17" x14ac:dyDescent="0.35">
      <c r="Q95" s="1"/>
    </row>
    <row r="96" spans="17:17" x14ac:dyDescent="0.35">
      <c r="Q96" s="1"/>
    </row>
    <row r="97" spans="17:17" x14ac:dyDescent="0.35">
      <c r="Q97" s="1"/>
    </row>
    <row r="98" spans="17:17" x14ac:dyDescent="0.35">
      <c r="Q98" s="1"/>
    </row>
    <row r="99" spans="17:17" x14ac:dyDescent="0.35">
      <c r="Q99" s="1"/>
    </row>
    <row r="100" spans="17:17" x14ac:dyDescent="0.35">
      <c r="Q100" s="1"/>
    </row>
    <row r="101" spans="17:17" x14ac:dyDescent="0.35">
      <c r="Q101" s="1"/>
    </row>
    <row r="102" spans="17:17" x14ac:dyDescent="0.35">
      <c r="Q102" s="1"/>
    </row>
    <row r="103" spans="17:17" x14ac:dyDescent="0.35">
      <c r="Q103" s="1"/>
    </row>
    <row r="104" spans="17:17" x14ac:dyDescent="0.35">
      <c r="Q104" s="1"/>
    </row>
    <row r="105" spans="17:17" x14ac:dyDescent="0.35">
      <c r="Q105" s="1"/>
    </row>
    <row r="106" spans="17:17" x14ac:dyDescent="0.35">
      <c r="Q106" s="1"/>
    </row>
    <row r="107" spans="17:17" x14ac:dyDescent="0.35">
      <c r="Q107" s="1"/>
    </row>
    <row r="108" spans="17:17" x14ac:dyDescent="0.35">
      <c r="Q108" s="1"/>
    </row>
    <row r="109" spans="17:17" x14ac:dyDescent="0.35">
      <c r="Q109" s="1"/>
    </row>
    <row r="110" spans="17:17" x14ac:dyDescent="0.35">
      <c r="Q110" s="1"/>
    </row>
    <row r="111" spans="17:17" x14ac:dyDescent="0.35">
      <c r="Q111" s="1"/>
    </row>
    <row r="112" spans="17:17" x14ac:dyDescent="0.35">
      <c r="Q112" s="1"/>
    </row>
    <row r="113" spans="17:17" x14ac:dyDescent="0.35">
      <c r="Q113" s="1"/>
    </row>
    <row r="114" spans="17:17" x14ac:dyDescent="0.35">
      <c r="Q114" s="1"/>
    </row>
    <row r="115" spans="17:17" x14ac:dyDescent="0.35">
      <c r="Q115" s="1"/>
    </row>
    <row r="116" spans="17:17" x14ac:dyDescent="0.35">
      <c r="Q116" s="1"/>
    </row>
    <row r="117" spans="17:17" x14ac:dyDescent="0.35">
      <c r="Q117" s="1"/>
    </row>
    <row r="118" spans="17:17" x14ac:dyDescent="0.35">
      <c r="Q118" s="1"/>
    </row>
    <row r="119" spans="17:17" x14ac:dyDescent="0.35">
      <c r="Q119" s="1"/>
    </row>
    <row r="120" spans="17:17" x14ac:dyDescent="0.35">
      <c r="Q120" s="1"/>
    </row>
    <row r="121" spans="17:17" x14ac:dyDescent="0.35">
      <c r="Q121" s="1"/>
    </row>
    <row r="122" spans="17:17" x14ac:dyDescent="0.35">
      <c r="Q122" s="1"/>
    </row>
    <row r="123" spans="17:17" x14ac:dyDescent="0.35">
      <c r="Q123" s="1"/>
    </row>
    <row r="124" spans="17:17" x14ac:dyDescent="0.35">
      <c r="Q124" s="1"/>
    </row>
    <row r="125" spans="17:17" x14ac:dyDescent="0.35">
      <c r="Q125" s="1"/>
    </row>
    <row r="126" spans="17:17" x14ac:dyDescent="0.35">
      <c r="Q126" s="1"/>
    </row>
    <row r="127" spans="17:17" x14ac:dyDescent="0.35">
      <c r="Q127" s="1"/>
    </row>
    <row r="128" spans="17:17" x14ac:dyDescent="0.35">
      <c r="Q128" s="1"/>
    </row>
    <row r="129" spans="17:17" x14ac:dyDescent="0.35">
      <c r="Q129" s="1"/>
    </row>
    <row r="130" spans="17:17" x14ac:dyDescent="0.35">
      <c r="Q130" s="1"/>
    </row>
    <row r="131" spans="17:17" x14ac:dyDescent="0.35">
      <c r="Q131" s="1"/>
    </row>
    <row r="132" spans="17:17" x14ac:dyDescent="0.35">
      <c r="Q132" s="1"/>
    </row>
    <row r="133" spans="17:17" x14ac:dyDescent="0.35">
      <c r="Q133" s="1"/>
    </row>
    <row r="134" spans="17:17" x14ac:dyDescent="0.35">
      <c r="Q134" s="1"/>
    </row>
    <row r="135" spans="17:17" x14ac:dyDescent="0.35">
      <c r="Q135" s="1"/>
    </row>
    <row r="136" spans="17:17" x14ac:dyDescent="0.35">
      <c r="Q136" s="1"/>
    </row>
    <row r="137" spans="17:17" x14ac:dyDescent="0.35">
      <c r="Q137" s="1"/>
    </row>
    <row r="138" spans="17:17" x14ac:dyDescent="0.35">
      <c r="Q138" s="1"/>
    </row>
    <row r="139" spans="17:17" x14ac:dyDescent="0.35">
      <c r="Q139" s="1"/>
    </row>
    <row r="140" spans="17:17" x14ac:dyDescent="0.35">
      <c r="Q140" s="1"/>
    </row>
    <row r="141" spans="17:17" x14ac:dyDescent="0.35">
      <c r="Q141" s="1"/>
    </row>
    <row r="142" spans="17:17" x14ac:dyDescent="0.35">
      <c r="Q142" s="1"/>
    </row>
    <row r="143" spans="17:17" x14ac:dyDescent="0.35">
      <c r="Q143" s="1"/>
    </row>
    <row r="144" spans="17:17" x14ac:dyDescent="0.35">
      <c r="Q144" s="1"/>
    </row>
    <row r="145" spans="17:17" x14ac:dyDescent="0.35">
      <c r="Q145" s="1"/>
    </row>
    <row r="146" spans="17:17" x14ac:dyDescent="0.35">
      <c r="Q146" s="1"/>
    </row>
    <row r="147" spans="17:17" x14ac:dyDescent="0.35">
      <c r="Q147" s="1"/>
    </row>
    <row r="148" spans="17:17" x14ac:dyDescent="0.35">
      <c r="Q148" s="1"/>
    </row>
    <row r="149" spans="17:17" x14ac:dyDescent="0.35">
      <c r="Q149" s="1"/>
    </row>
    <row r="150" spans="17:17" x14ac:dyDescent="0.35">
      <c r="Q150" s="1"/>
    </row>
    <row r="151" spans="17:17" x14ac:dyDescent="0.35">
      <c r="Q151" s="1"/>
    </row>
    <row r="152" spans="17:17" x14ac:dyDescent="0.35">
      <c r="Q152" s="1"/>
    </row>
    <row r="153" spans="17:17" x14ac:dyDescent="0.35">
      <c r="Q153" s="1"/>
    </row>
    <row r="154" spans="17:17" x14ac:dyDescent="0.35">
      <c r="Q154" s="1"/>
    </row>
    <row r="155" spans="17:17" x14ac:dyDescent="0.35">
      <c r="Q155" s="1"/>
    </row>
    <row r="156" spans="17:17" x14ac:dyDescent="0.35">
      <c r="Q156" s="1"/>
    </row>
    <row r="157" spans="17:17" x14ac:dyDescent="0.35">
      <c r="Q157" s="1"/>
    </row>
    <row r="158" spans="17:17" x14ac:dyDescent="0.35">
      <c r="Q158" s="1"/>
    </row>
    <row r="159" spans="17:17" x14ac:dyDescent="0.35">
      <c r="Q159" s="1"/>
    </row>
    <row r="160" spans="17:17" x14ac:dyDescent="0.35">
      <c r="Q160" s="1"/>
    </row>
    <row r="161" spans="17:17" x14ac:dyDescent="0.35">
      <c r="Q161" s="1"/>
    </row>
    <row r="162" spans="17:17" x14ac:dyDescent="0.35">
      <c r="Q162" s="1"/>
    </row>
    <row r="163" spans="17:17" x14ac:dyDescent="0.35">
      <c r="Q163" s="1"/>
    </row>
    <row r="164" spans="17:17" x14ac:dyDescent="0.35">
      <c r="Q164" s="1"/>
    </row>
    <row r="165" spans="17:17" x14ac:dyDescent="0.35">
      <c r="Q165" s="1"/>
    </row>
    <row r="166" spans="17:17" x14ac:dyDescent="0.35">
      <c r="Q166" s="1"/>
    </row>
    <row r="167" spans="17:17" x14ac:dyDescent="0.35">
      <c r="Q167" s="1"/>
    </row>
    <row r="168" spans="17:17" x14ac:dyDescent="0.35">
      <c r="Q168" s="1"/>
    </row>
    <row r="169" spans="17:17" x14ac:dyDescent="0.35">
      <c r="Q169" s="1"/>
    </row>
    <row r="170" spans="17:17" x14ac:dyDescent="0.35">
      <c r="Q170" s="1"/>
    </row>
    <row r="171" spans="17:17" x14ac:dyDescent="0.35">
      <c r="Q171" s="1"/>
    </row>
    <row r="172" spans="17:17" x14ac:dyDescent="0.35">
      <c r="Q172" s="1"/>
    </row>
    <row r="173" spans="17:17" x14ac:dyDescent="0.35">
      <c r="Q173" s="1"/>
    </row>
    <row r="174" spans="17:17" x14ac:dyDescent="0.35">
      <c r="Q174" s="1"/>
    </row>
    <row r="175" spans="17:17" x14ac:dyDescent="0.35">
      <c r="Q175" s="1"/>
    </row>
    <row r="176" spans="17:17" x14ac:dyDescent="0.35">
      <c r="Q176" s="1"/>
    </row>
    <row r="177" spans="17:17" x14ac:dyDescent="0.35">
      <c r="Q177" s="1"/>
    </row>
    <row r="178" spans="17:17" x14ac:dyDescent="0.35">
      <c r="Q178" s="1"/>
    </row>
    <row r="179" spans="17:17" x14ac:dyDescent="0.35">
      <c r="Q179" s="1"/>
    </row>
    <row r="180" spans="17:17" x14ac:dyDescent="0.35">
      <c r="Q180" s="1"/>
    </row>
    <row r="181" spans="17:17" x14ac:dyDescent="0.35">
      <c r="Q181" s="1"/>
    </row>
    <row r="182" spans="17:17" x14ac:dyDescent="0.35">
      <c r="Q182" s="1"/>
    </row>
    <row r="183" spans="17:17" x14ac:dyDescent="0.35">
      <c r="Q183" s="1"/>
    </row>
    <row r="184" spans="17:17" x14ac:dyDescent="0.35">
      <c r="Q184" s="1"/>
    </row>
    <row r="185" spans="17:17" x14ac:dyDescent="0.35">
      <c r="Q185" s="1"/>
    </row>
    <row r="186" spans="17:17" x14ac:dyDescent="0.35">
      <c r="Q186" s="1"/>
    </row>
    <row r="187" spans="17:17" x14ac:dyDescent="0.35">
      <c r="Q187" s="1"/>
    </row>
    <row r="188" spans="17:17" x14ac:dyDescent="0.35">
      <c r="Q188" s="1"/>
    </row>
    <row r="189" spans="17:17" x14ac:dyDescent="0.35">
      <c r="Q189" s="1"/>
    </row>
    <row r="190" spans="17:17" x14ac:dyDescent="0.35">
      <c r="Q190" s="1"/>
    </row>
    <row r="191" spans="17:17" x14ac:dyDescent="0.35">
      <c r="Q191" s="1"/>
    </row>
    <row r="192" spans="17:17" x14ac:dyDescent="0.35">
      <c r="Q192" s="1"/>
    </row>
    <row r="193" spans="17:17" x14ac:dyDescent="0.35">
      <c r="Q193" s="1"/>
    </row>
    <row r="194" spans="17:17" x14ac:dyDescent="0.35">
      <c r="Q194" s="1"/>
    </row>
    <row r="195" spans="17:17" x14ac:dyDescent="0.35">
      <c r="Q195" s="1"/>
    </row>
    <row r="196" spans="17:17" x14ac:dyDescent="0.35">
      <c r="Q196" s="1"/>
    </row>
    <row r="197" spans="17:17" x14ac:dyDescent="0.35">
      <c r="Q197" s="1"/>
    </row>
    <row r="198" spans="17:17" x14ac:dyDescent="0.35">
      <c r="Q198" s="1"/>
    </row>
    <row r="199" spans="17:17" x14ac:dyDescent="0.35">
      <c r="Q199" s="1"/>
    </row>
    <row r="200" spans="17:17" x14ac:dyDescent="0.35">
      <c r="Q200" s="1"/>
    </row>
    <row r="201" spans="17:17" x14ac:dyDescent="0.35">
      <c r="Q201" s="1"/>
    </row>
    <row r="202" spans="17:17" x14ac:dyDescent="0.35">
      <c r="Q202" s="1"/>
    </row>
    <row r="203" spans="17:17" x14ac:dyDescent="0.35">
      <c r="Q203" s="1"/>
    </row>
    <row r="204" spans="17:17" x14ac:dyDescent="0.35">
      <c r="Q204" s="1"/>
    </row>
    <row r="205" spans="17:17" x14ac:dyDescent="0.35">
      <c r="Q205" s="1"/>
    </row>
    <row r="206" spans="17:17" x14ac:dyDescent="0.35">
      <c r="Q206" s="1"/>
    </row>
    <row r="207" spans="17:17" x14ac:dyDescent="0.35">
      <c r="Q207" s="1"/>
    </row>
    <row r="208" spans="17:17" x14ac:dyDescent="0.35">
      <c r="Q208" s="1"/>
    </row>
    <row r="209" spans="17:17" x14ac:dyDescent="0.35">
      <c r="Q209" s="1"/>
    </row>
    <row r="210" spans="17:17" x14ac:dyDescent="0.35">
      <c r="Q210" s="1"/>
    </row>
    <row r="211" spans="17:17" x14ac:dyDescent="0.35">
      <c r="Q211" s="1"/>
    </row>
    <row r="212" spans="17:17" x14ac:dyDescent="0.35">
      <c r="Q212" s="1"/>
    </row>
    <row r="213" spans="17:17" x14ac:dyDescent="0.35">
      <c r="Q213" s="1"/>
    </row>
    <row r="214" spans="17:17" x14ac:dyDescent="0.35">
      <c r="Q214" s="1"/>
    </row>
    <row r="215" spans="17:17" x14ac:dyDescent="0.35">
      <c r="Q215" s="1"/>
    </row>
    <row r="216" spans="17:17" x14ac:dyDescent="0.35">
      <c r="Q216" s="1"/>
    </row>
    <row r="217" spans="17:17" x14ac:dyDescent="0.35">
      <c r="Q217" s="1"/>
    </row>
    <row r="218" spans="17:17" x14ac:dyDescent="0.35">
      <c r="Q218" s="1"/>
    </row>
    <row r="219" spans="17:17" x14ac:dyDescent="0.35">
      <c r="Q219" s="1"/>
    </row>
    <row r="220" spans="17:17" x14ac:dyDescent="0.35">
      <c r="Q220" s="1"/>
    </row>
    <row r="221" spans="17:17" x14ac:dyDescent="0.35">
      <c r="Q221" s="1"/>
    </row>
    <row r="222" spans="17:17" x14ac:dyDescent="0.35">
      <c r="Q222" s="1"/>
    </row>
    <row r="223" spans="17:17" x14ac:dyDescent="0.35">
      <c r="Q223" s="1"/>
    </row>
    <row r="224" spans="17:17" x14ac:dyDescent="0.35">
      <c r="Q224" s="1"/>
    </row>
    <row r="225" spans="17:17" x14ac:dyDescent="0.35">
      <c r="Q225" s="1"/>
    </row>
    <row r="226" spans="17:17" x14ac:dyDescent="0.35">
      <c r="Q226" s="1"/>
    </row>
    <row r="227" spans="17:17" x14ac:dyDescent="0.35">
      <c r="Q227" s="1"/>
    </row>
    <row r="228" spans="17:17" x14ac:dyDescent="0.35">
      <c r="Q228" s="1"/>
    </row>
    <row r="229" spans="17:17" x14ac:dyDescent="0.35">
      <c r="Q229" s="1"/>
    </row>
    <row r="230" spans="17:17" x14ac:dyDescent="0.35">
      <c r="Q230" s="1"/>
    </row>
    <row r="231" spans="17:17" x14ac:dyDescent="0.35">
      <c r="Q231" s="1"/>
    </row>
    <row r="232" spans="17:17" x14ac:dyDescent="0.35">
      <c r="Q232" s="1"/>
    </row>
    <row r="233" spans="17:17" x14ac:dyDescent="0.35">
      <c r="Q233" s="1"/>
    </row>
    <row r="234" spans="17:17" x14ac:dyDescent="0.35">
      <c r="Q234" s="1"/>
    </row>
    <row r="235" spans="17:17" x14ac:dyDescent="0.35">
      <c r="Q235" s="1"/>
    </row>
    <row r="236" spans="17:17" x14ac:dyDescent="0.35">
      <c r="Q236" s="1"/>
    </row>
    <row r="237" spans="17:17" x14ac:dyDescent="0.35">
      <c r="Q237" s="1"/>
    </row>
    <row r="238" spans="17:17" x14ac:dyDescent="0.35">
      <c r="Q238" s="1"/>
    </row>
    <row r="239" spans="17:17" x14ac:dyDescent="0.35">
      <c r="Q239" s="1"/>
    </row>
    <row r="240" spans="17:17" x14ac:dyDescent="0.35">
      <c r="Q240" s="1"/>
    </row>
    <row r="241" spans="17:17" x14ac:dyDescent="0.35">
      <c r="Q241" s="1"/>
    </row>
    <row r="242" spans="17:17" x14ac:dyDescent="0.35">
      <c r="Q242" s="1"/>
    </row>
    <row r="243" spans="17:17" x14ac:dyDescent="0.35">
      <c r="Q243" s="1"/>
    </row>
    <row r="244" spans="17:17" x14ac:dyDescent="0.35">
      <c r="Q244" s="1"/>
    </row>
    <row r="245" spans="17:17" x14ac:dyDescent="0.35">
      <c r="Q245" s="1"/>
    </row>
    <row r="246" spans="17:17" x14ac:dyDescent="0.35">
      <c r="Q246" s="1"/>
    </row>
    <row r="247" spans="17:17" x14ac:dyDescent="0.35">
      <c r="Q247" s="1"/>
    </row>
    <row r="248" spans="17:17" x14ac:dyDescent="0.35">
      <c r="Q248" s="1"/>
    </row>
    <row r="249" spans="17:17" x14ac:dyDescent="0.35">
      <c r="Q249" s="1"/>
    </row>
    <row r="250" spans="17:17" x14ac:dyDescent="0.35">
      <c r="Q250" s="1"/>
    </row>
    <row r="251" spans="17:17" x14ac:dyDescent="0.35">
      <c r="Q251" s="1"/>
    </row>
    <row r="252" spans="17:17" x14ac:dyDescent="0.35">
      <c r="Q252" s="1"/>
    </row>
    <row r="253" spans="17:17" x14ac:dyDescent="0.35">
      <c r="Q2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National</vt:lpstr>
      <vt:lpstr>ACT</vt:lpstr>
      <vt:lpstr>NSW</vt:lpstr>
      <vt:lpstr>NT</vt:lpstr>
      <vt:lpstr>QLD</vt:lpstr>
      <vt:lpstr>SA</vt:lpstr>
      <vt:lpstr>TAS</vt:lpstr>
      <vt:lpstr>VIC</vt:lpstr>
      <vt:lpstr>WA</vt:lpstr>
      <vt:lpstr>2019update</vt:lpstr>
      <vt:lpstr>2020prelim ests</vt:lpstr>
      <vt:lpstr>2021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McCulloch</dc:creator>
  <cp:lastModifiedBy>Le Tuan Anh Nguyen</cp:lastModifiedBy>
  <dcterms:created xsi:type="dcterms:W3CDTF">2019-06-20T04:45:07Z</dcterms:created>
  <dcterms:modified xsi:type="dcterms:W3CDTF">2022-10-31T03:26:21Z</dcterms:modified>
</cp:coreProperties>
</file>