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bookViews>
    <workbookView xWindow="0" yWindow="135" windowWidth="28740" windowHeight="14055"/>
  </bookViews>
  <sheets>
    <sheet name="ADT" sheetId="1" r:id="rId1"/>
  </sheets>
  <definedNames>
    <definedName name="_xlnm._FilterDatabase" localSheetId="0" hidden="1">ADT!$A$3:$R$7</definedName>
    <definedName name="_xlnm.Print_Titles" localSheetId="0">ADT!$1:$5</definedName>
  </definedNames>
  <calcPr calcId="162913"/>
</workbook>
</file>

<file path=xl/calcChain.xml><?xml version="1.0" encoding="utf-8"?>
<calcChain xmlns="http://schemas.openxmlformats.org/spreadsheetml/2006/main">
  <c r="T4" i="1" l="1"/>
  <c r="U5" i="1" l="1"/>
  <c r="U4" i="1"/>
  <c r="T5" i="1" l="1"/>
</calcChain>
</file>

<file path=xl/sharedStrings.xml><?xml version="1.0" encoding="utf-8"?>
<sst xmlns="http://schemas.openxmlformats.org/spreadsheetml/2006/main" count="213" uniqueCount="179">
  <si>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</si>
  <si>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</si>
  <si>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</si>
  <si>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</si>
  <si>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</si>
  <si>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</si>
  <si>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</si>
  <si>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</si>
  <si>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</si>
  <si>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</si>
  <si>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</si>
  <si>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</si>
  <si>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</si>
  <si>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</si>
  <si>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</si>
  <si>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</si>
  <si>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</si>
  <si>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</si>
  <si>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</si>
  <si>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</si>
  <si>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</si>
  <si>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</si>
  <si>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</si>
  <si>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</si>
  <si>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</si>
  <si>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</si>
  <si>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</si>
  <si>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Other bacterial infections</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</si>
  <si>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</si>
  <si>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</si>
  <si>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</si>
  <si>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</si>
  <si>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</si>
  <si>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</si>
  <si>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</si>
  <si>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</si>
  <si>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</si>
  <si>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</si>
  <si>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</si>
  <si>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</si>
  <si>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</si>
  <si>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</si>
  <si>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</si>
  <si>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</si>
  <si>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</si>
  <si>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</si>
  <si>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</si>
  <si>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</si>
  <si>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</si>
  <si>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</si>
  <si>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</si>
  <si>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</si>
  <si>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</si>
  <si>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</si>
  <si>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</si>
  <si>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</si>
  <si>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</si>
  <si>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</si>
  <si>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</si>
  <si>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</si>
  <si>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</si>
  <si>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</si>
  <si>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</si>
  <si>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</si>
  <si>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</si>
  <si>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</si>
  <si>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</si>
  <si>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</si>
  <si>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</si>
  <si>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</si>
  <si>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</si>
  <si>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</si>
  <si>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</si>
  <si>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</si>
  <si>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</si>
  <si>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</si>
  <si>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</si>
  <si>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</si>
  <si>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</si>
  <si>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</si>
  <si>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</si>
  <si>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</si>
  <si>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</si>
  <si>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</si>
  <si>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</si>
  <si>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</si>
  <si>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</si>
  <si>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</si>
  <si>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</si>
  <si>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</si>
  <si>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</si>
  <si>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</si>
  <si>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</si>
  <si>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</si>
  <si>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</si>
  <si>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</si>
  <si>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</si>
  <si>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</si>
  <si>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</si>
  <si>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</si>
  <si>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</si>
  <si>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</si>
  <si>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</si>
  <si>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</si>
  <si>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</si>
  <si>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</si>
  <si>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</si>
  <si>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</si>
  <si>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</si>
  <si>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</si>
  <si>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</si>
  <si>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</si>
  <si>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</si>
  <si>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</si>
  <si>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</si>
  <si>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</si>
  <si>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</si>
  <si>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</si>
  <si>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</si>
  <si>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</si>
  <si>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</si>
  <si>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</si>
  <si>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</si>
  <si>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</si>
  <si>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</si>
  <si>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</si>
  <si>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</si>
  <si>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</si>
  <si>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</si>
  <si>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</si>
  <si>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</si>
  <si>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</si>
  <si>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</si>
  <si>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</si>
  <si>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</si>
  <si>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</si>
  <si>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</si>
  <si>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</si>
  <si>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</si>
  <si>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</si>
  <si>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</si>
  <si>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</si>
  <si>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</si>
  <si>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</si>
  <si>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</si>
  <si>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</si>
  <si>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</si>
  <si>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</si>
  <si>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</si>
  <si>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</si>
  <si>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</si>
  <si>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</si>
  <si>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</si>
  <si>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</si>
  <si>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</si>
  <si>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</si>
  <si>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</si>
  <si>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</si>
  <si>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</si>
  <si>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</si>
  <si>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</si>
  <si>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</si>
  <si>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</si>
  <si>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MERS-CoV</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</si>
  <si>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</si>
  <si>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</si>
  <si>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</si>
  <si>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</si>
  <si>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</si>
  <si>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</si>
  <si>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</si>
  <si>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</si>
  <si>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</si>
  <si>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</si>
  <si>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081</t>
  </si>
  <si>
    <t>COVID-19**</t>
  </si>
  <si>
    <t>ADT FN01/2021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</si>
  <si>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(20/01/2021).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</si>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</sst>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9">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26" xfId="0" applyBorder="1" applyAlignment="1">
      <alignment horizontal="center"/>
    </xf>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0" fontId="0" fillId="41" borderId="21" xfId="0" applyFill="1" applyBorder="1"/>
    <xf numFmtId="0" fontId="0" fillId="41" borderId="26" xfId="0" quotePrefix="1" applyFill="1" applyBorder="1" applyAlignment="1">
      <alignment horizontal="center"/>
    </xf>
    <xf numFmtId="165" fontId="0" fillId="41" borderId="18" xfId="1" applyNumberFormat="1" applyFont="1" applyFill="1" applyBorder="1"/>
    <xf numFmtId="165" fontId="0" fillId="41" borderId="19" xfId="1" applyNumberFormat="1" applyFont="1" applyFill="1" applyBorder="1"/>
    <xf numFmtId="165" fontId="0" fillId="41" borderId="20" xfId="1" applyNumberFormat="1" applyFont="1" applyFill="1" applyBorder="1"/>
    <xf numFmtId="165" fontId="0" fillId="41" borderId="21" xfId="1" applyNumberFormat="1" applyFont="1" applyFill="1" applyBorder="1"/>
    <xf numFmtId="164" fontId="0" fillId="41" borderId="19" xfId="1" applyNumberFormat="1" applyFont="1" applyFill="1" applyBorder="1" applyAlignment="1">
      <alignment horizontal="center"/>
    </xf>
    <xf numFmtId="164" fontId="1" fillId="41" borderId="20" xfId="1" applyNumberFormat="1" applyFont="1" applyFill="1" applyBorder="1"/>
    <xf numFmtId="164" fontId="0" fillId="41" borderId="21" xfId="1" applyNumberFormat="1" applyFont="1" applyFill="1" applyBorder="1" applyAlignment="1">
      <alignment horizontal="center"/>
    </xf>
    <xf numFmtId="0" fontId="0" fillId="41" borderId="32" xfId="0" applyFill="1" applyBorder="1"/>
    <xf numFmtId="0" fontId="0" fillId="41" borderId="33" xfId="0" applyFill="1" applyBorder="1" applyAlignment="1">
      <alignment horizontal="center"/>
    </xf>
    <xf numFmtId="165" fontId="0" fillId="41" borderId="15" xfId="1" applyNumberFormat="1" applyFont="1" applyFill="1" applyBorder="1"/>
    <xf numFmtId="165" fontId="0" fillId="41" borderId="16" xfId="1" applyNumberFormat="1" applyFont="1" applyFill="1" applyBorder="1"/>
    <xf numFmtId="165" fontId="0" fillId="41" borderId="17" xfId="1" applyNumberFormat="1" applyFont="1" applyFill="1" applyBorder="1"/>
    <xf numFmtId="165" fontId="0" fillId="41" borderId="32" xfId="1" applyNumberFormat="1" applyFont="1" applyFill="1" applyBorder="1"/>
    <xf numFmtId="164" fontId="0" fillId="41" borderId="16" xfId="1" applyNumberFormat="1" applyFont="1" applyFill="1" applyBorder="1" applyAlignment="1">
      <alignment horizontal="center"/>
    </xf>
    <xf numFmtId="164" fontId="1" fillId="41" borderId="17" xfId="1" applyNumberFormat="1" applyFont="1" applyFill="1" applyBorder="1"/>
    <xf numFmtId="164" fontId="0" fillId="41" borderId="32" xfId="1" applyNumberFormat="1" applyFont="1" applyFill="1" applyBorder="1" applyAlignment="1">
      <alignment horizontal="center"/>
    </xf>
    <xf numFmtId="165" fontId="0" fillId="42" borderId="10" xfId="1" applyNumberFormat="1" applyFont="1" applyFill="1" applyBorder="1"/>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23" fillId="0" borderId="0" xfId="0" applyFont="1" applyAlignment="1">
      <alignment horizontal="left"/>
    </xf>
    <xf numFmtId="0" fontId="23" fillId="0" borderId="0" xfId="0" applyFont="1" applyAlignment="1">
      <alignment horizontal="left" wrapText="1"/>
    </xf>
    <xf numFmtId="0" fontId="23" fillId="0" borderId="0" xfId="0" applyFont="1" applyAlignment="1">
      <alignment horizontal="left" vertical="top" wrapText="1"/>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78"/>
  <sheetViews>
    <sheetView tabSelected="1" zoomScale="85" zoomScaleNormal="85" workbookViewId="0">
      <pane ySplit="5" topLeftCell="A6" activePane="bottomLeft" state="frozen"/>
      <selection activeCell="B1" sqref="B1"/>
      <selection pane="bottomLeft" activeCell="B29" sqref="B29"/>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06" t="s">
        <v>176</v>
      </c>
      <c r="B1" s="107"/>
      <c r="C1" s="107"/>
      <c r="D1" s="104" t="s">
        <v>165</v>
      </c>
      <c r="E1" s="104"/>
      <c r="F1" s="104"/>
      <c r="G1" s="104"/>
      <c r="H1" s="104"/>
      <c r="I1" s="104"/>
      <c r="J1" s="104"/>
      <c r="K1" s="104"/>
      <c r="L1" s="104"/>
      <c r="M1" s="104"/>
      <c r="N1" s="104"/>
      <c r="O1" s="104"/>
      <c r="P1" s="104"/>
      <c r="Q1" s="104"/>
      <c r="R1" s="104"/>
      <c r="S1" s="104"/>
      <c r="T1" s="104"/>
      <c r="U1" s="104"/>
      <c r="V1" s="104"/>
      <c r="W1" s="105"/>
    </row>
    <row r="2" spans="1:23" ht="18" customHeight="1" thickBot="1" x14ac:dyDescent="0.3">
      <c r="A2" s="108"/>
      <c r="B2" s="109"/>
      <c r="C2" s="109"/>
      <c r="D2" s="110" t="s">
        <v>166</v>
      </c>
      <c r="E2" s="110"/>
      <c r="F2" s="110"/>
      <c r="G2" s="110"/>
      <c r="H2" s="110"/>
      <c r="I2" s="110"/>
      <c r="J2" s="110"/>
      <c r="K2" s="110"/>
      <c r="L2" s="132" t="s">
        <v>167</v>
      </c>
      <c r="M2" s="132"/>
      <c r="N2" s="132"/>
      <c r="O2" s="132"/>
      <c r="P2" s="132" t="s">
        <v>168</v>
      </c>
      <c r="Q2" s="132"/>
      <c r="R2" s="132"/>
      <c r="S2" s="132"/>
      <c r="T2" s="132" t="s">
        <v>170</v>
      </c>
      <c r="U2" s="132"/>
      <c r="V2" s="132"/>
      <c r="W2" s="133"/>
    </row>
    <row r="3" spans="1:23" s="1" customFormat="1" ht="66" customHeight="1" x14ac:dyDescent="0.25">
      <c r="A3" s="140" t="s">
        <v>0</v>
      </c>
      <c r="B3" s="143" t="s">
        <v>1</v>
      </c>
      <c r="C3" s="146" t="s">
        <v>2</v>
      </c>
      <c r="D3" s="134" t="s">
        <v>3</v>
      </c>
      <c r="E3" s="120" t="s">
        <v>4</v>
      </c>
      <c r="F3" s="120" t="s">
        <v>5</v>
      </c>
      <c r="G3" s="120" t="s">
        <v>6</v>
      </c>
      <c r="H3" s="120" t="s">
        <v>7</v>
      </c>
      <c r="I3" s="120" t="s">
        <v>8</v>
      </c>
      <c r="J3" s="120" t="s">
        <v>9</v>
      </c>
      <c r="K3" s="123" t="s">
        <v>10</v>
      </c>
      <c r="L3" s="44" t="s">
        <v>169</v>
      </c>
      <c r="M3" s="45" t="s">
        <v>98</v>
      </c>
      <c r="N3" s="45" t="s">
        <v>136</v>
      </c>
      <c r="O3" s="48" t="s">
        <v>137</v>
      </c>
      <c r="P3" s="51" t="s">
        <v>138</v>
      </c>
      <c r="Q3" s="126" t="s">
        <v>142</v>
      </c>
      <c r="R3" s="129" t="s">
        <v>171</v>
      </c>
      <c r="S3" s="111" t="s">
        <v>139</v>
      </c>
      <c r="T3" s="56" t="s">
        <v>140</v>
      </c>
      <c r="U3" s="54" t="s">
        <v>141</v>
      </c>
      <c r="V3" s="114" t="s">
        <v>172</v>
      </c>
      <c r="W3" s="117" t="s">
        <v>143</v>
      </c>
    </row>
    <row r="4" spans="1:23" s="1" customFormat="1" x14ac:dyDescent="0.25">
      <c r="A4" s="141"/>
      <c r="B4" s="144"/>
      <c r="C4" s="147"/>
      <c r="D4" s="135"/>
      <c r="E4" s="121"/>
      <c r="F4" s="121"/>
      <c r="G4" s="121"/>
      <c r="H4" s="121"/>
      <c r="I4" s="121"/>
      <c r="J4" s="121"/>
      <c r="K4" s="124"/>
      <c r="L4" s="72">
        <v>44200</v>
      </c>
      <c r="M4" s="46">
        <v>44186</v>
      </c>
      <c r="N4" s="46">
        <v>43834</v>
      </c>
      <c r="O4" s="49">
        <v>44197</v>
      </c>
      <c r="P4" s="52">
        <v>44124</v>
      </c>
      <c r="Q4" s="127"/>
      <c r="R4" s="130"/>
      <c r="S4" s="112"/>
      <c r="T4" s="57">
        <f>DATE(YEAR(L5)-1,MONTH(L5),DAY(L5)+1)</f>
        <v>43848</v>
      </c>
      <c r="U4" s="55" t="e">
        <f>#REF!</f>
        <v>#REF!</v>
      </c>
      <c r="V4" s="115"/>
      <c r="W4" s="118"/>
    </row>
    <row r="5" spans="1:23" s="1" customFormat="1" ht="15.75" thickBot="1" x14ac:dyDescent="0.3">
      <c r="A5" s="142"/>
      <c r="B5" s="145"/>
      <c r="C5" s="148"/>
      <c r="D5" s="136"/>
      <c r="E5" s="122"/>
      <c r="F5" s="122"/>
      <c r="G5" s="122"/>
      <c r="H5" s="122"/>
      <c r="I5" s="122"/>
      <c r="J5" s="122"/>
      <c r="K5" s="125"/>
      <c r="L5" s="73">
        <v>44213</v>
      </c>
      <c r="M5" s="47">
        <v>44199</v>
      </c>
      <c r="N5" s="47">
        <v>43847</v>
      </c>
      <c r="O5" s="50">
        <v>44213</v>
      </c>
      <c r="P5" s="53">
        <v>44213</v>
      </c>
      <c r="Q5" s="128"/>
      <c r="R5" s="131"/>
      <c r="S5" s="113"/>
      <c r="T5" s="58">
        <f>L5</f>
        <v>44213</v>
      </c>
      <c r="U5" s="59" t="e">
        <f>#REF!</f>
        <v>#REF!</v>
      </c>
      <c r="V5" s="116"/>
      <c r="W5" s="119"/>
    </row>
    <row r="6" spans="1:23" ht="15" customHeight="1" x14ac:dyDescent="0.25">
      <c r="A6" s="101" t="s">
        <v>11</v>
      </c>
      <c r="B6" s="35" t="s">
        <v>12</v>
      </c>
      <c r="C6" s="36" t="s">
        <v>58</v>
      </c>
      <c r="D6" s="15">
        <v>0</v>
      </c>
      <c r="E6" s="12">
        <v>2</v>
      </c>
      <c r="F6" s="17">
        <v>0</v>
      </c>
      <c r="G6" s="12">
        <v>0</v>
      </c>
      <c r="H6" s="17">
        <v>0</v>
      </c>
      <c r="I6" s="12">
        <v>0</v>
      </c>
      <c r="J6" s="17">
        <v>0</v>
      </c>
      <c r="K6" s="13">
        <v>0</v>
      </c>
      <c r="L6" s="11">
        <v>2</v>
      </c>
      <c r="M6" s="12">
        <v>4</v>
      </c>
      <c r="N6" s="12">
        <v>3</v>
      </c>
      <c r="O6" s="13">
        <v>2</v>
      </c>
      <c r="P6" s="14">
        <v>28</v>
      </c>
      <c r="Q6" s="68">
        <v>36.4</v>
      </c>
      <c r="R6" s="68">
        <v>0.76923076923076927</v>
      </c>
      <c r="S6" s="40">
        <v>0</v>
      </c>
      <c r="T6" s="14">
        <v>119</v>
      </c>
      <c r="U6" s="68">
        <v>152.6</v>
      </c>
      <c r="V6" s="68">
        <v>0.77981651376146788</v>
      </c>
      <c r="W6" s="40">
        <v>0</v>
      </c>
    </row>
    <row r="7" spans="1:23" ht="15" customHeight="1" x14ac:dyDescent="0.25">
      <c r="A7" s="102"/>
      <c r="B7" s="19" t="s">
        <v>13</v>
      </c>
      <c r="C7" s="37" t="s">
        <v>59</v>
      </c>
      <c r="D7" s="16">
        <v>0</v>
      </c>
      <c r="E7" s="2">
        <v>70</v>
      </c>
      <c r="F7" s="18">
        <v>0</v>
      </c>
      <c r="G7" s="2">
        <v>17</v>
      </c>
      <c r="H7" s="18">
        <v>3</v>
      </c>
      <c r="I7" s="2">
        <v>2</v>
      </c>
      <c r="J7" s="18">
        <v>35</v>
      </c>
      <c r="K7" s="7">
        <v>15</v>
      </c>
      <c r="L7" s="5">
        <v>142</v>
      </c>
      <c r="M7" s="2">
        <v>94</v>
      </c>
      <c r="N7" s="2">
        <v>212</v>
      </c>
      <c r="O7" s="7">
        <v>143</v>
      </c>
      <c r="P7" s="4">
        <v>1078</v>
      </c>
      <c r="Q7" s="65">
        <v>1318.2</v>
      </c>
      <c r="R7" s="65">
        <v>0.81778182369898345</v>
      </c>
      <c r="S7" s="41">
        <v>0</v>
      </c>
      <c r="T7" s="4">
        <v>4902</v>
      </c>
      <c r="U7" s="69">
        <v>5992</v>
      </c>
      <c r="V7" s="69">
        <v>0.81809078771695598</v>
      </c>
      <c r="W7" s="41">
        <v>0</v>
      </c>
    </row>
    <row r="8" spans="1:23" ht="15" customHeight="1" x14ac:dyDescent="0.25">
      <c r="A8" s="102"/>
      <c r="B8" s="19" t="s">
        <v>14</v>
      </c>
      <c r="C8" s="37" t="s">
        <v>60</v>
      </c>
      <c r="D8" s="16">
        <v>0</v>
      </c>
      <c r="E8" s="2">
        <v>0</v>
      </c>
      <c r="F8" s="18">
        <v>0</v>
      </c>
      <c r="G8" s="2">
        <v>16</v>
      </c>
      <c r="H8" s="18">
        <v>0</v>
      </c>
      <c r="I8" s="2">
        <v>0</v>
      </c>
      <c r="J8" s="18">
        <v>0</v>
      </c>
      <c r="K8" s="7">
        <v>3</v>
      </c>
      <c r="L8" s="5">
        <v>19</v>
      </c>
      <c r="M8" s="2">
        <v>15</v>
      </c>
      <c r="N8" s="2">
        <v>25</v>
      </c>
      <c r="O8" s="7">
        <v>20</v>
      </c>
      <c r="P8" s="4">
        <v>136</v>
      </c>
      <c r="Q8" s="65">
        <v>186.8</v>
      </c>
      <c r="R8" s="65">
        <v>0.72805139186295498</v>
      </c>
      <c r="S8" s="41">
        <v>0</v>
      </c>
      <c r="T8" s="4">
        <v>663</v>
      </c>
      <c r="U8" s="69">
        <v>722.6</v>
      </c>
      <c r="V8" s="69">
        <v>0.91752006642679207</v>
      </c>
      <c r="W8" s="41">
        <v>0</v>
      </c>
    </row>
    <row r="9" spans="1:23" ht="15" customHeight="1" x14ac:dyDescent="0.25">
      <c r="A9" s="102"/>
      <c r="B9" s="19" t="s">
        <v>15</v>
      </c>
      <c r="C9" s="37" t="s">
        <v>61</v>
      </c>
      <c r="D9" s="16">
        <v>2</v>
      </c>
      <c r="E9" s="2">
        <v>85</v>
      </c>
      <c r="F9" s="18">
        <v>2</v>
      </c>
      <c r="G9" s="2">
        <v>56</v>
      </c>
      <c r="H9" s="18">
        <v>1</v>
      </c>
      <c r="I9" s="2">
        <v>7</v>
      </c>
      <c r="J9" s="18">
        <v>54</v>
      </c>
      <c r="K9" s="7">
        <v>38</v>
      </c>
      <c r="L9" s="5">
        <v>245</v>
      </c>
      <c r="M9" s="2">
        <v>150</v>
      </c>
      <c r="N9" s="2">
        <v>286</v>
      </c>
      <c r="O9" s="7">
        <v>250</v>
      </c>
      <c r="P9" s="4">
        <v>1694</v>
      </c>
      <c r="Q9" s="65">
        <v>2282.8000000000002</v>
      </c>
      <c r="R9" s="65">
        <v>0.74207114070439806</v>
      </c>
      <c r="S9" s="41">
        <v>0</v>
      </c>
      <c r="T9" s="4">
        <v>7325</v>
      </c>
      <c r="U9" s="69">
        <v>9809.6</v>
      </c>
      <c r="V9" s="69">
        <v>0.74671750122329139</v>
      </c>
      <c r="W9" s="41">
        <v>0</v>
      </c>
    </row>
    <row r="10" spans="1:23" ht="15.75" customHeight="1" thickBot="1" x14ac:dyDescent="0.3">
      <c r="A10" s="103"/>
      <c r="B10" s="26" t="s">
        <v>16</v>
      </c>
      <c r="C10" s="38" t="s">
        <v>62</v>
      </c>
      <c r="D10" s="27">
        <v>0</v>
      </c>
      <c r="E10" s="9">
        <v>2</v>
      </c>
      <c r="F10" s="28">
        <v>0</v>
      </c>
      <c r="G10" s="9">
        <v>0</v>
      </c>
      <c r="H10" s="28">
        <v>0</v>
      </c>
      <c r="I10" s="9">
        <v>0</v>
      </c>
      <c r="J10" s="28">
        <v>0</v>
      </c>
      <c r="K10" s="10">
        <v>0</v>
      </c>
      <c r="L10" s="8">
        <v>2</v>
      </c>
      <c r="M10" s="9">
        <v>1</v>
      </c>
      <c r="N10" s="9">
        <v>4</v>
      </c>
      <c r="O10" s="10">
        <v>2</v>
      </c>
      <c r="P10" s="29">
        <v>14</v>
      </c>
      <c r="Q10" s="66">
        <v>16.8</v>
      </c>
      <c r="R10" s="66">
        <v>0.83333333333333326</v>
      </c>
      <c r="S10" s="42">
        <v>0</v>
      </c>
      <c r="T10" s="29">
        <v>67</v>
      </c>
      <c r="U10" s="70">
        <v>67.400000000000006</v>
      </c>
      <c r="V10" s="70">
        <v>0.9940652818991097</v>
      </c>
      <c r="W10" s="42">
        <v>0</v>
      </c>
    </row>
    <row r="11" spans="1:23" x14ac:dyDescent="0.25">
      <c r="A11" s="101" t="s">
        <v>17</v>
      </c>
      <c r="B11" s="20" t="s">
        <v>99</v>
      </c>
      <c r="C11" s="39" t="s">
        <v>100</v>
      </c>
      <c r="D11" s="21">
        <v>0</v>
      </c>
      <c r="E11" s="22">
        <v>0</v>
      </c>
      <c r="F11" s="23">
        <v>0</v>
      </c>
      <c r="G11" s="22">
        <v>0</v>
      </c>
      <c r="H11" s="23">
        <v>0</v>
      </c>
      <c r="I11" s="22">
        <v>0</v>
      </c>
      <c r="J11" s="23">
        <v>0</v>
      </c>
      <c r="K11" s="24">
        <v>0</v>
      </c>
      <c r="L11" s="34">
        <v>0</v>
      </c>
      <c r="M11" s="22">
        <v>0</v>
      </c>
      <c r="N11" s="22">
        <v>0</v>
      </c>
      <c r="O11" s="24">
        <v>0</v>
      </c>
      <c r="P11" s="25">
        <v>1</v>
      </c>
      <c r="Q11" s="67">
        <v>0.2</v>
      </c>
      <c r="R11" s="67">
        <v>5</v>
      </c>
      <c r="S11" s="43">
        <v>0</v>
      </c>
      <c r="T11" s="25">
        <v>1</v>
      </c>
      <c r="U11" s="71">
        <v>1.4</v>
      </c>
      <c r="V11" s="71">
        <v>0.7142857142857143</v>
      </c>
      <c r="W11" s="43">
        <v>0</v>
      </c>
    </row>
    <row r="12" spans="1:23" x14ac:dyDescent="0.25">
      <c r="A12" s="102"/>
      <c r="B12" s="19" t="s">
        <v>18</v>
      </c>
      <c r="C12" s="37" t="s">
        <v>63</v>
      </c>
      <c r="D12" s="16">
        <v>55</v>
      </c>
      <c r="E12" s="2">
        <v>450</v>
      </c>
      <c r="F12" s="18">
        <v>11</v>
      </c>
      <c r="G12" s="2">
        <v>422</v>
      </c>
      <c r="H12" s="18">
        <v>147</v>
      </c>
      <c r="I12" s="2">
        <v>53</v>
      </c>
      <c r="J12" s="18">
        <v>449</v>
      </c>
      <c r="K12" s="7">
        <v>166</v>
      </c>
      <c r="L12" s="5">
        <v>1753</v>
      </c>
      <c r="M12" s="2">
        <v>1114</v>
      </c>
      <c r="N12" s="2">
        <v>1732</v>
      </c>
      <c r="O12" s="7">
        <v>1879</v>
      </c>
      <c r="P12" s="4">
        <v>9658</v>
      </c>
      <c r="Q12" s="65">
        <v>8610.7999999999993</v>
      </c>
      <c r="R12" s="65">
        <v>1.1216147164026573</v>
      </c>
      <c r="S12" s="41">
        <v>0</v>
      </c>
      <c r="T12" s="4">
        <v>31429</v>
      </c>
      <c r="U12" s="69">
        <v>28982.6</v>
      </c>
      <c r="V12" s="69">
        <v>1.0844092662494049</v>
      </c>
      <c r="W12" s="41">
        <v>0</v>
      </c>
    </row>
    <row r="13" spans="1:23" x14ac:dyDescent="0.25">
      <c r="A13" s="102"/>
      <c r="B13" s="19" t="s">
        <v>19</v>
      </c>
      <c r="C13" s="37" t="s">
        <v>64</v>
      </c>
      <c r="D13" s="16">
        <v>1</v>
      </c>
      <c r="E13" s="2">
        <v>37</v>
      </c>
      <c r="F13" s="18">
        <v>9</v>
      </c>
      <c r="G13" s="2">
        <v>24</v>
      </c>
      <c r="H13" s="18">
        <v>2</v>
      </c>
      <c r="I13" s="2">
        <v>1</v>
      </c>
      <c r="J13" s="18">
        <v>10</v>
      </c>
      <c r="K13" s="7">
        <v>4</v>
      </c>
      <c r="L13" s="5">
        <v>88</v>
      </c>
      <c r="M13" s="2">
        <v>43</v>
      </c>
      <c r="N13" s="2">
        <v>169</v>
      </c>
      <c r="O13" s="7">
        <v>97</v>
      </c>
      <c r="P13" s="4">
        <v>347</v>
      </c>
      <c r="Q13" s="65">
        <v>836</v>
      </c>
      <c r="R13" s="65">
        <v>0.4150717703349282</v>
      </c>
      <c r="S13" s="41">
        <v>0</v>
      </c>
      <c r="T13" s="4">
        <v>2371</v>
      </c>
      <c r="U13" s="69">
        <v>4002.8</v>
      </c>
      <c r="V13" s="69">
        <v>0.59233536524432895</v>
      </c>
      <c r="W13" s="41">
        <v>0</v>
      </c>
    </row>
    <row r="14" spans="1:23" x14ac:dyDescent="0.25">
      <c r="A14" s="102"/>
      <c r="B14" s="19" t="s">
        <v>101</v>
      </c>
      <c r="C14" s="37" t="s">
        <v>102</v>
      </c>
      <c r="D14" s="16">
        <v>0</v>
      </c>
      <c r="E14" s="2">
        <v>0</v>
      </c>
      <c r="F14" s="18">
        <v>0</v>
      </c>
      <c r="G14" s="2">
        <v>0</v>
      </c>
      <c r="H14" s="18">
        <v>0</v>
      </c>
      <c r="I14" s="2">
        <v>0</v>
      </c>
      <c r="J14" s="18">
        <v>0</v>
      </c>
      <c r="K14" s="7">
        <v>0</v>
      </c>
      <c r="L14" s="5">
        <v>0</v>
      </c>
      <c r="M14" s="2">
        <v>0</v>
      </c>
      <c r="N14" s="2">
        <v>0</v>
      </c>
      <c r="O14" s="7">
        <v>0</v>
      </c>
      <c r="P14" s="4">
        <v>1</v>
      </c>
      <c r="Q14" s="65">
        <v>4.2</v>
      </c>
      <c r="R14" s="65">
        <v>0.23809523809523808</v>
      </c>
      <c r="S14" s="41">
        <v>0</v>
      </c>
      <c r="T14" s="4">
        <v>13</v>
      </c>
      <c r="U14" s="69">
        <v>16.399999999999999</v>
      </c>
      <c r="V14" s="69">
        <v>0.79268292682926833</v>
      </c>
      <c r="W14" s="41">
        <v>0</v>
      </c>
    </row>
    <row r="15" spans="1:23" x14ac:dyDescent="0.25">
      <c r="A15" s="102"/>
      <c r="B15" s="19" t="s">
        <v>20</v>
      </c>
      <c r="C15" s="37" t="s">
        <v>65</v>
      </c>
      <c r="D15" s="16">
        <v>0</v>
      </c>
      <c r="E15" s="2">
        <v>0</v>
      </c>
      <c r="F15" s="18">
        <v>0</v>
      </c>
      <c r="G15" s="2">
        <v>1</v>
      </c>
      <c r="H15" s="18">
        <v>0</v>
      </c>
      <c r="I15" s="2">
        <v>0</v>
      </c>
      <c r="J15" s="18">
        <v>0</v>
      </c>
      <c r="K15" s="7">
        <v>0</v>
      </c>
      <c r="L15" s="5">
        <v>1</v>
      </c>
      <c r="M15" s="2">
        <v>0</v>
      </c>
      <c r="N15" s="2">
        <v>11</v>
      </c>
      <c r="O15" s="7">
        <v>1</v>
      </c>
      <c r="P15" s="4">
        <v>1</v>
      </c>
      <c r="Q15" s="65">
        <v>58.4</v>
      </c>
      <c r="R15" s="65">
        <v>1.7123287671232876E-2</v>
      </c>
      <c r="S15" s="41">
        <v>0</v>
      </c>
      <c r="T15" s="4">
        <v>80</v>
      </c>
      <c r="U15" s="69">
        <v>245.8</v>
      </c>
      <c r="V15" s="69">
        <v>0.32546786004882017</v>
      </c>
      <c r="W15" s="41">
        <v>0</v>
      </c>
    </row>
    <row r="16" spans="1:23" x14ac:dyDescent="0.25">
      <c r="A16" s="102"/>
      <c r="B16" s="19" t="s">
        <v>56</v>
      </c>
      <c r="C16" s="37" t="s">
        <v>66</v>
      </c>
      <c r="D16" s="16">
        <v>0</v>
      </c>
      <c r="E16" s="2">
        <v>0</v>
      </c>
      <c r="F16" s="18">
        <v>0</v>
      </c>
      <c r="G16" s="2">
        <v>0</v>
      </c>
      <c r="H16" s="18">
        <v>0</v>
      </c>
      <c r="I16" s="2">
        <v>0</v>
      </c>
      <c r="J16" s="18">
        <v>0</v>
      </c>
      <c r="K16" s="7">
        <v>0</v>
      </c>
      <c r="L16" s="5">
        <v>0</v>
      </c>
      <c r="M16" s="2">
        <v>0</v>
      </c>
      <c r="N16" s="2">
        <v>1</v>
      </c>
      <c r="O16" s="7">
        <v>0</v>
      </c>
      <c r="P16" s="4">
        <v>1</v>
      </c>
      <c r="Q16" s="65">
        <v>11</v>
      </c>
      <c r="R16" s="65">
        <v>9.0909090909090912E-2</v>
      </c>
      <c r="S16" s="41">
        <v>0</v>
      </c>
      <c r="T16" s="4">
        <v>34</v>
      </c>
      <c r="U16" s="69">
        <v>45.4</v>
      </c>
      <c r="V16" s="69">
        <v>0.74889867841409696</v>
      </c>
      <c r="W16" s="41">
        <v>0</v>
      </c>
    </row>
    <row r="17" spans="1:23" x14ac:dyDescent="0.25">
      <c r="A17" s="102"/>
      <c r="B17" s="19" t="s">
        <v>21</v>
      </c>
      <c r="C17" s="37" t="s">
        <v>67</v>
      </c>
      <c r="D17" s="16">
        <v>0</v>
      </c>
      <c r="E17" s="2">
        <v>1</v>
      </c>
      <c r="F17" s="18">
        <v>0</v>
      </c>
      <c r="G17" s="2">
        <v>0</v>
      </c>
      <c r="H17" s="18">
        <v>0</v>
      </c>
      <c r="I17" s="2">
        <v>0</v>
      </c>
      <c r="J17" s="18">
        <v>0</v>
      </c>
      <c r="K17" s="7">
        <v>0</v>
      </c>
      <c r="L17" s="5">
        <v>1</v>
      </c>
      <c r="M17" s="2">
        <v>5</v>
      </c>
      <c r="N17" s="2">
        <v>4</v>
      </c>
      <c r="O17" s="7">
        <v>3</v>
      </c>
      <c r="P17" s="4">
        <v>16</v>
      </c>
      <c r="Q17" s="65">
        <v>17</v>
      </c>
      <c r="R17" s="65">
        <v>0.94117647058823528</v>
      </c>
      <c r="S17" s="41">
        <v>0</v>
      </c>
      <c r="T17" s="4">
        <v>42</v>
      </c>
      <c r="U17" s="69">
        <v>71</v>
      </c>
      <c r="V17" s="69">
        <v>0.59154929577464788</v>
      </c>
      <c r="W17" s="41">
        <v>0</v>
      </c>
    </row>
    <row r="18" spans="1:23" x14ac:dyDescent="0.25">
      <c r="A18" s="102"/>
      <c r="B18" s="19" t="s">
        <v>22</v>
      </c>
      <c r="C18" s="37" t="s">
        <v>68</v>
      </c>
      <c r="D18" s="16">
        <v>0</v>
      </c>
      <c r="E18" s="2">
        <v>0</v>
      </c>
      <c r="F18" s="18">
        <v>0</v>
      </c>
      <c r="G18" s="2">
        <v>0</v>
      </c>
      <c r="H18" s="18">
        <v>0</v>
      </c>
      <c r="I18" s="2">
        <v>0</v>
      </c>
      <c r="J18" s="18">
        <v>0</v>
      </c>
      <c r="K18" s="7">
        <v>0</v>
      </c>
      <c r="L18" s="5">
        <v>0</v>
      </c>
      <c r="M18" s="2">
        <v>0</v>
      </c>
      <c r="N18" s="2">
        <v>4</v>
      </c>
      <c r="O18" s="7">
        <v>0</v>
      </c>
      <c r="P18" s="4">
        <v>0</v>
      </c>
      <c r="Q18" s="65">
        <v>21.4</v>
      </c>
      <c r="R18" s="65">
        <v>0</v>
      </c>
      <c r="S18" s="41">
        <v>0</v>
      </c>
      <c r="T18" s="4">
        <v>39</v>
      </c>
      <c r="U18" s="69">
        <v>84.2</v>
      </c>
      <c r="V18" s="69">
        <v>0.46318289786223277</v>
      </c>
      <c r="W18" s="41">
        <v>0</v>
      </c>
    </row>
    <row r="19" spans="1:23" x14ac:dyDescent="0.25">
      <c r="A19" s="102"/>
      <c r="B19" s="19" t="s">
        <v>23</v>
      </c>
      <c r="C19" s="37" t="s">
        <v>69</v>
      </c>
      <c r="D19" s="16">
        <v>0</v>
      </c>
      <c r="E19" s="2">
        <v>7</v>
      </c>
      <c r="F19" s="18">
        <v>0</v>
      </c>
      <c r="G19" s="2">
        <v>2</v>
      </c>
      <c r="H19" s="18">
        <v>7</v>
      </c>
      <c r="I19" s="2">
        <v>0</v>
      </c>
      <c r="J19" s="18">
        <v>5</v>
      </c>
      <c r="K19" s="7">
        <v>3</v>
      </c>
      <c r="L19" s="5">
        <v>24</v>
      </c>
      <c r="M19" s="2">
        <v>19</v>
      </c>
      <c r="N19" s="2">
        <v>38</v>
      </c>
      <c r="O19" s="7">
        <v>26</v>
      </c>
      <c r="P19" s="4">
        <v>148</v>
      </c>
      <c r="Q19" s="65">
        <v>145.4</v>
      </c>
      <c r="R19" s="65">
        <v>1.0178817056396148</v>
      </c>
      <c r="S19" s="41">
        <v>0</v>
      </c>
      <c r="T19" s="4">
        <v>553</v>
      </c>
      <c r="U19" s="69">
        <v>443.8</v>
      </c>
      <c r="V19" s="69">
        <v>1.2460567823343849</v>
      </c>
      <c r="W19" s="41">
        <v>0</v>
      </c>
    </row>
    <row r="20" spans="1:23" x14ac:dyDescent="0.25">
      <c r="A20" s="102"/>
      <c r="B20" s="19" t="s">
        <v>24</v>
      </c>
      <c r="C20" s="37" t="s">
        <v>70</v>
      </c>
      <c r="D20" s="16">
        <v>12</v>
      </c>
      <c r="E20" s="2">
        <v>266</v>
      </c>
      <c r="F20" s="18">
        <v>22</v>
      </c>
      <c r="G20" s="2">
        <v>354</v>
      </c>
      <c r="H20" s="18">
        <v>34</v>
      </c>
      <c r="I20" s="2">
        <v>23</v>
      </c>
      <c r="J20" s="18">
        <v>110</v>
      </c>
      <c r="K20" s="7">
        <v>65</v>
      </c>
      <c r="L20" s="5">
        <v>886</v>
      </c>
      <c r="M20" s="2">
        <v>503</v>
      </c>
      <c r="N20" s="2">
        <v>746</v>
      </c>
      <c r="O20" s="7">
        <v>969</v>
      </c>
      <c r="P20" s="4">
        <v>2884</v>
      </c>
      <c r="Q20" s="65">
        <v>3921.8</v>
      </c>
      <c r="R20" s="65">
        <v>0.73537661277984601</v>
      </c>
      <c r="S20" s="41">
        <v>0</v>
      </c>
      <c r="T20" s="4">
        <v>12088</v>
      </c>
      <c r="U20" s="69">
        <v>16064.6</v>
      </c>
      <c r="V20" s="69">
        <v>0.75246193493768909</v>
      </c>
      <c r="W20" s="41">
        <v>0</v>
      </c>
    </row>
    <row r="21" spans="1:23" x14ac:dyDescent="0.25">
      <c r="A21" s="102"/>
      <c r="B21" s="19" t="s">
        <v>25</v>
      </c>
      <c r="C21" s="37" t="s">
        <v>71</v>
      </c>
      <c r="D21" s="16">
        <v>0</v>
      </c>
      <c r="E21" s="2">
        <v>4</v>
      </c>
      <c r="F21" s="18">
        <v>2</v>
      </c>
      <c r="G21" s="2">
        <v>7</v>
      </c>
      <c r="H21" s="18">
        <v>1</v>
      </c>
      <c r="I21" s="2">
        <v>0</v>
      </c>
      <c r="J21" s="18">
        <v>6</v>
      </c>
      <c r="K21" s="7">
        <v>7</v>
      </c>
      <c r="L21" s="5">
        <v>27</v>
      </c>
      <c r="M21" s="2">
        <v>14</v>
      </c>
      <c r="N21" s="2">
        <v>177</v>
      </c>
      <c r="O21" s="7">
        <v>28</v>
      </c>
      <c r="P21" s="4">
        <v>171</v>
      </c>
      <c r="Q21" s="65">
        <v>536.6</v>
      </c>
      <c r="R21" s="65">
        <v>0.31867312709653373</v>
      </c>
      <c r="S21" s="41">
        <v>0</v>
      </c>
      <c r="T21" s="4">
        <v>1491</v>
      </c>
      <c r="U21" s="69">
        <v>2001.4</v>
      </c>
      <c r="V21" s="69">
        <v>0.74497851503947232</v>
      </c>
      <c r="W21" s="41">
        <v>0</v>
      </c>
    </row>
    <row r="22" spans="1:23" ht="15.75" thickBot="1" x14ac:dyDescent="0.3">
      <c r="A22" s="103"/>
      <c r="B22" s="19" t="s">
        <v>26</v>
      </c>
      <c r="C22" s="37" t="s">
        <v>72</v>
      </c>
      <c r="D22" s="16">
        <v>0</v>
      </c>
      <c r="E22" s="2">
        <v>0</v>
      </c>
      <c r="F22" s="18">
        <v>0</v>
      </c>
      <c r="G22" s="2">
        <v>0</v>
      </c>
      <c r="H22" s="18">
        <v>0</v>
      </c>
      <c r="I22" s="2">
        <v>0</v>
      </c>
      <c r="J22" s="18">
        <v>0</v>
      </c>
      <c r="K22" s="7">
        <v>0</v>
      </c>
      <c r="L22" s="5">
        <v>0</v>
      </c>
      <c r="M22" s="2">
        <v>0</v>
      </c>
      <c r="N22" s="2">
        <v>6</v>
      </c>
      <c r="O22" s="7">
        <v>0</v>
      </c>
      <c r="P22" s="4">
        <v>7</v>
      </c>
      <c r="Q22" s="65">
        <v>30</v>
      </c>
      <c r="R22" s="65">
        <v>0.23333333333333334</v>
      </c>
      <c r="S22" s="41">
        <v>0</v>
      </c>
      <c r="T22" s="4">
        <v>91</v>
      </c>
      <c r="U22" s="69">
        <v>148.80000000000001</v>
      </c>
      <c r="V22" s="69">
        <v>0.61155913978494614</v>
      </c>
      <c r="W22" s="41">
        <v>0</v>
      </c>
    </row>
    <row r="23" spans="1:23" x14ac:dyDescent="0.25">
      <c r="A23" s="101" t="s">
        <v>103</v>
      </c>
      <c r="B23" s="20" t="s">
        <v>144</v>
      </c>
      <c r="C23" s="39" t="s">
        <v>145</v>
      </c>
      <c r="D23" s="21">
        <v>0</v>
      </c>
      <c r="E23" s="22">
        <v>0</v>
      </c>
      <c r="F23" s="23">
        <v>0</v>
      </c>
      <c r="G23" s="22">
        <v>0</v>
      </c>
      <c r="H23" s="23">
        <v>0</v>
      </c>
      <c r="I23" s="22">
        <v>0</v>
      </c>
      <c r="J23" s="23">
        <v>0</v>
      </c>
      <c r="K23" s="24">
        <v>0</v>
      </c>
      <c r="L23" s="34">
        <v>0</v>
      </c>
      <c r="M23" s="22">
        <v>0</v>
      </c>
      <c r="N23" s="22">
        <v>0</v>
      </c>
      <c r="O23" s="24">
        <v>0</v>
      </c>
      <c r="P23" s="25">
        <v>0</v>
      </c>
      <c r="Q23" s="67">
        <v>0</v>
      </c>
      <c r="R23" s="67" t="s">
        <v>178</v>
      </c>
      <c r="S23" s="43">
        <v>0</v>
      </c>
      <c r="T23" s="25">
        <v>0</v>
      </c>
      <c r="U23" s="71">
        <v>0</v>
      </c>
      <c r="V23" s="71" t="s">
        <v>178</v>
      </c>
      <c r="W23" s="43">
        <v>0</v>
      </c>
    </row>
    <row r="24" spans="1:23" x14ac:dyDescent="0.25">
      <c r="A24" s="102"/>
      <c r="B24" s="74" t="s">
        <v>175</v>
      </c>
      <c r="C24" s="75" t="s">
        <v>174</v>
      </c>
      <c r="D24" s="76">
        <v>0</v>
      </c>
      <c r="E24" s="77">
        <v>116</v>
      </c>
      <c r="F24" s="77">
        <v>15</v>
      </c>
      <c r="G24" s="77">
        <v>30</v>
      </c>
      <c r="H24" s="77">
        <v>12</v>
      </c>
      <c r="I24" s="77">
        <v>0</v>
      </c>
      <c r="J24" s="77">
        <v>35</v>
      </c>
      <c r="K24" s="78">
        <v>23</v>
      </c>
      <c r="L24" s="76">
        <v>231</v>
      </c>
      <c r="M24" s="77">
        <v>313</v>
      </c>
      <c r="N24" s="77">
        <v>0</v>
      </c>
      <c r="O24" s="78">
        <v>311</v>
      </c>
      <c r="P24" s="79">
        <v>1369</v>
      </c>
      <c r="Q24" s="80">
        <v>0</v>
      </c>
      <c r="R24" s="80" t="s">
        <v>178</v>
      </c>
      <c r="S24" s="81">
        <v>1369</v>
      </c>
      <c r="T24" s="79">
        <v>28858</v>
      </c>
      <c r="U24" s="82">
        <v>0</v>
      </c>
      <c r="V24" s="82" t="s">
        <v>178</v>
      </c>
      <c r="W24" s="81">
        <v>28858</v>
      </c>
    </row>
    <row r="25" spans="1:23" x14ac:dyDescent="0.25">
      <c r="A25" s="102"/>
      <c r="B25" s="19" t="s">
        <v>104</v>
      </c>
      <c r="C25" s="37" t="s">
        <v>105</v>
      </c>
      <c r="D25" s="16">
        <v>0</v>
      </c>
      <c r="E25" s="2">
        <v>0</v>
      </c>
      <c r="F25" s="18">
        <v>0</v>
      </c>
      <c r="G25" s="2">
        <v>0</v>
      </c>
      <c r="H25" s="18">
        <v>0</v>
      </c>
      <c r="I25" s="2">
        <v>0</v>
      </c>
      <c r="J25" s="18">
        <v>0</v>
      </c>
      <c r="K25" s="7">
        <v>0</v>
      </c>
      <c r="L25" s="5">
        <v>0</v>
      </c>
      <c r="M25" s="2">
        <v>0</v>
      </c>
      <c r="N25" s="2">
        <v>0</v>
      </c>
      <c r="O25" s="7">
        <v>0</v>
      </c>
      <c r="P25" s="4">
        <v>0</v>
      </c>
      <c r="Q25" s="65">
        <v>0.2</v>
      </c>
      <c r="R25" s="65">
        <v>0</v>
      </c>
      <c r="S25" s="41">
        <v>0</v>
      </c>
      <c r="T25" s="4">
        <v>0</v>
      </c>
      <c r="U25" s="69">
        <v>1.4</v>
      </c>
      <c r="V25" s="69">
        <v>0</v>
      </c>
      <c r="W25" s="41">
        <v>0</v>
      </c>
    </row>
    <row r="26" spans="1:23" x14ac:dyDescent="0.25">
      <c r="A26" s="102"/>
      <c r="B26" s="19" t="s">
        <v>163</v>
      </c>
      <c r="C26" s="37" t="s">
        <v>146</v>
      </c>
      <c r="D26" s="16">
        <v>0</v>
      </c>
      <c r="E26" s="2">
        <v>0</v>
      </c>
      <c r="F26" s="18">
        <v>0</v>
      </c>
      <c r="G26" s="2">
        <v>0</v>
      </c>
      <c r="H26" s="18">
        <v>0</v>
      </c>
      <c r="I26" s="2">
        <v>0</v>
      </c>
      <c r="J26" s="18">
        <v>0</v>
      </c>
      <c r="K26" s="7">
        <v>0</v>
      </c>
      <c r="L26" s="5">
        <v>0</v>
      </c>
      <c r="M26" s="2">
        <v>0</v>
      </c>
      <c r="N26" s="2">
        <v>0</v>
      </c>
      <c r="O26" s="7">
        <v>0</v>
      </c>
      <c r="P26" s="4">
        <v>0</v>
      </c>
      <c r="Q26" s="65">
        <v>0</v>
      </c>
      <c r="R26" s="65" t="s">
        <v>178</v>
      </c>
      <c r="S26" s="41">
        <v>0</v>
      </c>
      <c r="T26" s="4">
        <v>0</v>
      </c>
      <c r="U26" s="69">
        <v>0</v>
      </c>
      <c r="V26" s="69" t="s">
        <v>178</v>
      </c>
      <c r="W26" s="41">
        <v>0</v>
      </c>
    </row>
    <row r="27" spans="1:23" x14ac:dyDescent="0.25">
      <c r="A27" s="102"/>
      <c r="B27" s="19" t="s">
        <v>147</v>
      </c>
      <c r="C27" s="37" t="s">
        <v>148</v>
      </c>
      <c r="D27" s="16">
        <v>0</v>
      </c>
      <c r="E27" s="2">
        <v>0</v>
      </c>
      <c r="F27" s="18">
        <v>0</v>
      </c>
      <c r="G27" s="2">
        <v>0</v>
      </c>
      <c r="H27" s="18">
        <v>0</v>
      </c>
      <c r="I27" s="2">
        <v>0</v>
      </c>
      <c r="J27" s="18">
        <v>0</v>
      </c>
      <c r="K27" s="7">
        <v>0</v>
      </c>
      <c r="L27" s="5">
        <v>0</v>
      </c>
      <c r="M27" s="2">
        <v>0</v>
      </c>
      <c r="N27" s="2">
        <v>0</v>
      </c>
      <c r="O27" s="7">
        <v>0</v>
      </c>
      <c r="P27" s="4">
        <v>0</v>
      </c>
      <c r="Q27" s="65">
        <v>0</v>
      </c>
      <c r="R27" s="65" t="s">
        <v>178</v>
      </c>
      <c r="S27" s="41">
        <v>0</v>
      </c>
      <c r="T27" s="4">
        <v>0</v>
      </c>
      <c r="U27" s="69">
        <v>0</v>
      </c>
      <c r="V27" s="69" t="s">
        <v>178</v>
      </c>
      <c r="W27" s="41">
        <v>0</v>
      </c>
    </row>
    <row r="28" spans="1:23" x14ac:dyDescent="0.25">
      <c r="A28" s="102"/>
      <c r="B28" s="19" t="s">
        <v>149</v>
      </c>
      <c r="C28" s="37" t="s">
        <v>150</v>
      </c>
      <c r="D28" s="16">
        <v>0</v>
      </c>
      <c r="E28" s="2">
        <v>0</v>
      </c>
      <c r="F28" s="18">
        <v>0</v>
      </c>
      <c r="G28" s="2">
        <v>0</v>
      </c>
      <c r="H28" s="18">
        <v>0</v>
      </c>
      <c r="I28" s="2">
        <v>0</v>
      </c>
      <c r="J28" s="18">
        <v>0</v>
      </c>
      <c r="K28" s="7">
        <v>0</v>
      </c>
      <c r="L28" s="5">
        <v>0</v>
      </c>
      <c r="M28" s="2">
        <v>0</v>
      </c>
      <c r="N28" s="2">
        <v>0</v>
      </c>
      <c r="O28" s="7">
        <v>0</v>
      </c>
      <c r="P28" s="4">
        <v>0</v>
      </c>
      <c r="Q28" s="65">
        <v>0</v>
      </c>
      <c r="R28" s="65" t="s">
        <v>178</v>
      </c>
      <c r="S28" s="41">
        <v>0</v>
      </c>
      <c r="T28" s="4">
        <v>0</v>
      </c>
      <c r="U28" s="69">
        <v>0</v>
      </c>
      <c r="V28" s="69" t="s">
        <v>178</v>
      </c>
      <c r="W28" s="41">
        <v>0</v>
      </c>
    </row>
    <row r="29" spans="1:23" x14ac:dyDescent="0.25">
      <c r="A29" s="102"/>
      <c r="B29" s="19" t="s">
        <v>151</v>
      </c>
      <c r="C29" s="37" t="s">
        <v>152</v>
      </c>
      <c r="D29" s="16">
        <v>0</v>
      </c>
      <c r="E29" s="2">
        <v>0</v>
      </c>
      <c r="F29" s="18">
        <v>0</v>
      </c>
      <c r="G29" s="2">
        <v>0</v>
      </c>
      <c r="H29" s="18">
        <v>0</v>
      </c>
      <c r="I29" s="2">
        <v>0</v>
      </c>
      <c r="J29" s="18">
        <v>0</v>
      </c>
      <c r="K29" s="7">
        <v>0</v>
      </c>
      <c r="L29" s="5">
        <v>0</v>
      </c>
      <c r="M29" s="2">
        <v>0</v>
      </c>
      <c r="N29" s="2">
        <v>0</v>
      </c>
      <c r="O29" s="7">
        <v>0</v>
      </c>
      <c r="P29" s="4">
        <v>0</v>
      </c>
      <c r="Q29" s="65">
        <v>0</v>
      </c>
      <c r="R29" s="65" t="s">
        <v>178</v>
      </c>
      <c r="S29" s="41">
        <v>0</v>
      </c>
      <c r="T29" s="4">
        <v>0</v>
      </c>
      <c r="U29" s="69">
        <v>0</v>
      </c>
      <c r="V29" s="69" t="s">
        <v>178</v>
      </c>
      <c r="W29" s="41">
        <v>0</v>
      </c>
    </row>
    <row r="30" spans="1:23" x14ac:dyDescent="0.25">
      <c r="A30" s="102"/>
      <c r="B30" s="19" t="s">
        <v>153</v>
      </c>
      <c r="C30" s="37" t="s">
        <v>154</v>
      </c>
      <c r="D30" s="16">
        <v>0</v>
      </c>
      <c r="E30" s="2">
        <v>0</v>
      </c>
      <c r="F30" s="18">
        <v>0</v>
      </c>
      <c r="G30" s="2">
        <v>0</v>
      </c>
      <c r="H30" s="18">
        <v>0</v>
      </c>
      <c r="I30" s="2">
        <v>0</v>
      </c>
      <c r="J30" s="18">
        <v>0</v>
      </c>
      <c r="K30" s="7">
        <v>0</v>
      </c>
      <c r="L30" s="5">
        <v>0</v>
      </c>
      <c r="M30" s="2">
        <v>0</v>
      </c>
      <c r="N30" s="2">
        <v>0</v>
      </c>
      <c r="O30" s="7">
        <v>0</v>
      </c>
      <c r="P30" s="4">
        <v>0</v>
      </c>
      <c r="Q30" s="65">
        <v>0</v>
      </c>
      <c r="R30" s="65" t="s">
        <v>178</v>
      </c>
      <c r="S30" s="41">
        <v>0</v>
      </c>
      <c r="T30" s="4">
        <v>0</v>
      </c>
      <c r="U30" s="69">
        <v>0</v>
      </c>
      <c r="V30" s="69" t="s">
        <v>178</v>
      </c>
      <c r="W30" s="41">
        <v>0</v>
      </c>
    </row>
    <row r="31" spans="1:23" x14ac:dyDescent="0.25">
      <c r="A31" s="102"/>
      <c r="B31" s="19" t="s">
        <v>155</v>
      </c>
      <c r="C31" s="37" t="s">
        <v>156</v>
      </c>
      <c r="D31" s="16">
        <v>0</v>
      </c>
      <c r="E31" s="2">
        <v>0</v>
      </c>
      <c r="F31" s="18">
        <v>0</v>
      </c>
      <c r="G31" s="2">
        <v>0</v>
      </c>
      <c r="H31" s="18">
        <v>0</v>
      </c>
      <c r="I31" s="2">
        <v>0</v>
      </c>
      <c r="J31" s="18">
        <v>0</v>
      </c>
      <c r="K31" s="7">
        <v>0</v>
      </c>
      <c r="L31" s="5">
        <v>0</v>
      </c>
      <c r="M31" s="2">
        <v>0</v>
      </c>
      <c r="N31" s="2">
        <v>0</v>
      </c>
      <c r="O31" s="7">
        <v>0</v>
      </c>
      <c r="P31" s="4">
        <v>0</v>
      </c>
      <c r="Q31" s="65">
        <v>0</v>
      </c>
      <c r="R31" s="65" t="s">
        <v>178</v>
      </c>
      <c r="S31" s="41">
        <v>0</v>
      </c>
      <c r="T31" s="4">
        <v>0</v>
      </c>
      <c r="U31" s="69">
        <v>0</v>
      </c>
      <c r="V31" s="69" t="s">
        <v>178</v>
      </c>
      <c r="W31" s="41">
        <v>0</v>
      </c>
    </row>
    <row r="32" spans="1:23" ht="15.75" thickBot="1" x14ac:dyDescent="0.3">
      <c r="A32" s="103"/>
      <c r="B32" s="26" t="s">
        <v>157</v>
      </c>
      <c r="C32" s="38" t="s">
        <v>158</v>
      </c>
      <c r="D32" s="27">
        <v>0</v>
      </c>
      <c r="E32" s="9">
        <v>0</v>
      </c>
      <c r="F32" s="28">
        <v>0</v>
      </c>
      <c r="G32" s="9">
        <v>0</v>
      </c>
      <c r="H32" s="28">
        <v>0</v>
      </c>
      <c r="I32" s="9">
        <v>0</v>
      </c>
      <c r="J32" s="28">
        <v>0</v>
      </c>
      <c r="K32" s="10">
        <v>0</v>
      </c>
      <c r="L32" s="8">
        <v>0</v>
      </c>
      <c r="M32" s="9">
        <v>0</v>
      </c>
      <c r="N32" s="9">
        <v>0</v>
      </c>
      <c r="O32" s="10">
        <v>0</v>
      </c>
      <c r="P32" s="29">
        <v>0</v>
      </c>
      <c r="Q32" s="66">
        <v>0</v>
      </c>
      <c r="R32" s="66" t="s">
        <v>178</v>
      </c>
      <c r="S32" s="42">
        <v>0</v>
      </c>
      <c r="T32" s="29">
        <v>0</v>
      </c>
      <c r="U32" s="70">
        <v>0</v>
      </c>
      <c r="V32" s="70" t="s">
        <v>178</v>
      </c>
      <c r="W32" s="42">
        <v>0</v>
      </c>
    </row>
    <row r="33" spans="1:23" x14ac:dyDescent="0.25">
      <c r="A33" s="101" t="s">
        <v>31</v>
      </c>
      <c r="B33" s="20" t="s">
        <v>32</v>
      </c>
      <c r="C33" s="39" t="s">
        <v>76</v>
      </c>
      <c r="D33" s="21">
        <v>85</v>
      </c>
      <c r="E33" s="22">
        <v>1127</v>
      </c>
      <c r="F33" s="23">
        <v>15</v>
      </c>
      <c r="G33" s="22">
        <v>937</v>
      </c>
      <c r="H33" s="23">
        <v>219</v>
      </c>
      <c r="I33" s="22">
        <v>42</v>
      </c>
      <c r="J33" s="23">
        <v>1</v>
      </c>
      <c r="K33" s="24">
        <v>416</v>
      </c>
      <c r="L33" s="34">
        <v>2842</v>
      </c>
      <c r="M33" s="22">
        <v>1593</v>
      </c>
      <c r="N33" s="22">
        <v>3657</v>
      </c>
      <c r="O33" s="24">
        <v>2927</v>
      </c>
      <c r="P33" s="25">
        <v>17177</v>
      </c>
      <c r="Q33" s="67">
        <v>22980.400000000001</v>
      </c>
      <c r="R33" s="67">
        <v>0.74746305547335989</v>
      </c>
      <c r="S33" s="43">
        <v>0</v>
      </c>
      <c r="T33" s="25">
        <v>75098</v>
      </c>
      <c r="U33" s="71">
        <v>99091.4</v>
      </c>
      <c r="V33" s="71">
        <v>0.75786597020528523</v>
      </c>
      <c r="W33" s="43">
        <v>0</v>
      </c>
    </row>
    <row r="34" spans="1:23" x14ac:dyDescent="0.25">
      <c r="A34" s="102"/>
      <c r="B34" s="19" t="s">
        <v>106</v>
      </c>
      <c r="C34" s="37" t="s">
        <v>107</v>
      </c>
      <c r="D34" s="16">
        <v>0</v>
      </c>
      <c r="E34" s="2">
        <v>0</v>
      </c>
      <c r="F34" s="18">
        <v>0</v>
      </c>
      <c r="G34" s="2">
        <v>0</v>
      </c>
      <c r="H34" s="18">
        <v>0</v>
      </c>
      <c r="I34" s="2">
        <v>0</v>
      </c>
      <c r="J34" s="18">
        <v>0</v>
      </c>
      <c r="K34" s="7">
        <v>0</v>
      </c>
      <c r="L34" s="5">
        <v>0</v>
      </c>
      <c r="M34" s="2">
        <v>0</v>
      </c>
      <c r="N34" s="2">
        <v>0</v>
      </c>
      <c r="O34" s="7">
        <v>0</v>
      </c>
      <c r="P34" s="4">
        <v>0</v>
      </c>
      <c r="Q34" s="65">
        <v>0</v>
      </c>
      <c r="R34" s="65" t="s">
        <v>178</v>
      </c>
      <c r="S34" s="41">
        <v>0</v>
      </c>
      <c r="T34" s="4">
        <v>0</v>
      </c>
      <c r="U34" s="69">
        <v>0</v>
      </c>
      <c r="V34" s="69" t="s">
        <v>178</v>
      </c>
      <c r="W34" s="41">
        <v>0</v>
      </c>
    </row>
    <row r="35" spans="1:23" x14ac:dyDescent="0.25">
      <c r="A35" s="102"/>
      <c r="B35" s="19" t="s">
        <v>33</v>
      </c>
      <c r="C35" s="37" t="s">
        <v>77</v>
      </c>
      <c r="D35" s="16">
        <v>28</v>
      </c>
      <c r="E35" s="2">
        <v>390</v>
      </c>
      <c r="F35" s="18">
        <v>8</v>
      </c>
      <c r="G35" s="2">
        <v>236</v>
      </c>
      <c r="H35" s="18">
        <v>40</v>
      </c>
      <c r="I35" s="2">
        <v>9</v>
      </c>
      <c r="J35" s="18">
        <v>50</v>
      </c>
      <c r="K35" s="7">
        <v>96</v>
      </c>
      <c r="L35" s="5">
        <v>857</v>
      </c>
      <c r="M35" s="2">
        <v>555</v>
      </c>
      <c r="N35" s="2">
        <v>1649</v>
      </c>
      <c r="O35" s="7">
        <v>889</v>
      </c>
      <c r="P35" s="4">
        <v>5704</v>
      </c>
      <c r="Q35" s="65">
        <v>6738.8</v>
      </c>
      <c r="R35" s="65">
        <v>0.84644150293820852</v>
      </c>
      <c r="S35" s="41">
        <v>0</v>
      </c>
      <c r="T35" s="4">
        <v>28682</v>
      </c>
      <c r="U35" s="69">
        <v>27452.2</v>
      </c>
      <c r="V35" s="69">
        <v>1.0447978668376305</v>
      </c>
      <c r="W35" s="41">
        <v>0</v>
      </c>
    </row>
    <row r="36" spans="1:23" x14ac:dyDescent="0.25">
      <c r="A36" s="102"/>
      <c r="B36" s="93" t="s">
        <v>34</v>
      </c>
      <c r="C36" s="94" t="s">
        <v>78</v>
      </c>
      <c r="D36" s="95">
        <v>4</v>
      </c>
      <c r="E36" s="92">
        <v>32</v>
      </c>
      <c r="F36" s="92">
        <v>5</v>
      </c>
      <c r="G36" s="92">
        <v>32</v>
      </c>
      <c r="H36" s="92">
        <v>4</v>
      </c>
      <c r="I36" s="92">
        <v>0</v>
      </c>
      <c r="J36" s="92">
        <v>32</v>
      </c>
      <c r="K36" s="96">
        <v>22</v>
      </c>
      <c r="L36" s="95">
        <v>131</v>
      </c>
      <c r="M36" s="92">
        <v>96</v>
      </c>
      <c r="N36" s="92">
        <v>260</v>
      </c>
      <c r="O36" s="96">
        <v>136</v>
      </c>
      <c r="P36" s="97">
        <v>1037</v>
      </c>
      <c r="Q36" s="98">
        <v>1100</v>
      </c>
      <c r="R36" s="98">
        <v>0.94272727272727275</v>
      </c>
      <c r="S36" s="99">
        <v>0</v>
      </c>
      <c r="T36" s="97">
        <v>5027</v>
      </c>
      <c r="U36" s="100">
        <v>4339.6000000000004</v>
      </c>
      <c r="V36" s="100">
        <v>1.1584016960088486</v>
      </c>
      <c r="W36" s="99">
        <v>0</v>
      </c>
    </row>
    <row r="37" spans="1:23" x14ac:dyDescent="0.25">
      <c r="A37" s="102"/>
      <c r="B37" s="19" t="s">
        <v>35</v>
      </c>
      <c r="C37" s="37" t="s">
        <v>79</v>
      </c>
      <c r="D37" s="16">
        <v>1</v>
      </c>
      <c r="E37" s="2">
        <v>3</v>
      </c>
      <c r="F37" s="18">
        <v>2</v>
      </c>
      <c r="G37" s="2">
        <v>4</v>
      </c>
      <c r="H37" s="18">
        <v>1</v>
      </c>
      <c r="I37" s="2">
        <v>0</v>
      </c>
      <c r="J37" s="18">
        <v>56</v>
      </c>
      <c r="K37" s="7">
        <v>6</v>
      </c>
      <c r="L37" s="5">
        <v>73</v>
      </c>
      <c r="M37" s="2">
        <v>32</v>
      </c>
      <c r="N37" s="2">
        <v>99</v>
      </c>
      <c r="O37" s="7">
        <v>75</v>
      </c>
      <c r="P37" s="4">
        <v>425</v>
      </c>
      <c r="Q37" s="65">
        <v>509.4</v>
      </c>
      <c r="R37" s="65">
        <v>0.83431488025127609</v>
      </c>
      <c r="S37" s="41">
        <v>0</v>
      </c>
      <c r="T37" s="4">
        <v>2005</v>
      </c>
      <c r="U37" s="69">
        <v>2187.1999999999998</v>
      </c>
      <c r="V37" s="69">
        <v>0.91669714703730809</v>
      </c>
      <c r="W37" s="41">
        <v>0</v>
      </c>
    </row>
    <row r="38" spans="1:23" ht="15.75" thickBot="1" x14ac:dyDescent="0.3">
      <c r="A38" s="103"/>
      <c r="B38" s="83" t="s">
        <v>108</v>
      </c>
      <c r="C38" s="84" t="s">
        <v>109</v>
      </c>
      <c r="D38" s="85">
        <v>0</v>
      </c>
      <c r="E38" s="86">
        <v>0</v>
      </c>
      <c r="F38" s="86">
        <v>1</v>
      </c>
      <c r="G38" s="86">
        <v>0</v>
      </c>
      <c r="H38" s="86">
        <v>0</v>
      </c>
      <c r="I38" s="86">
        <v>0</v>
      </c>
      <c r="J38" s="86">
        <v>1</v>
      </c>
      <c r="K38" s="87">
        <v>0</v>
      </c>
      <c r="L38" s="85">
        <v>2</v>
      </c>
      <c r="M38" s="86">
        <v>0</v>
      </c>
      <c r="N38" s="86">
        <v>1</v>
      </c>
      <c r="O38" s="87">
        <v>2</v>
      </c>
      <c r="P38" s="88">
        <v>5</v>
      </c>
      <c r="Q38" s="89">
        <v>2</v>
      </c>
      <c r="R38" s="89">
        <v>2.5</v>
      </c>
      <c r="S38" s="90">
        <v>0.17157287525381015</v>
      </c>
      <c r="T38" s="88">
        <v>17</v>
      </c>
      <c r="U38" s="91">
        <v>6.4</v>
      </c>
      <c r="V38" s="91">
        <v>2.65625</v>
      </c>
      <c r="W38" s="90">
        <v>5.196297565557483</v>
      </c>
    </row>
    <row r="39" spans="1:23" x14ac:dyDescent="0.25">
      <c r="A39" s="101" t="s">
        <v>36</v>
      </c>
      <c r="B39" s="20" t="s">
        <v>37</v>
      </c>
      <c r="C39" s="39" t="s">
        <v>80</v>
      </c>
      <c r="D39" s="21">
        <v>0</v>
      </c>
      <c r="E39" s="22">
        <v>0</v>
      </c>
      <c r="F39" s="23">
        <v>0</v>
      </c>
      <c r="G39" s="22">
        <v>0</v>
      </c>
      <c r="H39" s="23">
        <v>0</v>
      </c>
      <c r="I39" s="22">
        <v>0</v>
      </c>
      <c r="J39" s="23">
        <v>0</v>
      </c>
      <c r="K39" s="24">
        <v>0</v>
      </c>
      <c r="L39" s="34">
        <v>0</v>
      </c>
      <c r="M39" s="22">
        <v>0</v>
      </c>
      <c r="N39" s="22">
        <v>0</v>
      </c>
      <c r="O39" s="24">
        <v>0</v>
      </c>
      <c r="P39" s="25">
        <v>0</v>
      </c>
      <c r="Q39" s="67">
        <v>2.8</v>
      </c>
      <c r="R39" s="67">
        <v>0</v>
      </c>
      <c r="S39" s="43">
        <v>0</v>
      </c>
      <c r="T39" s="25">
        <v>5</v>
      </c>
      <c r="U39" s="71">
        <v>7.4</v>
      </c>
      <c r="V39" s="71">
        <v>0.67567567567567566</v>
      </c>
      <c r="W39" s="43">
        <v>0</v>
      </c>
    </row>
    <row r="40" spans="1:23" x14ac:dyDescent="0.25">
      <c r="A40" s="102"/>
      <c r="B40" s="19" t="s">
        <v>38</v>
      </c>
      <c r="C40" s="37" t="s">
        <v>81</v>
      </c>
      <c r="D40" s="16">
        <v>0</v>
      </c>
      <c r="E40" s="2">
        <v>0</v>
      </c>
      <c r="F40" s="18">
        <v>0</v>
      </c>
      <c r="G40" s="2">
        <v>1</v>
      </c>
      <c r="H40" s="18">
        <v>0</v>
      </c>
      <c r="I40" s="2">
        <v>0</v>
      </c>
      <c r="J40" s="18">
        <v>0</v>
      </c>
      <c r="K40" s="7">
        <v>0</v>
      </c>
      <c r="L40" s="5">
        <v>1</v>
      </c>
      <c r="M40" s="2">
        <v>0</v>
      </c>
      <c r="N40" s="2">
        <v>3</v>
      </c>
      <c r="O40" s="7">
        <v>1</v>
      </c>
      <c r="P40" s="4">
        <v>5</v>
      </c>
      <c r="Q40" s="65">
        <v>4.8</v>
      </c>
      <c r="R40" s="65">
        <v>1.0416666666666667</v>
      </c>
      <c r="S40" s="41">
        <v>0</v>
      </c>
      <c r="T40" s="4">
        <v>17</v>
      </c>
      <c r="U40" s="69">
        <v>19.2</v>
      </c>
      <c r="V40" s="69">
        <v>0.88541666666666674</v>
      </c>
      <c r="W40" s="41">
        <v>0</v>
      </c>
    </row>
    <row r="41" spans="1:23" x14ac:dyDescent="0.25">
      <c r="A41" s="102"/>
      <c r="B41" s="19" t="s">
        <v>39</v>
      </c>
      <c r="C41" s="37" t="s">
        <v>82</v>
      </c>
      <c r="D41" s="16">
        <v>1</v>
      </c>
      <c r="E41" s="2">
        <v>6</v>
      </c>
      <c r="F41" s="18">
        <v>0</v>
      </c>
      <c r="G41" s="2">
        <v>10</v>
      </c>
      <c r="H41" s="18">
        <v>1</v>
      </c>
      <c r="I41" s="2">
        <v>3</v>
      </c>
      <c r="J41" s="18">
        <v>11</v>
      </c>
      <c r="K41" s="7">
        <v>5</v>
      </c>
      <c r="L41" s="5">
        <v>37</v>
      </c>
      <c r="M41" s="2">
        <v>34</v>
      </c>
      <c r="N41" s="2">
        <v>2797</v>
      </c>
      <c r="O41" s="7">
        <v>39</v>
      </c>
      <c r="P41" s="4">
        <v>192</v>
      </c>
      <c r="Q41" s="65">
        <v>11519.8</v>
      </c>
      <c r="R41" s="65">
        <v>1.6666956023542078E-2</v>
      </c>
      <c r="S41" s="41">
        <v>0</v>
      </c>
      <c r="T41" s="4">
        <v>18711</v>
      </c>
      <c r="U41" s="69">
        <v>163606</v>
      </c>
      <c r="V41" s="69">
        <v>0.11436622128772783</v>
      </c>
      <c r="W41" s="41">
        <v>0</v>
      </c>
    </row>
    <row r="42" spans="1:23" x14ac:dyDescent="0.25">
      <c r="A42" s="102"/>
      <c r="B42" s="19" t="s">
        <v>40</v>
      </c>
      <c r="C42" s="37" t="s">
        <v>83</v>
      </c>
      <c r="D42" s="16">
        <v>0</v>
      </c>
      <c r="E42" s="2">
        <v>0</v>
      </c>
      <c r="F42" s="18">
        <v>0</v>
      </c>
      <c r="G42" s="2">
        <v>0</v>
      </c>
      <c r="H42" s="18">
        <v>0</v>
      </c>
      <c r="I42" s="2">
        <v>0</v>
      </c>
      <c r="J42" s="18">
        <v>0</v>
      </c>
      <c r="K42" s="7">
        <v>0</v>
      </c>
      <c r="L42" s="5">
        <v>0</v>
      </c>
      <c r="M42" s="2">
        <v>0</v>
      </c>
      <c r="N42" s="2">
        <v>13</v>
      </c>
      <c r="O42" s="7">
        <v>0</v>
      </c>
      <c r="P42" s="4">
        <v>0</v>
      </c>
      <c r="Q42" s="65">
        <v>31</v>
      </c>
      <c r="R42" s="65">
        <v>0</v>
      </c>
      <c r="S42" s="41">
        <v>0</v>
      </c>
      <c r="T42" s="4">
        <v>16</v>
      </c>
      <c r="U42" s="69">
        <v>130.19999999999999</v>
      </c>
      <c r="V42" s="69">
        <v>0.12288786482334871</v>
      </c>
      <c r="W42" s="41">
        <v>0</v>
      </c>
    </row>
    <row r="43" spans="1:23" x14ac:dyDescent="0.25">
      <c r="A43" s="102"/>
      <c r="B43" s="19" t="s">
        <v>41</v>
      </c>
      <c r="C43" s="37" t="s">
        <v>84</v>
      </c>
      <c r="D43" s="16">
        <v>0</v>
      </c>
      <c r="E43" s="2">
        <v>1</v>
      </c>
      <c r="F43" s="18">
        <v>0</v>
      </c>
      <c r="G43" s="2">
        <v>1</v>
      </c>
      <c r="H43" s="18">
        <v>0</v>
      </c>
      <c r="I43" s="2">
        <v>0</v>
      </c>
      <c r="J43" s="18">
        <v>0</v>
      </c>
      <c r="K43" s="7">
        <v>0</v>
      </c>
      <c r="L43" s="5">
        <v>2</v>
      </c>
      <c r="M43" s="2">
        <v>0</v>
      </c>
      <c r="N43" s="2">
        <v>8</v>
      </c>
      <c r="O43" s="7">
        <v>2</v>
      </c>
      <c r="P43" s="4">
        <v>10</v>
      </c>
      <c r="Q43" s="65">
        <v>143.80000000000001</v>
      </c>
      <c r="R43" s="65">
        <v>6.9541029207232263E-2</v>
      </c>
      <c r="S43" s="41">
        <v>0</v>
      </c>
      <c r="T43" s="4">
        <v>145</v>
      </c>
      <c r="U43" s="69">
        <v>614.4</v>
      </c>
      <c r="V43" s="69">
        <v>0.23600260416666669</v>
      </c>
      <c r="W43" s="41">
        <v>0</v>
      </c>
    </row>
    <row r="44" spans="1:23" x14ac:dyDescent="0.25">
      <c r="A44" s="102"/>
      <c r="B44" s="19" t="s">
        <v>42</v>
      </c>
      <c r="C44" s="37" t="s">
        <v>85</v>
      </c>
      <c r="D44" s="16">
        <v>0</v>
      </c>
      <c r="E44" s="2">
        <v>3</v>
      </c>
      <c r="F44" s="18">
        <v>0</v>
      </c>
      <c r="G44" s="2">
        <v>4</v>
      </c>
      <c r="H44" s="18">
        <v>0</v>
      </c>
      <c r="I44" s="2">
        <v>0</v>
      </c>
      <c r="J44" s="18">
        <v>14</v>
      </c>
      <c r="K44" s="7">
        <v>1</v>
      </c>
      <c r="L44" s="5">
        <v>22</v>
      </c>
      <c r="M44" s="2">
        <v>15</v>
      </c>
      <c r="N44" s="2">
        <v>464</v>
      </c>
      <c r="O44" s="7">
        <v>22</v>
      </c>
      <c r="P44" s="4">
        <v>125</v>
      </c>
      <c r="Q44" s="65">
        <v>4957</v>
      </c>
      <c r="R44" s="65">
        <v>2.5216865039338308E-2</v>
      </c>
      <c r="S44" s="41">
        <v>0</v>
      </c>
      <c r="T44" s="4">
        <v>3135</v>
      </c>
      <c r="U44" s="69">
        <v>15983.4</v>
      </c>
      <c r="V44" s="69">
        <v>0.19614099628364429</v>
      </c>
      <c r="W44" s="41">
        <v>0</v>
      </c>
    </row>
    <row r="45" spans="1:23" x14ac:dyDescent="0.25">
      <c r="A45" s="102"/>
      <c r="B45" s="19" t="s">
        <v>43</v>
      </c>
      <c r="C45" s="37" t="s">
        <v>86</v>
      </c>
      <c r="D45" s="16">
        <v>0</v>
      </c>
      <c r="E45" s="2">
        <v>16</v>
      </c>
      <c r="F45" s="18">
        <v>2</v>
      </c>
      <c r="G45" s="2">
        <v>4</v>
      </c>
      <c r="H45" s="18">
        <v>5</v>
      </c>
      <c r="I45" s="2">
        <v>1</v>
      </c>
      <c r="J45" s="18">
        <v>6</v>
      </c>
      <c r="K45" s="7">
        <v>6</v>
      </c>
      <c r="L45" s="5">
        <v>40</v>
      </c>
      <c r="M45" s="2">
        <v>51</v>
      </c>
      <c r="N45" s="2">
        <v>87</v>
      </c>
      <c r="O45" s="7">
        <v>47</v>
      </c>
      <c r="P45" s="4">
        <v>272</v>
      </c>
      <c r="Q45" s="65">
        <v>389.6</v>
      </c>
      <c r="R45" s="65">
        <v>0.69815195071868574</v>
      </c>
      <c r="S45" s="41">
        <v>0</v>
      </c>
      <c r="T45" s="4">
        <v>1075</v>
      </c>
      <c r="U45" s="69">
        <v>1887</v>
      </c>
      <c r="V45" s="69">
        <v>0.56968733439321673</v>
      </c>
      <c r="W45" s="41">
        <v>0</v>
      </c>
    </row>
    <row r="46" spans="1:23" x14ac:dyDescent="0.25">
      <c r="A46" s="102"/>
      <c r="B46" s="19" t="s">
        <v>110</v>
      </c>
      <c r="C46" s="37" t="s">
        <v>111</v>
      </c>
      <c r="D46" s="16">
        <v>0</v>
      </c>
      <c r="E46" s="2">
        <v>0</v>
      </c>
      <c r="F46" s="18">
        <v>0</v>
      </c>
      <c r="G46" s="2">
        <v>0</v>
      </c>
      <c r="H46" s="18">
        <v>0</v>
      </c>
      <c r="I46" s="2">
        <v>0</v>
      </c>
      <c r="J46" s="18">
        <v>0</v>
      </c>
      <c r="K46" s="7">
        <v>0</v>
      </c>
      <c r="L46" s="5">
        <v>0</v>
      </c>
      <c r="M46" s="2">
        <v>0</v>
      </c>
      <c r="N46" s="2">
        <v>0</v>
      </c>
      <c r="O46" s="7">
        <v>0</v>
      </c>
      <c r="P46" s="4">
        <v>0</v>
      </c>
      <c r="Q46" s="65">
        <v>0</v>
      </c>
      <c r="R46" s="65" t="s">
        <v>178</v>
      </c>
      <c r="S46" s="41">
        <v>0</v>
      </c>
      <c r="T46" s="4">
        <v>0</v>
      </c>
      <c r="U46" s="69">
        <v>0</v>
      </c>
      <c r="V46" s="69" t="s">
        <v>178</v>
      </c>
      <c r="W46" s="41">
        <v>0</v>
      </c>
    </row>
    <row r="47" spans="1:23" x14ac:dyDescent="0.25">
      <c r="A47" s="102"/>
      <c r="B47" s="19" t="s">
        <v>159</v>
      </c>
      <c r="C47" s="37" t="s">
        <v>160</v>
      </c>
      <c r="D47" s="62">
        <v>0</v>
      </c>
      <c r="E47" s="2">
        <v>11</v>
      </c>
      <c r="F47" s="18">
        <v>2</v>
      </c>
      <c r="G47" s="2">
        <v>19</v>
      </c>
      <c r="H47" s="18">
        <v>7</v>
      </c>
      <c r="I47" s="2">
        <v>1</v>
      </c>
      <c r="J47" s="63" t="s">
        <v>164</v>
      </c>
      <c r="K47" s="7">
        <v>5</v>
      </c>
      <c r="L47" s="5">
        <v>51</v>
      </c>
      <c r="M47" s="2">
        <v>39</v>
      </c>
      <c r="N47" s="2">
        <v>264</v>
      </c>
      <c r="O47" s="7">
        <v>60</v>
      </c>
      <c r="P47" s="4">
        <v>278</v>
      </c>
      <c r="Q47" s="65">
        <v>1428.4</v>
      </c>
      <c r="R47" s="65">
        <v>0.19462335480257631</v>
      </c>
      <c r="S47" s="41">
        <v>0</v>
      </c>
      <c r="T47" s="4">
        <v>1478</v>
      </c>
      <c r="U47" s="69">
        <v>4726.8</v>
      </c>
      <c r="V47" s="69">
        <v>0.31268511466531268</v>
      </c>
      <c r="W47" s="41">
        <v>0</v>
      </c>
    </row>
    <row r="48" spans="1:23" x14ac:dyDescent="0.25">
      <c r="A48" s="102"/>
      <c r="B48" s="19" t="s">
        <v>57</v>
      </c>
      <c r="C48" s="37" t="s">
        <v>87</v>
      </c>
      <c r="D48" s="16">
        <v>0</v>
      </c>
      <c r="E48" s="2">
        <v>0</v>
      </c>
      <c r="F48" s="18">
        <v>0</v>
      </c>
      <c r="G48" s="2">
        <v>0</v>
      </c>
      <c r="H48" s="18">
        <v>0</v>
      </c>
      <c r="I48" s="2">
        <v>0</v>
      </c>
      <c r="J48" s="18">
        <v>0</v>
      </c>
      <c r="K48" s="7">
        <v>0</v>
      </c>
      <c r="L48" s="5">
        <v>0</v>
      </c>
      <c r="M48" s="2">
        <v>1</v>
      </c>
      <c r="N48" s="2">
        <v>0</v>
      </c>
      <c r="O48" s="7">
        <v>0</v>
      </c>
      <c r="P48" s="4">
        <v>2</v>
      </c>
      <c r="Q48" s="65">
        <v>1</v>
      </c>
      <c r="R48" s="65">
        <v>2</v>
      </c>
      <c r="S48" s="41">
        <v>0</v>
      </c>
      <c r="T48" s="4">
        <v>4</v>
      </c>
      <c r="U48" s="69">
        <v>15.2</v>
      </c>
      <c r="V48" s="69">
        <v>0.26315789473684209</v>
      </c>
      <c r="W48" s="41">
        <v>0</v>
      </c>
    </row>
    <row r="49" spans="1:23" x14ac:dyDescent="0.25">
      <c r="A49" s="102"/>
      <c r="B49" s="19" t="s">
        <v>112</v>
      </c>
      <c r="C49" s="37" t="s">
        <v>113</v>
      </c>
      <c r="D49" s="16">
        <v>0</v>
      </c>
      <c r="E49" s="2">
        <v>0</v>
      </c>
      <c r="F49" s="18">
        <v>0</v>
      </c>
      <c r="G49" s="2">
        <v>0</v>
      </c>
      <c r="H49" s="18">
        <v>0</v>
      </c>
      <c r="I49" s="2">
        <v>0</v>
      </c>
      <c r="J49" s="18">
        <v>0</v>
      </c>
      <c r="K49" s="7">
        <v>0</v>
      </c>
      <c r="L49" s="5">
        <v>0</v>
      </c>
      <c r="M49" s="2">
        <v>0</v>
      </c>
      <c r="N49" s="2">
        <v>0</v>
      </c>
      <c r="O49" s="7">
        <v>0</v>
      </c>
      <c r="P49" s="4">
        <v>0</v>
      </c>
      <c r="Q49" s="65">
        <v>0</v>
      </c>
      <c r="R49" s="65" t="s">
        <v>178</v>
      </c>
      <c r="S49" s="41">
        <v>0</v>
      </c>
      <c r="T49" s="4">
        <v>0</v>
      </c>
      <c r="U49" s="69">
        <v>0.2</v>
      </c>
      <c r="V49" s="69">
        <v>0</v>
      </c>
      <c r="W49" s="41">
        <v>0</v>
      </c>
    </row>
    <row r="50" spans="1:23" x14ac:dyDescent="0.25">
      <c r="A50" s="102"/>
      <c r="B50" s="19" t="s">
        <v>114</v>
      </c>
      <c r="C50" s="37" t="s">
        <v>115</v>
      </c>
      <c r="D50" s="62">
        <v>0</v>
      </c>
      <c r="E50" s="2">
        <v>0</v>
      </c>
      <c r="F50" s="18">
        <v>0</v>
      </c>
      <c r="G50" s="2">
        <v>1</v>
      </c>
      <c r="H50" s="18">
        <v>0</v>
      </c>
      <c r="I50" s="2">
        <v>0</v>
      </c>
      <c r="J50" s="63">
        <v>0</v>
      </c>
      <c r="K50" s="7">
        <v>0</v>
      </c>
      <c r="L50" s="5">
        <v>1</v>
      </c>
      <c r="M50" s="2">
        <v>0</v>
      </c>
      <c r="N50" s="2">
        <v>1</v>
      </c>
      <c r="O50" s="7">
        <v>1</v>
      </c>
      <c r="P50" s="4">
        <v>3</v>
      </c>
      <c r="Q50" s="65">
        <v>0.8</v>
      </c>
      <c r="R50" s="65">
        <v>3.75</v>
      </c>
      <c r="S50" s="41">
        <v>1.3055728090000842</v>
      </c>
      <c r="T50" s="4">
        <v>6</v>
      </c>
      <c r="U50" s="69">
        <v>3.8</v>
      </c>
      <c r="V50" s="69">
        <v>1.5789473684210527</v>
      </c>
      <c r="W50" s="41">
        <v>0</v>
      </c>
    </row>
    <row r="51" spans="1:23" x14ac:dyDescent="0.25">
      <c r="A51" s="102"/>
      <c r="B51" s="19" t="s">
        <v>44</v>
      </c>
      <c r="C51" s="37" t="s">
        <v>88</v>
      </c>
      <c r="D51" s="16">
        <v>2</v>
      </c>
      <c r="E51" s="64" t="s">
        <v>164</v>
      </c>
      <c r="F51" s="18">
        <v>0</v>
      </c>
      <c r="G51" s="2">
        <v>1</v>
      </c>
      <c r="H51" s="18">
        <v>10</v>
      </c>
      <c r="I51" s="2">
        <v>2</v>
      </c>
      <c r="J51" s="18">
        <v>28</v>
      </c>
      <c r="K51" s="7">
        <v>14</v>
      </c>
      <c r="L51" s="5">
        <v>57</v>
      </c>
      <c r="M51" s="2">
        <v>62</v>
      </c>
      <c r="N51" s="2">
        <v>146</v>
      </c>
      <c r="O51" s="7">
        <v>60</v>
      </c>
      <c r="P51" s="4">
        <v>626</v>
      </c>
      <c r="Q51" s="65">
        <v>1008.4</v>
      </c>
      <c r="R51" s="65">
        <v>0.62078540261800874</v>
      </c>
      <c r="S51" s="41">
        <v>0</v>
      </c>
      <c r="T51" s="4">
        <v>2620</v>
      </c>
      <c r="U51" s="69">
        <v>3560.8</v>
      </c>
      <c r="V51" s="69">
        <v>0.73578971017748818</v>
      </c>
      <c r="W51" s="41">
        <v>0</v>
      </c>
    </row>
    <row r="52" spans="1:23" x14ac:dyDescent="0.25">
      <c r="A52" s="102"/>
      <c r="B52" s="19" t="s">
        <v>45</v>
      </c>
      <c r="C52" s="37" t="s">
        <v>89</v>
      </c>
      <c r="D52" s="16">
        <v>26</v>
      </c>
      <c r="E52" s="64" t="s">
        <v>164</v>
      </c>
      <c r="F52" s="18">
        <v>12</v>
      </c>
      <c r="G52" s="2">
        <v>0</v>
      </c>
      <c r="H52" s="18">
        <v>60</v>
      </c>
      <c r="I52" s="2">
        <v>10</v>
      </c>
      <c r="J52" s="18">
        <v>68</v>
      </c>
      <c r="K52" s="7">
        <v>107</v>
      </c>
      <c r="L52" s="5">
        <v>283</v>
      </c>
      <c r="M52" s="2">
        <v>244</v>
      </c>
      <c r="N52" s="2">
        <v>698</v>
      </c>
      <c r="O52" s="7">
        <v>300</v>
      </c>
      <c r="P52" s="4">
        <v>2364</v>
      </c>
      <c r="Q52" s="65">
        <v>2849.6</v>
      </c>
      <c r="R52" s="65">
        <v>0.82959011791128578</v>
      </c>
      <c r="S52" s="41">
        <v>0</v>
      </c>
      <c r="T52" s="4">
        <v>14377</v>
      </c>
      <c r="U52" s="69">
        <v>10601.2</v>
      </c>
      <c r="V52" s="69">
        <v>1.3561672263517337</v>
      </c>
      <c r="W52" s="41">
        <v>0</v>
      </c>
    </row>
    <row r="53" spans="1:23" ht="15.75" thickBot="1" x14ac:dyDescent="0.3">
      <c r="A53" s="103"/>
      <c r="B53" s="26" t="s">
        <v>46</v>
      </c>
      <c r="C53" s="38" t="s">
        <v>90</v>
      </c>
      <c r="D53" s="27">
        <v>2</v>
      </c>
      <c r="E53" s="9" t="s">
        <v>164</v>
      </c>
      <c r="F53" s="28">
        <v>3</v>
      </c>
      <c r="G53" s="9">
        <v>433</v>
      </c>
      <c r="H53" s="28">
        <v>65</v>
      </c>
      <c r="I53" s="9">
        <v>24</v>
      </c>
      <c r="J53" s="28">
        <v>262</v>
      </c>
      <c r="K53" s="10">
        <v>95</v>
      </c>
      <c r="L53" s="8">
        <v>884</v>
      </c>
      <c r="M53" s="9">
        <v>742</v>
      </c>
      <c r="N53" s="9">
        <v>388</v>
      </c>
      <c r="O53" s="10">
        <v>950</v>
      </c>
      <c r="P53" s="29">
        <v>5168</v>
      </c>
      <c r="Q53" s="66">
        <v>3384.4</v>
      </c>
      <c r="R53" s="66">
        <v>1.527006264034984</v>
      </c>
      <c r="S53" s="42">
        <v>865.51873997994971</v>
      </c>
      <c r="T53" s="29">
        <v>14359</v>
      </c>
      <c r="U53" s="70">
        <v>14264.6</v>
      </c>
      <c r="V53" s="70">
        <v>1.0066177810804369</v>
      </c>
      <c r="W53" s="42">
        <v>0</v>
      </c>
    </row>
    <row r="54" spans="1:23" ht="15" customHeight="1" x14ac:dyDescent="0.25">
      <c r="A54" s="101" t="s">
        <v>47</v>
      </c>
      <c r="B54" s="20" t="s">
        <v>48</v>
      </c>
      <c r="C54" s="39" t="s">
        <v>91</v>
      </c>
      <c r="D54" s="21">
        <v>0</v>
      </c>
      <c r="E54" s="22">
        <v>7</v>
      </c>
      <c r="F54" s="23">
        <v>0</v>
      </c>
      <c r="G54" s="22">
        <v>7</v>
      </c>
      <c r="H54" s="23">
        <v>1</v>
      </c>
      <c r="I54" s="22">
        <v>0</v>
      </c>
      <c r="J54" s="23">
        <v>1</v>
      </c>
      <c r="K54" s="24">
        <v>0</v>
      </c>
      <c r="L54" s="34">
        <v>16</v>
      </c>
      <c r="M54" s="22">
        <v>8</v>
      </c>
      <c r="N54" s="22">
        <v>10</v>
      </c>
      <c r="O54" s="24">
        <v>16</v>
      </c>
      <c r="P54" s="25">
        <v>124</v>
      </c>
      <c r="Q54" s="67">
        <v>71</v>
      </c>
      <c r="R54" s="67">
        <v>1.7464788732394365</v>
      </c>
      <c r="S54" s="43">
        <v>8.3905839536090809</v>
      </c>
      <c r="T54" s="25">
        <v>744</v>
      </c>
      <c r="U54" s="71">
        <v>399.2</v>
      </c>
      <c r="V54" s="71">
        <v>1.8637274549098197</v>
      </c>
      <c r="W54" s="43">
        <v>53.628572830368512</v>
      </c>
    </row>
    <row r="55" spans="1:23" ht="15" customHeight="1" x14ac:dyDescent="0.25">
      <c r="A55" s="102"/>
      <c r="B55" s="19" t="s">
        <v>116</v>
      </c>
      <c r="C55" s="37" t="s">
        <v>117</v>
      </c>
      <c r="D55" s="16">
        <v>0</v>
      </c>
      <c r="E55" s="2">
        <v>0</v>
      </c>
      <c r="F55" s="18">
        <v>0</v>
      </c>
      <c r="G55" s="2">
        <v>0</v>
      </c>
      <c r="H55" s="18">
        <v>0</v>
      </c>
      <c r="I55" s="2">
        <v>0</v>
      </c>
      <c r="J55" s="18">
        <v>0</v>
      </c>
      <c r="K55" s="7">
        <v>0</v>
      </c>
      <c r="L55" s="5">
        <v>0</v>
      </c>
      <c r="M55" s="2">
        <v>0</v>
      </c>
      <c r="N55" s="2">
        <v>6</v>
      </c>
      <c r="O55" s="7">
        <v>0</v>
      </c>
      <c r="P55" s="4">
        <v>0</v>
      </c>
      <c r="Q55" s="65">
        <v>28.4</v>
      </c>
      <c r="R55" s="65">
        <v>0</v>
      </c>
      <c r="S55" s="41">
        <v>0</v>
      </c>
      <c r="T55" s="4">
        <v>35</v>
      </c>
      <c r="U55" s="69">
        <v>91.2</v>
      </c>
      <c r="V55" s="69">
        <v>0.38377192982456138</v>
      </c>
      <c r="W55" s="41">
        <v>0</v>
      </c>
    </row>
    <row r="56" spans="1:23" ht="15" customHeight="1" x14ac:dyDescent="0.25">
      <c r="A56" s="102"/>
      <c r="B56" s="19" t="s">
        <v>49</v>
      </c>
      <c r="C56" s="37" t="s">
        <v>92</v>
      </c>
      <c r="D56" s="16">
        <v>0</v>
      </c>
      <c r="E56" s="2">
        <v>1</v>
      </c>
      <c r="F56" s="18">
        <v>0</v>
      </c>
      <c r="G56" s="2">
        <v>0</v>
      </c>
      <c r="H56" s="18">
        <v>0</v>
      </c>
      <c r="I56" s="2">
        <v>0</v>
      </c>
      <c r="J56" s="18">
        <v>0</v>
      </c>
      <c r="K56" s="7">
        <v>0</v>
      </c>
      <c r="L56" s="5">
        <v>1</v>
      </c>
      <c r="M56" s="2">
        <v>0</v>
      </c>
      <c r="N56" s="2">
        <v>35</v>
      </c>
      <c r="O56" s="7">
        <v>1</v>
      </c>
      <c r="P56" s="4">
        <v>1</v>
      </c>
      <c r="Q56" s="65">
        <v>300</v>
      </c>
      <c r="R56" s="65">
        <v>3.3333333333333335E-3</v>
      </c>
      <c r="S56" s="41">
        <v>0</v>
      </c>
      <c r="T56" s="4">
        <v>210</v>
      </c>
      <c r="U56" s="69">
        <v>1496.8</v>
      </c>
      <c r="V56" s="69">
        <v>0.14029930518439337</v>
      </c>
      <c r="W56" s="41">
        <v>0</v>
      </c>
    </row>
    <row r="57" spans="1:23" ht="15" customHeight="1" x14ac:dyDescent="0.25">
      <c r="A57" s="102"/>
      <c r="B57" s="19" t="s">
        <v>118</v>
      </c>
      <c r="C57" s="37" t="s">
        <v>119</v>
      </c>
      <c r="D57" s="16">
        <v>0</v>
      </c>
      <c r="E57" s="2">
        <v>0</v>
      </c>
      <c r="F57" s="18">
        <v>0</v>
      </c>
      <c r="G57" s="2">
        <v>0</v>
      </c>
      <c r="H57" s="18">
        <v>0</v>
      </c>
      <c r="I57" s="2">
        <v>0</v>
      </c>
      <c r="J57" s="18">
        <v>0</v>
      </c>
      <c r="K57" s="7">
        <v>0</v>
      </c>
      <c r="L57" s="5">
        <v>0</v>
      </c>
      <c r="M57" s="2">
        <v>0</v>
      </c>
      <c r="N57" s="2">
        <v>0</v>
      </c>
      <c r="O57" s="7">
        <v>0</v>
      </c>
      <c r="P57" s="4">
        <v>5</v>
      </c>
      <c r="Q57" s="65">
        <v>5.6</v>
      </c>
      <c r="R57" s="65">
        <v>0.8928571428571429</v>
      </c>
      <c r="S57" s="41">
        <v>0</v>
      </c>
      <c r="T57" s="4">
        <v>14</v>
      </c>
      <c r="U57" s="69">
        <v>32.799999999999997</v>
      </c>
      <c r="V57" s="69">
        <v>0.42682926829268297</v>
      </c>
      <c r="W57" s="41">
        <v>0</v>
      </c>
    </row>
    <row r="58" spans="1:23" ht="15" customHeight="1" x14ac:dyDescent="0.25">
      <c r="A58" s="102"/>
      <c r="B58" s="19" t="s">
        <v>120</v>
      </c>
      <c r="C58" s="37" t="s">
        <v>121</v>
      </c>
      <c r="D58" s="16">
        <v>0</v>
      </c>
      <c r="E58" s="2">
        <v>0</v>
      </c>
      <c r="F58" s="18">
        <v>0</v>
      </c>
      <c r="G58" s="2">
        <v>0</v>
      </c>
      <c r="H58" s="18">
        <v>0</v>
      </c>
      <c r="I58" s="2">
        <v>0</v>
      </c>
      <c r="J58" s="18">
        <v>0</v>
      </c>
      <c r="K58" s="7">
        <v>0</v>
      </c>
      <c r="L58" s="5">
        <v>0</v>
      </c>
      <c r="M58" s="2">
        <v>0</v>
      </c>
      <c r="N58" s="2">
        <v>0</v>
      </c>
      <c r="O58" s="7">
        <v>0</v>
      </c>
      <c r="P58" s="4">
        <v>0</v>
      </c>
      <c r="Q58" s="65">
        <v>0.4</v>
      </c>
      <c r="R58" s="65">
        <v>0</v>
      </c>
      <c r="S58" s="41">
        <v>0</v>
      </c>
      <c r="T58" s="4">
        <v>1</v>
      </c>
      <c r="U58" s="69">
        <v>1.4</v>
      </c>
      <c r="V58" s="69">
        <v>0.7142857142857143</v>
      </c>
      <c r="W58" s="41">
        <v>0</v>
      </c>
    </row>
    <row r="59" spans="1:23" ht="15" customHeight="1" x14ac:dyDescent="0.25">
      <c r="A59" s="102"/>
      <c r="B59" s="19" t="s">
        <v>50</v>
      </c>
      <c r="C59" s="37" t="s">
        <v>93</v>
      </c>
      <c r="D59" s="16">
        <v>0</v>
      </c>
      <c r="E59" s="2">
        <v>0</v>
      </c>
      <c r="F59" s="18">
        <v>0</v>
      </c>
      <c r="G59" s="2">
        <v>0</v>
      </c>
      <c r="H59" s="18">
        <v>0</v>
      </c>
      <c r="I59" s="2">
        <v>0</v>
      </c>
      <c r="J59" s="18">
        <v>1</v>
      </c>
      <c r="K59" s="7">
        <v>0</v>
      </c>
      <c r="L59" s="5">
        <v>1</v>
      </c>
      <c r="M59" s="2">
        <v>1</v>
      </c>
      <c r="N59" s="2">
        <v>9</v>
      </c>
      <c r="O59" s="7">
        <v>1</v>
      </c>
      <c r="P59" s="4">
        <v>8</v>
      </c>
      <c r="Q59" s="65">
        <v>83.8</v>
      </c>
      <c r="R59" s="65">
        <v>9.5465393794749401E-2</v>
      </c>
      <c r="S59" s="41">
        <v>0</v>
      </c>
      <c r="T59" s="4">
        <v>150</v>
      </c>
      <c r="U59" s="69">
        <v>340.4</v>
      </c>
      <c r="V59" s="69">
        <v>0.44065804935370156</v>
      </c>
      <c r="W59" s="41">
        <v>0</v>
      </c>
    </row>
    <row r="60" spans="1:23" ht="15" customHeight="1" x14ac:dyDescent="0.25">
      <c r="A60" s="102"/>
      <c r="B60" s="19" t="s">
        <v>122</v>
      </c>
      <c r="C60" s="37" t="s">
        <v>123</v>
      </c>
      <c r="D60" s="16">
        <v>0</v>
      </c>
      <c r="E60" s="2">
        <v>0</v>
      </c>
      <c r="F60" s="18">
        <v>0</v>
      </c>
      <c r="G60" s="2">
        <v>0</v>
      </c>
      <c r="H60" s="18">
        <v>0</v>
      </c>
      <c r="I60" s="2">
        <v>0</v>
      </c>
      <c r="J60" s="18">
        <v>0</v>
      </c>
      <c r="K60" s="7">
        <v>0</v>
      </c>
      <c r="L60" s="5">
        <v>0</v>
      </c>
      <c r="M60" s="2">
        <v>0</v>
      </c>
      <c r="N60" s="2">
        <v>0</v>
      </c>
      <c r="O60" s="7">
        <v>0</v>
      </c>
      <c r="P60" s="4">
        <v>0</v>
      </c>
      <c r="Q60" s="65">
        <v>0</v>
      </c>
      <c r="R60" s="65" t="s">
        <v>178</v>
      </c>
      <c r="S60" s="41">
        <v>0</v>
      </c>
      <c r="T60" s="4">
        <v>0</v>
      </c>
      <c r="U60" s="69">
        <v>0.6</v>
      </c>
      <c r="V60" s="69">
        <v>0</v>
      </c>
      <c r="W60" s="41">
        <v>0</v>
      </c>
    </row>
    <row r="61" spans="1:23" ht="15" customHeight="1" x14ac:dyDescent="0.25">
      <c r="A61" s="102"/>
      <c r="B61" s="19" t="s">
        <v>51</v>
      </c>
      <c r="C61" s="37" t="s">
        <v>94</v>
      </c>
      <c r="D61" s="16">
        <v>0</v>
      </c>
      <c r="E61" s="2">
        <v>38</v>
      </c>
      <c r="F61" s="18">
        <v>6</v>
      </c>
      <c r="G61" s="2">
        <v>39</v>
      </c>
      <c r="H61" s="18">
        <v>9</v>
      </c>
      <c r="I61" s="2">
        <v>0</v>
      </c>
      <c r="J61" s="18">
        <v>103</v>
      </c>
      <c r="K61" s="7">
        <v>46</v>
      </c>
      <c r="L61" s="5">
        <v>241</v>
      </c>
      <c r="M61" s="2">
        <v>125</v>
      </c>
      <c r="N61" s="2">
        <v>48</v>
      </c>
      <c r="O61" s="7">
        <v>258</v>
      </c>
      <c r="P61" s="4">
        <v>856</v>
      </c>
      <c r="Q61" s="65">
        <v>743.2</v>
      </c>
      <c r="R61" s="65">
        <v>1.1517761033369214</v>
      </c>
      <c r="S61" s="41">
        <v>0</v>
      </c>
      <c r="T61" s="4">
        <v>6378</v>
      </c>
      <c r="U61" s="69">
        <v>5245.2</v>
      </c>
      <c r="V61" s="69">
        <v>1.215968885838481</v>
      </c>
      <c r="W61" s="41">
        <v>0</v>
      </c>
    </row>
    <row r="62" spans="1:23" ht="15.75" customHeight="1" thickBot="1" x14ac:dyDescent="0.3">
      <c r="A62" s="103"/>
      <c r="B62" s="26" t="s">
        <v>124</v>
      </c>
      <c r="C62" s="38" t="s">
        <v>125</v>
      </c>
      <c r="D62" s="27">
        <v>0</v>
      </c>
      <c r="E62" s="9">
        <v>0</v>
      </c>
      <c r="F62" s="28">
        <v>0</v>
      </c>
      <c r="G62" s="9">
        <v>0</v>
      </c>
      <c r="H62" s="28">
        <v>0</v>
      </c>
      <c r="I62" s="9">
        <v>0</v>
      </c>
      <c r="J62" s="28">
        <v>0</v>
      </c>
      <c r="K62" s="10">
        <v>0</v>
      </c>
      <c r="L62" s="8">
        <v>0</v>
      </c>
      <c r="M62" s="9">
        <v>0</v>
      </c>
      <c r="N62" s="9">
        <v>0</v>
      </c>
      <c r="O62" s="10">
        <v>0</v>
      </c>
      <c r="P62" s="29">
        <v>0</v>
      </c>
      <c r="Q62" s="66">
        <v>0.4</v>
      </c>
      <c r="R62" s="66">
        <v>0</v>
      </c>
      <c r="S62" s="42">
        <v>0</v>
      </c>
      <c r="T62" s="29">
        <v>0</v>
      </c>
      <c r="U62" s="70">
        <v>1.6</v>
      </c>
      <c r="V62" s="70">
        <v>0</v>
      </c>
      <c r="W62" s="42">
        <v>0</v>
      </c>
    </row>
    <row r="63" spans="1:23" x14ac:dyDescent="0.25">
      <c r="A63" s="101" t="s">
        <v>52</v>
      </c>
      <c r="B63" s="20" t="s">
        <v>126</v>
      </c>
      <c r="C63" s="39" t="s">
        <v>127</v>
      </c>
      <c r="D63" s="21">
        <v>0</v>
      </c>
      <c r="E63" s="22">
        <v>0</v>
      </c>
      <c r="F63" s="23">
        <v>0</v>
      </c>
      <c r="G63" s="22">
        <v>0</v>
      </c>
      <c r="H63" s="23">
        <v>0</v>
      </c>
      <c r="I63" s="22">
        <v>0</v>
      </c>
      <c r="J63" s="23">
        <v>0</v>
      </c>
      <c r="K63" s="24">
        <v>0</v>
      </c>
      <c r="L63" s="34">
        <v>0</v>
      </c>
      <c r="M63" s="22">
        <v>0</v>
      </c>
      <c r="N63" s="22">
        <v>0</v>
      </c>
      <c r="O63" s="24">
        <v>0</v>
      </c>
      <c r="P63" s="25">
        <v>0</v>
      </c>
      <c r="Q63" s="67">
        <v>0</v>
      </c>
      <c r="R63" s="67" t="s">
        <v>178</v>
      </c>
      <c r="S63" s="43">
        <v>0</v>
      </c>
      <c r="T63" s="25">
        <v>0</v>
      </c>
      <c r="U63" s="71">
        <v>0</v>
      </c>
      <c r="V63" s="71" t="s">
        <v>178</v>
      </c>
      <c r="W63" s="43">
        <v>0</v>
      </c>
    </row>
    <row r="64" spans="1:23" x14ac:dyDescent="0.25">
      <c r="A64" s="102"/>
      <c r="B64" s="19" t="s">
        <v>128</v>
      </c>
      <c r="C64" s="37" t="s">
        <v>129</v>
      </c>
      <c r="D64" s="16">
        <v>0</v>
      </c>
      <c r="E64" s="2">
        <v>0</v>
      </c>
      <c r="F64" s="18">
        <v>0</v>
      </c>
      <c r="G64" s="2">
        <v>0</v>
      </c>
      <c r="H64" s="18">
        <v>0</v>
      </c>
      <c r="I64" s="2">
        <v>0</v>
      </c>
      <c r="J64" s="18">
        <v>0</v>
      </c>
      <c r="K64" s="7">
        <v>0</v>
      </c>
      <c r="L64" s="5">
        <v>0</v>
      </c>
      <c r="M64" s="2">
        <v>0</v>
      </c>
      <c r="N64" s="2">
        <v>0</v>
      </c>
      <c r="O64" s="7">
        <v>0</v>
      </c>
      <c r="P64" s="4">
        <v>0</v>
      </c>
      <c r="Q64" s="65">
        <v>0</v>
      </c>
      <c r="R64" s="65" t="s">
        <v>178</v>
      </c>
      <c r="S64" s="41">
        <v>0</v>
      </c>
      <c r="T64" s="4">
        <v>0</v>
      </c>
      <c r="U64" s="69">
        <v>0</v>
      </c>
      <c r="V64" s="69" t="s">
        <v>178</v>
      </c>
      <c r="W64" s="41">
        <v>0</v>
      </c>
    </row>
    <row r="65" spans="1:23" x14ac:dyDescent="0.25">
      <c r="A65" s="102"/>
      <c r="B65" s="19" t="s">
        <v>53</v>
      </c>
      <c r="C65" s="37" t="s">
        <v>95</v>
      </c>
      <c r="D65" s="16">
        <v>0</v>
      </c>
      <c r="E65" s="2">
        <v>0</v>
      </c>
      <c r="F65" s="18">
        <v>0</v>
      </c>
      <c r="G65" s="2">
        <v>0</v>
      </c>
      <c r="H65" s="18">
        <v>0</v>
      </c>
      <c r="I65" s="2">
        <v>0</v>
      </c>
      <c r="J65" s="18">
        <v>0</v>
      </c>
      <c r="K65" s="7">
        <v>0</v>
      </c>
      <c r="L65" s="5">
        <v>0</v>
      </c>
      <c r="M65" s="2">
        <v>0</v>
      </c>
      <c r="N65" s="2">
        <v>1</v>
      </c>
      <c r="O65" s="7">
        <v>0</v>
      </c>
      <c r="P65" s="4">
        <v>3</v>
      </c>
      <c r="Q65" s="65">
        <v>5.6</v>
      </c>
      <c r="R65" s="65">
        <v>0.5357142857142857</v>
      </c>
      <c r="S65" s="41">
        <v>0</v>
      </c>
      <c r="T65" s="4">
        <v>17</v>
      </c>
      <c r="U65" s="69">
        <v>18.8</v>
      </c>
      <c r="V65" s="69">
        <v>0.90425531914893609</v>
      </c>
      <c r="W65" s="41">
        <v>0</v>
      </c>
    </row>
    <row r="66" spans="1:23" x14ac:dyDescent="0.25">
      <c r="A66" s="102"/>
      <c r="B66" s="19" t="s">
        <v>54</v>
      </c>
      <c r="C66" s="37" t="s">
        <v>96</v>
      </c>
      <c r="D66" s="16">
        <v>0</v>
      </c>
      <c r="E66" s="2">
        <v>0</v>
      </c>
      <c r="F66" s="18">
        <v>0</v>
      </c>
      <c r="G66" s="2">
        <v>4</v>
      </c>
      <c r="H66" s="18">
        <v>0</v>
      </c>
      <c r="I66" s="2">
        <v>0</v>
      </c>
      <c r="J66" s="18">
        <v>0</v>
      </c>
      <c r="K66" s="7">
        <v>1</v>
      </c>
      <c r="L66" s="5">
        <v>5</v>
      </c>
      <c r="M66" s="2">
        <v>3</v>
      </c>
      <c r="N66" s="2">
        <v>5</v>
      </c>
      <c r="O66" s="7">
        <v>5</v>
      </c>
      <c r="P66" s="4">
        <v>21</v>
      </c>
      <c r="Q66" s="65">
        <v>19.600000000000001</v>
      </c>
      <c r="R66" s="65">
        <v>1.0714285714285714</v>
      </c>
      <c r="S66" s="41">
        <v>0</v>
      </c>
      <c r="T66" s="4">
        <v>95</v>
      </c>
      <c r="U66" s="69">
        <v>114.6</v>
      </c>
      <c r="V66" s="69">
        <v>0.82897033158813271</v>
      </c>
      <c r="W66" s="41">
        <v>0</v>
      </c>
    </row>
    <row r="67" spans="1:23" x14ac:dyDescent="0.25">
      <c r="A67" s="102"/>
      <c r="B67" s="19" t="s">
        <v>161</v>
      </c>
      <c r="C67" s="37" t="s">
        <v>162</v>
      </c>
      <c r="D67" s="16">
        <v>0</v>
      </c>
      <c r="E67" s="2">
        <v>0</v>
      </c>
      <c r="F67" s="18">
        <v>0</v>
      </c>
      <c r="G67" s="2">
        <v>0</v>
      </c>
      <c r="H67" s="18">
        <v>0</v>
      </c>
      <c r="I67" s="2">
        <v>0</v>
      </c>
      <c r="J67" s="18">
        <v>0</v>
      </c>
      <c r="K67" s="7">
        <v>0</v>
      </c>
      <c r="L67" s="5">
        <v>0</v>
      </c>
      <c r="M67" s="2">
        <v>0</v>
      </c>
      <c r="N67" s="2">
        <v>0</v>
      </c>
      <c r="O67" s="7">
        <v>0</v>
      </c>
      <c r="P67" s="4">
        <v>0</v>
      </c>
      <c r="Q67" s="65">
        <v>0</v>
      </c>
      <c r="R67" s="65" t="s">
        <v>178</v>
      </c>
      <c r="S67" s="41">
        <v>0</v>
      </c>
      <c r="T67" s="4">
        <v>0</v>
      </c>
      <c r="U67" s="69">
        <v>0</v>
      </c>
      <c r="V67" s="69" t="s">
        <v>178</v>
      </c>
      <c r="W67" s="41">
        <v>0</v>
      </c>
    </row>
    <row r="68" spans="1:23" x14ac:dyDescent="0.25">
      <c r="A68" s="102"/>
      <c r="B68" s="19" t="s">
        <v>130</v>
      </c>
      <c r="C68" s="37" t="s">
        <v>131</v>
      </c>
      <c r="D68" s="16">
        <v>0</v>
      </c>
      <c r="E68" s="2">
        <v>1</v>
      </c>
      <c r="F68" s="18">
        <v>0</v>
      </c>
      <c r="G68" s="2">
        <v>0</v>
      </c>
      <c r="H68" s="18">
        <v>0</v>
      </c>
      <c r="I68" s="2">
        <v>0</v>
      </c>
      <c r="J68" s="18">
        <v>0</v>
      </c>
      <c r="K68" s="7">
        <v>0</v>
      </c>
      <c r="L68" s="5">
        <v>1</v>
      </c>
      <c r="M68" s="2">
        <v>2</v>
      </c>
      <c r="N68" s="2">
        <v>0</v>
      </c>
      <c r="O68" s="7">
        <v>1</v>
      </c>
      <c r="P68" s="4">
        <v>19</v>
      </c>
      <c r="Q68" s="65">
        <v>7</v>
      </c>
      <c r="R68" s="65">
        <v>2.7142857142857144</v>
      </c>
      <c r="S68" s="41">
        <v>4.1259921259881889</v>
      </c>
      <c r="T68" s="4">
        <v>56</v>
      </c>
      <c r="U68" s="69">
        <v>18.8</v>
      </c>
      <c r="V68" s="69">
        <v>2.978723404255319</v>
      </c>
      <c r="W68" s="41">
        <v>25.083895015311235</v>
      </c>
    </row>
    <row r="69" spans="1:23" x14ac:dyDescent="0.25">
      <c r="A69" s="102"/>
      <c r="B69" s="19" t="s">
        <v>55</v>
      </c>
      <c r="C69" s="37" t="s">
        <v>97</v>
      </c>
      <c r="D69" s="16">
        <v>0</v>
      </c>
      <c r="E69" s="2">
        <v>6</v>
      </c>
      <c r="F69" s="18">
        <v>0</v>
      </c>
      <c r="G69" s="2">
        <v>9</v>
      </c>
      <c r="H69" s="18">
        <v>0</v>
      </c>
      <c r="I69" s="2">
        <v>0</v>
      </c>
      <c r="J69" s="18">
        <v>0</v>
      </c>
      <c r="K69" s="7">
        <v>0</v>
      </c>
      <c r="L69" s="5">
        <v>15</v>
      </c>
      <c r="M69" s="2">
        <v>5</v>
      </c>
      <c r="N69" s="2">
        <v>33</v>
      </c>
      <c r="O69" s="7">
        <v>15</v>
      </c>
      <c r="P69" s="4">
        <v>83</v>
      </c>
      <c r="Q69" s="65">
        <v>137.80000000000001</v>
      </c>
      <c r="R69" s="65">
        <v>0.6023222060957909</v>
      </c>
      <c r="S69" s="41">
        <v>0</v>
      </c>
      <c r="T69" s="4">
        <v>449</v>
      </c>
      <c r="U69" s="69">
        <v>551.79999999999995</v>
      </c>
      <c r="V69" s="69">
        <v>0.81370061616527734</v>
      </c>
      <c r="W69" s="41">
        <v>0</v>
      </c>
    </row>
    <row r="70" spans="1:23" ht="15.75" thickBot="1" x14ac:dyDescent="0.3">
      <c r="A70" s="103"/>
      <c r="B70" s="26" t="s">
        <v>132</v>
      </c>
      <c r="C70" s="38" t="s">
        <v>133</v>
      </c>
      <c r="D70" s="27">
        <v>0</v>
      </c>
      <c r="E70" s="9">
        <v>0</v>
      </c>
      <c r="F70" s="28">
        <v>0</v>
      </c>
      <c r="G70" s="9">
        <v>0</v>
      </c>
      <c r="H70" s="28">
        <v>0</v>
      </c>
      <c r="I70" s="9">
        <v>0</v>
      </c>
      <c r="J70" s="28">
        <v>0</v>
      </c>
      <c r="K70" s="10">
        <v>0</v>
      </c>
      <c r="L70" s="8">
        <v>0</v>
      </c>
      <c r="M70" s="9">
        <v>0</v>
      </c>
      <c r="N70" s="9">
        <v>0</v>
      </c>
      <c r="O70" s="10">
        <v>0</v>
      </c>
      <c r="P70" s="29">
        <v>0</v>
      </c>
      <c r="Q70" s="66">
        <v>0</v>
      </c>
      <c r="R70" s="66" t="s">
        <v>178</v>
      </c>
      <c r="S70" s="42">
        <v>0</v>
      </c>
      <c r="T70" s="29">
        <v>2</v>
      </c>
      <c r="U70" s="70">
        <v>0</v>
      </c>
      <c r="V70" s="70" t="s">
        <v>178</v>
      </c>
      <c r="W70" s="42">
        <v>2</v>
      </c>
    </row>
    <row r="71" spans="1:23" x14ac:dyDescent="0.25">
      <c r="A71" s="101" t="s">
        <v>27</v>
      </c>
      <c r="B71" s="20" t="s">
        <v>28</v>
      </c>
      <c r="C71" s="39" t="s">
        <v>73</v>
      </c>
      <c r="D71" s="21">
        <v>0</v>
      </c>
      <c r="E71" s="22">
        <v>14</v>
      </c>
      <c r="F71" s="23">
        <v>2</v>
      </c>
      <c r="G71" s="22">
        <v>1</v>
      </c>
      <c r="H71" s="23">
        <v>1</v>
      </c>
      <c r="I71" s="22">
        <v>1</v>
      </c>
      <c r="J71" s="23">
        <v>3</v>
      </c>
      <c r="K71" s="24">
        <v>1</v>
      </c>
      <c r="L71" s="34">
        <v>23</v>
      </c>
      <c r="M71" s="22">
        <v>25</v>
      </c>
      <c r="N71" s="22">
        <v>20</v>
      </c>
      <c r="O71" s="24">
        <v>23</v>
      </c>
      <c r="P71" s="25">
        <v>151</v>
      </c>
      <c r="Q71" s="67">
        <v>111.8</v>
      </c>
      <c r="R71" s="67">
        <v>1.3506261180679786</v>
      </c>
      <c r="S71" s="43">
        <v>0</v>
      </c>
      <c r="T71" s="25">
        <v>531</v>
      </c>
      <c r="U71" s="71">
        <v>402.2</v>
      </c>
      <c r="V71" s="71">
        <v>1.3202386872202885</v>
      </c>
      <c r="W71" s="43">
        <v>47.210785026450935</v>
      </c>
    </row>
    <row r="72" spans="1:23" x14ac:dyDescent="0.25">
      <c r="A72" s="102"/>
      <c r="B72" s="60" t="s">
        <v>134</v>
      </c>
      <c r="C72" s="37" t="s">
        <v>135</v>
      </c>
      <c r="D72" s="16">
        <v>0</v>
      </c>
      <c r="E72" s="2">
        <v>0</v>
      </c>
      <c r="F72" s="18">
        <v>0</v>
      </c>
      <c r="G72" s="2">
        <v>0</v>
      </c>
      <c r="H72" s="18">
        <v>0</v>
      </c>
      <c r="I72" s="2">
        <v>0</v>
      </c>
      <c r="J72" s="18">
        <v>0</v>
      </c>
      <c r="K72" s="7">
        <v>0</v>
      </c>
      <c r="L72" s="5">
        <v>0</v>
      </c>
      <c r="M72" s="2">
        <v>0</v>
      </c>
      <c r="N72" s="2">
        <v>0</v>
      </c>
      <c r="O72" s="7">
        <v>0</v>
      </c>
      <c r="P72" s="4">
        <v>3</v>
      </c>
      <c r="Q72" s="65">
        <v>3.4</v>
      </c>
      <c r="R72" s="65">
        <v>0.88235294117647056</v>
      </c>
      <c r="S72" s="41">
        <v>0</v>
      </c>
      <c r="T72" s="4">
        <v>6</v>
      </c>
      <c r="U72" s="69">
        <v>11.8</v>
      </c>
      <c r="V72" s="69">
        <v>0.50847457627118642</v>
      </c>
      <c r="W72" s="41">
        <v>0</v>
      </c>
    </row>
    <row r="73" spans="1:23" x14ac:dyDescent="0.25">
      <c r="A73" s="102"/>
      <c r="B73" s="60" t="s">
        <v>29</v>
      </c>
      <c r="C73" s="37" t="s">
        <v>74</v>
      </c>
      <c r="D73" s="16">
        <v>0</v>
      </c>
      <c r="E73" s="2">
        <v>1</v>
      </c>
      <c r="F73" s="18">
        <v>0</v>
      </c>
      <c r="G73" s="2">
        <v>1</v>
      </c>
      <c r="H73" s="18">
        <v>0</v>
      </c>
      <c r="I73" s="2">
        <v>0</v>
      </c>
      <c r="J73" s="18">
        <v>1</v>
      </c>
      <c r="K73" s="7">
        <v>0</v>
      </c>
      <c r="L73" s="5">
        <v>3</v>
      </c>
      <c r="M73" s="2">
        <v>3</v>
      </c>
      <c r="N73" s="2">
        <v>8</v>
      </c>
      <c r="O73" s="7">
        <v>3</v>
      </c>
      <c r="P73" s="4">
        <v>19</v>
      </c>
      <c r="Q73" s="65">
        <v>63.4</v>
      </c>
      <c r="R73" s="65">
        <v>0.29968454258675081</v>
      </c>
      <c r="S73" s="41">
        <v>0</v>
      </c>
      <c r="T73" s="4">
        <v>85</v>
      </c>
      <c r="U73" s="69">
        <v>261</v>
      </c>
      <c r="V73" s="69">
        <v>0.32567049808429116</v>
      </c>
      <c r="W73" s="41">
        <v>0</v>
      </c>
    </row>
    <row r="74" spans="1:23" ht="15.75" thickBot="1" x14ac:dyDescent="0.3">
      <c r="A74" s="103"/>
      <c r="B74" s="61" t="s">
        <v>30</v>
      </c>
      <c r="C74" s="38" t="s">
        <v>75</v>
      </c>
      <c r="D74" s="27">
        <v>0</v>
      </c>
      <c r="E74" s="9">
        <v>26</v>
      </c>
      <c r="F74" s="28">
        <v>0</v>
      </c>
      <c r="G74" s="9">
        <v>9</v>
      </c>
      <c r="H74" s="28">
        <v>0</v>
      </c>
      <c r="I74" s="9">
        <v>0</v>
      </c>
      <c r="J74" s="28">
        <v>17</v>
      </c>
      <c r="K74" s="10">
        <v>6</v>
      </c>
      <c r="L74" s="8">
        <v>58</v>
      </c>
      <c r="M74" s="9">
        <v>38</v>
      </c>
      <c r="N74" s="9">
        <v>45</v>
      </c>
      <c r="O74" s="10">
        <v>60</v>
      </c>
      <c r="P74" s="29">
        <v>378</v>
      </c>
      <c r="Q74" s="66">
        <v>368.8</v>
      </c>
      <c r="R74" s="66">
        <v>1.0249457700650759</v>
      </c>
      <c r="S74" s="42">
        <v>0</v>
      </c>
      <c r="T74" s="29">
        <v>1568</v>
      </c>
      <c r="U74" s="70">
        <v>1403.4</v>
      </c>
      <c r="V74" s="70">
        <v>1.1172865897107025</v>
      </c>
      <c r="W74" s="42">
        <v>0</v>
      </c>
    </row>
    <row r="75" spans="1:23" ht="15.75" thickBot="1" x14ac:dyDescent="0.3">
      <c r="D75" s="30">
        <v>219</v>
      </c>
      <c r="E75" s="31">
        <v>2723</v>
      </c>
      <c r="F75" s="32">
        <v>119</v>
      </c>
      <c r="G75" s="31">
        <v>2682</v>
      </c>
      <c r="H75" s="32">
        <v>630</v>
      </c>
      <c r="I75" s="31">
        <v>179</v>
      </c>
      <c r="J75" s="32">
        <v>1359</v>
      </c>
      <c r="K75" s="33">
        <v>1151</v>
      </c>
      <c r="L75" s="33">
        <v>9068</v>
      </c>
      <c r="M75" s="33">
        <v>5949</v>
      </c>
      <c r="N75" s="33">
        <v>14173</v>
      </c>
      <c r="O75" s="33">
        <v>9625</v>
      </c>
      <c r="P75" s="33">
        <v>52618</v>
      </c>
      <c r="T75" s="33">
        <v>267284</v>
      </c>
    </row>
    <row r="76" spans="1:23" ht="36" customHeight="1" x14ac:dyDescent="0.25">
      <c r="A76" s="138" t="s">
        <v>173</v>
      </c>
      <c r="B76" s="138"/>
      <c r="C76" s="138"/>
      <c r="D76" s="138"/>
      <c r="E76" s="138"/>
      <c r="F76" s="138"/>
      <c r="G76" s="138"/>
      <c r="H76" s="138"/>
      <c r="I76" s="138"/>
      <c r="J76" s="138"/>
      <c r="K76" s="138"/>
      <c r="L76" s="138"/>
      <c r="M76" s="138"/>
      <c r="N76" s="138"/>
      <c r="O76" s="138"/>
      <c r="P76" s="138"/>
    </row>
    <row r="77" spans="1:23" ht="39.75" customHeight="1" x14ac:dyDescent="0.25">
      <c r="A77" s="139" t="s">
        <v>177</v>
      </c>
      <c r="B77" s="139"/>
      <c r="C77" s="139"/>
      <c r="D77" s="139"/>
      <c r="E77" s="139"/>
      <c r="F77" s="139"/>
      <c r="G77" s="139"/>
      <c r="H77" s="139"/>
      <c r="I77" s="139"/>
      <c r="J77" s="139"/>
      <c r="K77" s="139"/>
      <c r="L77" s="139"/>
      <c r="M77" s="139"/>
      <c r="N77" s="139"/>
      <c r="O77" s="139"/>
      <c r="P77" s="139"/>
    </row>
    <row r="78" spans="1:23" ht="12.75" customHeight="1" x14ac:dyDescent="0.25">
      <c r="A78" s="137"/>
      <c r="B78" s="137"/>
      <c r="C78" s="137"/>
      <c r="D78" s="137"/>
      <c r="E78" s="137"/>
      <c r="F78" s="137"/>
      <c r="G78" s="137"/>
      <c r="H78" s="137"/>
      <c r="I78" s="137"/>
      <c r="J78" s="137"/>
      <c r="K78" s="137"/>
      <c r="L78" s="137"/>
    </row>
  </sheetData>
  <mergeCells count="33">
    <mergeCell ref="A11:A22"/>
    <mergeCell ref="G3:G5"/>
    <mergeCell ref="P2:S2"/>
    <mergeCell ref="L2:O2"/>
    <mergeCell ref="D3:D5"/>
    <mergeCell ref="A78:L78"/>
    <mergeCell ref="A76:P76"/>
    <mergeCell ref="A77:P77"/>
    <mergeCell ref="A63:A70"/>
    <mergeCell ref="A71:A74"/>
    <mergeCell ref="A3:A5"/>
    <mergeCell ref="B3:B5"/>
    <mergeCell ref="C3:C5"/>
    <mergeCell ref="A6:A10"/>
    <mergeCell ref="A54:A6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 ref="T2:W2"/>
    <mergeCell ref="E3:E5"/>
    <mergeCell ref="F3:F5"/>
  </mergeCells>
  <printOptions horizontalCentered="1" verticalCentered="1"/>
  <pageMargins left="3.937007874015748E-2" right="3.937007874015748E-2" top="0" bottom="0" header="0" footer="0"/>
  <pageSetup paperSize="8"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2021-01-20T05:22:34Z</cp:lastPrinted>
  <dcterms:created xsi:type="dcterms:W3CDTF">2017-10-23T23:57:04Z</dcterms:created>
  <dcterms:modified xsi:type="dcterms:W3CDTF">2021-01-26T22:57:50Z</dcterms:modified>
</cp:coreProperties>
</file>