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projects\coursera-excel business forecasting\"/>
    </mc:Choice>
  </mc:AlternateContent>
  <xr:revisionPtr revIDLastSave="0" documentId="13_ncr:1_{884BC67C-04E5-40AA-97CD-19E47693BC6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g2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</calcChain>
</file>

<file path=xl/sharedStrings.xml><?xml version="1.0" encoding="utf-8"?>
<sst xmlns="http://schemas.openxmlformats.org/spreadsheetml/2006/main" count="58" uniqueCount="55">
  <si>
    <t>Price ($)</t>
  </si>
  <si>
    <t>Advertising ($ '000s)</t>
  </si>
  <si>
    <t>Burger Sales (units '000s)</t>
  </si>
  <si>
    <t>Store</t>
  </si>
  <si>
    <t>Penrith</t>
  </si>
  <si>
    <t>Claremont Meadows</t>
  </si>
  <si>
    <t>Glenwood</t>
  </si>
  <si>
    <t>Blacktown</t>
  </si>
  <si>
    <t>Castle Hill</t>
  </si>
  <si>
    <t>Baulkham Hills</t>
  </si>
  <si>
    <t>Bella Vista</t>
  </si>
  <si>
    <t>Macquarie Park</t>
  </si>
  <si>
    <t>North Ryde</t>
  </si>
  <si>
    <t>Killara</t>
  </si>
  <si>
    <t>West Pennant Hills</t>
  </si>
  <si>
    <t>Wynyard</t>
  </si>
  <si>
    <t>Forestville</t>
  </si>
  <si>
    <t>Frenchs Forest</t>
  </si>
  <si>
    <t>Dee Why</t>
  </si>
  <si>
    <t>Rhodes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</si>
  <si>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</si>
  <si>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</si>
  <si>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</si>
  <si>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</si>
  <si>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</si>
  <si>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</si>
  <si>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</si>
  <si>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</si>
  <si>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</si>
  <si>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</si>
  <si>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</si>
  <si>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</si>
  <si>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</si>
  <si>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</si>
  <si>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</si>
  <si>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</si>
  <si>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</si>
  <si>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</si>
  <si>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</si>
  <si>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</si>
  <si>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</si>
  <si>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</si>
  <si>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</si>
  <si>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</si>
  <si>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</si>
  <si>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</si>
  <si>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</si>
  <si>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Price</t>
  </si>
  <si>
    <t>Advertising</t>
  </si>
  <si>
    <t>Sales = 962.58 + (-49.59xPrice) + (1.43xAdvertising)</t>
  </si>
  <si>
    <t>Predicted Burger Sales</t>
  </si>
  <si>
    <t>avg of price &amp; adver</t>
  </si>
  <si>
    <t>Predicted Sales</t>
  </si>
  <si>
    <t>min of Price &amp; max of Advertising</t>
  </si>
  <si>
    <t>max of Price &amp; min of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</si>
</sst>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 Sales (units</a:t>
            </a:r>
            <a:r>
              <a:rPr lang="en-GB" baseline="0"/>
              <a:t> '000s)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Sheet1!$B$2:$B$17</c:f>
              <c:numCache>
                <c:formatCode>0.00</c:formatCode>
                <c:ptCount val="16"/>
                <c:pt idx="0">
                  <c:v>15.35</c:v>
                </c:pt>
                <c:pt idx="1">
                  <c:v>15.1</c:v>
                </c:pt>
                <c:pt idx="2">
                  <c:v>14.719999999999999</c:v>
                </c:pt>
                <c:pt idx="3">
                  <c:v>13.5</c:v>
                </c:pt>
                <c:pt idx="4">
                  <c:v>13.48</c:v>
                </c:pt>
                <c:pt idx="5">
                  <c:v>13.01</c:v>
                </c:pt>
                <c:pt idx="6">
                  <c:v>13.15</c:v>
                </c:pt>
                <c:pt idx="7">
                  <c:v>12.76</c:v>
                </c:pt>
                <c:pt idx="8">
                  <c:v>11.75</c:v>
                </c:pt>
                <c:pt idx="9">
                  <c:v>10.620000000000001</c:v>
                </c:pt>
                <c:pt idx="10">
                  <c:v>10.199999999999999</c:v>
                </c:pt>
                <c:pt idx="11">
                  <c:v>9.15</c:v>
                </c:pt>
                <c:pt idx="12">
                  <c:v>9.08</c:v>
                </c:pt>
                <c:pt idx="13">
                  <c:v>7.36</c:v>
                </c:pt>
                <c:pt idx="14">
                  <c:v>7.32</c:v>
                </c:pt>
                <c:pt idx="15">
                  <c:v>7.27</c:v>
                </c:pt>
              </c:numCache>
            </c:numRef>
          </c:xVal>
          <c:yVal>
            <c:numRef>
              <c:f>Sheet1!$C$2:$C$17</c:f>
              <c:numCache>
                <c:formatCode>0.00</c:formatCode>
                <c:ptCount val="16"/>
                <c:pt idx="0">
                  <c:v>7.23</c:v>
                </c:pt>
                <c:pt idx="1">
                  <c:v>4.0500000000000007</c:v>
                </c:pt>
                <c:pt idx="2">
                  <c:v>10.3</c:v>
                </c:pt>
                <c:pt idx="3">
                  <c:v>11.94</c:v>
                </c:pt>
                <c:pt idx="4">
                  <c:v>3.65</c:v>
                </c:pt>
                <c:pt idx="5">
                  <c:v>5.0299999999999994</c:v>
                </c:pt>
                <c:pt idx="6">
                  <c:v>11.21</c:v>
                </c:pt>
                <c:pt idx="7">
                  <c:v>9.7899999999999991</c:v>
                </c:pt>
                <c:pt idx="8">
                  <c:v>11.05</c:v>
                </c:pt>
                <c:pt idx="9">
                  <c:v>11.01</c:v>
                </c:pt>
                <c:pt idx="10">
                  <c:v>5.92</c:v>
                </c:pt>
                <c:pt idx="11">
                  <c:v>11.61</c:v>
                </c:pt>
                <c:pt idx="12">
                  <c:v>7.16</c:v>
                </c:pt>
                <c:pt idx="13">
                  <c:v>5.2</c:v>
                </c:pt>
                <c:pt idx="14">
                  <c:v>10.34</c:v>
                </c:pt>
                <c:pt idx="15">
                  <c:v>9.82</c:v>
                </c:pt>
              </c:numCache>
            </c:numRef>
          </c:yVal>
          <c:bubbleSize>
            <c:numRef>
              <c:f>Sheet1!$D$2:$D$17</c:f>
              <c:numCache>
                <c:formatCode>0</c:formatCode>
                <c:ptCount val="16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300</c:v>
                </c:pt>
                <c:pt idx="4">
                  <c:v>310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360</c:v>
                </c:pt>
                <c:pt idx="9">
                  <c:v>400</c:v>
                </c:pt>
                <c:pt idx="10">
                  <c:v>430</c:v>
                </c:pt>
                <c:pt idx="11">
                  <c:v>440</c:v>
                </c:pt>
                <c:pt idx="12">
                  <c:v>500</c:v>
                </c:pt>
                <c:pt idx="13">
                  <c:v>520</c:v>
                </c:pt>
                <c:pt idx="14">
                  <c:v>630</c:v>
                </c:pt>
                <c:pt idx="15">
                  <c:v>820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704-4896-8AEA-718E7251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6513904"/>
        <c:axId val="546514264"/>
      </c:bubbleChart>
      <c:valAx>
        <c:axId val="5465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4264"/>
        <c:crosses val="autoZero"/>
        <c:crossBetween val="midCat"/>
      </c:valAx>
      <c:valAx>
        <c:axId val="5465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Advertising ($ '000s)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Sheet1!$B$2:$B$17</c:f>
              <c:numCache>
                <c:formatCode>0.00</c:formatCode>
                <c:ptCount val="16"/>
                <c:pt idx="0">
                  <c:v>15.35</c:v>
                </c:pt>
                <c:pt idx="1">
                  <c:v>15.1</c:v>
                </c:pt>
                <c:pt idx="2">
                  <c:v>14.719999999999999</c:v>
                </c:pt>
                <c:pt idx="3">
                  <c:v>13.5</c:v>
                </c:pt>
                <c:pt idx="4">
                  <c:v>13.48</c:v>
                </c:pt>
                <c:pt idx="5">
                  <c:v>13.01</c:v>
                </c:pt>
                <c:pt idx="6">
                  <c:v>13.15</c:v>
                </c:pt>
                <c:pt idx="7">
                  <c:v>12.76</c:v>
                </c:pt>
                <c:pt idx="8">
                  <c:v>11.75</c:v>
                </c:pt>
                <c:pt idx="9">
                  <c:v>10.620000000000001</c:v>
                </c:pt>
                <c:pt idx="10">
                  <c:v>10.199999999999999</c:v>
                </c:pt>
                <c:pt idx="11">
                  <c:v>9.15</c:v>
                </c:pt>
                <c:pt idx="12">
                  <c:v>9.08</c:v>
                </c:pt>
                <c:pt idx="13">
                  <c:v>7.36</c:v>
                </c:pt>
                <c:pt idx="14">
                  <c:v>7.32</c:v>
                </c:pt>
                <c:pt idx="15">
                  <c:v>7.27</c:v>
                </c:pt>
              </c:numCache>
            </c:numRef>
          </c:xVal>
          <c:yVal>
            <c:numRef>
              <c:f>Sheet1!$D$2:$D$17</c:f>
              <c:numCache>
                <c:formatCode>0</c:formatCode>
                <c:ptCount val="16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300</c:v>
                </c:pt>
                <c:pt idx="4">
                  <c:v>310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360</c:v>
                </c:pt>
                <c:pt idx="9">
                  <c:v>400</c:v>
                </c:pt>
                <c:pt idx="10">
                  <c:v>430</c:v>
                </c:pt>
                <c:pt idx="11">
                  <c:v>440</c:v>
                </c:pt>
                <c:pt idx="12">
                  <c:v>500</c:v>
                </c:pt>
                <c:pt idx="13">
                  <c:v>520</c:v>
                </c:pt>
                <c:pt idx="14">
                  <c:v>630</c:v>
                </c:pt>
                <c:pt idx="15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E-4B21-9D6D-12536CE6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02328"/>
        <c:axId val="669201968"/>
      </c:scatterChart>
      <c:valAx>
        <c:axId val="66920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01968"/>
        <c:crosses val="autoZero"/>
        <c:crossBetween val="midCat"/>
      </c:valAx>
      <c:valAx>
        <c:axId val="669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0.00</c:formatCode>
                <c:ptCount val="16"/>
                <c:pt idx="0">
                  <c:v>7.23</c:v>
                </c:pt>
                <c:pt idx="1">
                  <c:v>4.0500000000000007</c:v>
                </c:pt>
                <c:pt idx="2">
                  <c:v>10.3</c:v>
                </c:pt>
                <c:pt idx="3">
                  <c:v>11.94</c:v>
                </c:pt>
                <c:pt idx="4">
                  <c:v>3.65</c:v>
                </c:pt>
                <c:pt idx="5">
                  <c:v>5.0299999999999994</c:v>
                </c:pt>
                <c:pt idx="6">
                  <c:v>11.21</c:v>
                </c:pt>
                <c:pt idx="7">
                  <c:v>9.7899999999999991</c:v>
                </c:pt>
                <c:pt idx="8">
                  <c:v>11.05</c:v>
                </c:pt>
                <c:pt idx="9">
                  <c:v>11.01</c:v>
                </c:pt>
                <c:pt idx="10">
                  <c:v>5.92</c:v>
                </c:pt>
                <c:pt idx="11">
                  <c:v>11.61</c:v>
                </c:pt>
                <c:pt idx="12">
                  <c:v>7.16</c:v>
                </c:pt>
                <c:pt idx="13">
                  <c:v>5.2</c:v>
                </c:pt>
                <c:pt idx="14">
                  <c:v>10.34</c:v>
                </c:pt>
                <c:pt idx="15">
                  <c:v>9.82</c:v>
                </c:pt>
              </c:numCache>
            </c:numRef>
          </c:xVal>
          <c:yVal>
            <c:numRef>
              <c:f>Sheet1!$D$2:$D$17</c:f>
              <c:numCache>
                <c:formatCode>0</c:formatCode>
                <c:ptCount val="16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300</c:v>
                </c:pt>
                <c:pt idx="4">
                  <c:v>310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360</c:v>
                </c:pt>
                <c:pt idx="9">
                  <c:v>400</c:v>
                </c:pt>
                <c:pt idx="10">
                  <c:v>430</c:v>
                </c:pt>
                <c:pt idx="11">
                  <c:v>440</c:v>
                </c:pt>
                <c:pt idx="12">
                  <c:v>500</c:v>
                </c:pt>
                <c:pt idx="13">
                  <c:v>520</c:v>
                </c:pt>
                <c:pt idx="14">
                  <c:v>630</c:v>
                </c:pt>
                <c:pt idx="15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39A-AF14-E8CC9035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17088"/>
        <c:axId val="669219608"/>
      </c:scatterChart>
      <c:valAx>
        <c:axId val="6692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Advertising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608"/>
        <c:crosses val="autoZero"/>
        <c:crossBetween val="midCat"/>
      </c:valAx>
      <c:valAx>
        <c:axId val="6692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357910</xdr:colOff>
      <xdr:row>13</xdr:row>
      <xdr:rowOff>152399</xdr:rowOff>
    </xdr:from>
    <xdr:to>
      <xdr:col>17</xdr:col>
      <xdr:colOff>594592</xdr:colOff>
      <xdr:row>32</xdr:row>
      <xdr:rowOff>109682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04851-3D39-7EFD-2164-53A608D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346365</xdr:colOff>
      <xdr:row>1</xdr:row>
      <xdr:rowOff>28863</xdr:rowOff>
    </xdr:from>
    <xdr:to>
      <xdr:col>12</xdr:col>
      <xdr:colOff>132773</xdr:colOff>
      <xdr:row>13</xdr:row>
      <xdr:rowOff>32326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B5CF1-A21A-B8B5-EB1B-8DFB3E541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242454</xdr:colOff>
      <xdr:row>1</xdr:row>
      <xdr:rowOff>46183</xdr:rowOff>
    </xdr:from>
    <xdr:to>
      <xdr:col>18</xdr:col>
      <xdr:colOff>51954</xdr:colOff>
      <xdr:row>13</xdr:row>
      <xdr:rowOff>23091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E652C-1DEE-1054-EC48-E90847E0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5040-EA64-4294-8A12-86BB18886675}">
  <dimension ref="A1:I41"/>
  <sheetViews>
    <sheetView workbookViewId="0">
      <selection activeCell="A21" sqref="A21"/>
    </sheetView>
  </sheetViews>
  <sheetFormatPr defaultRowHeight="14.5" x14ac:dyDescent="0.35"/>
  <cols>
    <col min="1" max="1" width="17.26953125" bestFit="1" customWidth="1"/>
    <col min="2" max="2" width="20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7" t="s">
        <v>21</v>
      </c>
      <c r="B3" s="7"/>
    </row>
    <row r="4" spans="1:9" x14ac:dyDescent="0.35">
      <c r="A4" s="4" t="s">
        <v>22</v>
      </c>
      <c r="B4" s="4">
        <v>0.90637520907256497</v>
      </c>
    </row>
    <row r="5" spans="1:9" x14ac:dyDescent="0.35">
      <c r="A5" s="4" t="s">
        <v>23</v>
      </c>
      <c r="B5" s="4">
        <v>0.82151601962133591</v>
      </c>
    </row>
    <row r="6" spans="1:9" x14ac:dyDescent="0.35">
      <c r="A6" s="4" t="s">
        <v>24</v>
      </c>
      <c r="B6" s="4">
        <v>0.79405694571692598</v>
      </c>
    </row>
    <row r="7" spans="1:9" x14ac:dyDescent="0.35">
      <c r="A7" s="4" t="s">
        <v>25</v>
      </c>
      <c r="B7" s="4">
        <v>70.303864067302712</v>
      </c>
    </row>
    <row r="8" spans="1:9" ht="15" thickBot="1" x14ac:dyDescent="0.4">
      <c r="A8" s="5" t="s">
        <v>26</v>
      </c>
      <c r="B8" s="5">
        <v>16</v>
      </c>
    </row>
    <row r="10" spans="1:9" ht="15" thickBot="1" x14ac:dyDescent="0.4">
      <c r="A10" t="s">
        <v>27</v>
      </c>
    </row>
    <row r="11" spans="1:9" x14ac:dyDescent="0.35">
      <c r="A11" s="6"/>
      <c r="B11" s="6" t="s">
        <v>32</v>
      </c>
      <c r="C11" s="6" t="s">
        <v>33</v>
      </c>
      <c r="D11" s="6" t="s">
        <v>34</v>
      </c>
      <c r="E11" s="6" t="s">
        <v>35</v>
      </c>
      <c r="F11" s="6" t="s">
        <v>36</v>
      </c>
    </row>
    <row r="12" spans="1:9" x14ac:dyDescent="0.35">
      <c r="A12" s="4" t="s">
        <v>28</v>
      </c>
      <c r="B12" s="4">
        <v>2</v>
      </c>
      <c r="C12" s="4">
        <v>295745.76706368092</v>
      </c>
      <c r="D12" s="4">
        <v>147872.88353184046</v>
      </c>
      <c r="E12" s="4">
        <v>29.917834173183891</v>
      </c>
      <c r="F12" s="4">
        <v>1.3658250602503522E-5</v>
      </c>
    </row>
    <row r="13" spans="1:9" x14ac:dyDescent="0.35">
      <c r="A13" s="4" t="s">
        <v>29</v>
      </c>
      <c r="B13" s="4">
        <v>13</v>
      </c>
      <c r="C13" s="4">
        <v>64254.232936319109</v>
      </c>
      <c r="D13" s="4">
        <v>4942.6333027937781</v>
      </c>
      <c r="E13" s="4"/>
      <c r="F13" s="4"/>
    </row>
    <row r="14" spans="1:9" ht="15" thickBot="1" x14ac:dyDescent="0.4">
      <c r="A14" s="5" t="s">
        <v>30</v>
      </c>
      <c r="B14" s="5">
        <v>15</v>
      </c>
      <c r="C14" s="5">
        <v>360000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37</v>
      </c>
      <c r="C16" s="6" t="s">
        <v>25</v>
      </c>
      <c r="D16" s="6" t="s">
        <v>38</v>
      </c>
      <c r="E16" s="6" t="s">
        <v>39</v>
      </c>
      <c r="F16" s="6" t="s">
        <v>40</v>
      </c>
      <c r="G16" s="6" t="s">
        <v>41</v>
      </c>
      <c r="H16" s="6" t="s">
        <v>42</v>
      </c>
      <c r="I16" s="6" t="s">
        <v>43</v>
      </c>
    </row>
    <row r="17" spans="1:9" x14ac:dyDescent="0.35">
      <c r="A17" s="4" t="s">
        <v>31</v>
      </c>
      <c r="B17" s="4">
        <v>962.57892729186074</v>
      </c>
      <c r="C17" s="4">
        <v>99.831013436890004</v>
      </c>
      <c r="D17" s="4">
        <v>9.6420830977577179</v>
      </c>
      <c r="E17" s="4">
        <v>2.7417231184949717E-7</v>
      </c>
      <c r="F17" s="4">
        <v>746.90713491988765</v>
      </c>
      <c r="G17" s="4">
        <v>1178.2507196638337</v>
      </c>
      <c r="H17" s="4">
        <v>746.90713491988765</v>
      </c>
      <c r="I17" s="4">
        <v>1178.2507196638337</v>
      </c>
    </row>
    <row r="18" spans="1:9" x14ac:dyDescent="0.35">
      <c r="A18" s="4" t="s">
        <v>47</v>
      </c>
      <c r="B18" s="4">
        <v>-49.588514733520547</v>
      </c>
      <c r="C18" s="4">
        <v>6.5195739792963749</v>
      </c>
      <c r="D18" s="4">
        <v>-7.6060974062100275</v>
      </c>
      <c r="E18" s="4">
        <v>3.8694371279231756E-6</v>
      </c>
      <c r="F18" s="4">
        <v>-63.673198011882839</v>
      </c>
      <c r="G18" s="4">
        <v>-35.503831455158256</v>
      </c>
      <c r="H18" s="4">
        <v>-63.673198011882839</v>
      </c>
      <c r="I18" s="4">
        <v>-35.503831455158256</v>
      </c>
    </row>
    <row r="19" spans="1:9" ht="15" thickBot="1" x14ac:dyDescent="0.4">
      <c r="A19" s="5" t="s">
        <v>48</v>
      </c>
      <c r="B19" s="5">
        <v>1.4344685658560195</v>
      </c>
      <c r="C19" s="5">
        <v>6.2886470689018861</v>
      </c>
      <c r="D19" s="5">
        <v>0.22810447941173842</v>
      </c>
      <c r="E19" s="5">
        <v>0.82311366317802148</v>
      </c>
      <c r="F19" s="5">
        <v>-12.151327453356227</v>
      </c>
      <c r="G19" s="5">
        <v>15.020264585068265</v>
      </c>
      <c r="H19" s="5">
        <v>-12.151327453356227</v>
      </c>
      <c r="I19" s="5">
        <v>15.020264585068265</v>
      </c>
    </row>
    <row r="21" spans="1:9" x14ac:dyDescent="0.35">
      <c r="A21" t="s">
        <v>49</v>
      </c>
    </row>
    <row r="23" spans="1:9" x14ac:dyDescent="0.35">
      <c r="A23" t="s">
        <v>44</v>
      </c>
    </row>
    <row r="24" spans="1:9" ht="15" thickBot="1" x14ac:dyDescent="0.4"/>
    <row r="25" spans="1:9" x14ac:dyDescent="0.35">
      <c r="A25" s="6" t="s">
        <v>45</v>
      </c>
      <c r="B25" s="6" t="s">
        <v>50</v>
      </c>
      <c r="C25" s="6" t="s">
        <v>46</v>
      </c>
    </row>
    <row r="26" spans="1:9" x14ac:dyDescent="0.35">
      <c r="A26" s="4">
        <v>1</v>
      </c>
      <c r="B26" s="4">
        <v>211.76643386345933</v>
      </c>
      <c r="C26" s="4">
        <v>18.233566136540674</v>
      </c>
    </row>
    <row r="27" spans="1:9" x14ac:dyDescent="0.35">
      <c r="A27" s="4">
        <v>2</v>
      </c>
      <c r="B27" s="4">
        <v>219.60195250741737</v>
      </c>
      <c r="C27" s="4">
        <v>20.398047492582634</v>
      </c>
    </row>
    <row r="28" spans="1:9" x14ac:dyDescent="0.35">
      <c r="A28" s="4">
        <v>3</v>
      </c>
      <c r="B28" s="4">
        <v>247.4110166427553</v>
      </c>
      <c r="C28" s="4">
        <v>2.5889833572447003</v>
      </c>
    </row>
    <row r="29" spans="1:9" x14ac:dyDescent="0.35">
      <c r="A29" s="4">
        <v>4</v>
      </c>
      <c r="B29" s="4">
        <v>310.26153306565425</v>
      </c>
      <c r="C29" s="4">
        <v>-10.261533065654248</v>
      </c>
    </row>
    <row r="30" spans="1:9" x14ac:dyDescent="0.35">
      <c r="A30" s="4">
        <v>5</v>
      </c>
      <c r="B30" s="4">
        <v>299.36155894937821</v>
      </c>
      <c r="C30" s="4">
        <v>10.638441050621793</v>
      </c>
    </row>
    <row r="31" spans="1:9" x14ac:dyDescent="0.35">
      <c r="A31" s="4">
        <v>6</v>
      </c>
      <c r="B31" s="4">
        <v>324.64772749501418</v>
      </c>
      <c r="C31" s="4">
        <v>25.35227250498582</v>
      </c>
    </row>
    <row r="32" spans="1:9" x14ac:dyDescent="0.35">
      <c r="A32" s="4">
        <v>7</v>
      </c>
      <c r="B32" s="4">
        <v>326.57035116931149</v>
      </c>
      <c r="C32" s="4">
        <v>23.429648830688507</v>
      </c>
    </row>
    <row r="33" spans="1:3" x14ac:dyDescent="0.35">
      <c r="A33" s="4">
        <v>8</v>
      </c>
      <c r="B33" s="4">
        <v>343.872926551869</v>
      </c>
      <c r="C33" s="4">
        <v>6.1270734481310001</v>
      </c>
    </row>
    <row r="34" spans="1:3" x14ac:dyDescent="0.35">
      <c r="A34" s="4">
        <v>9</v>
      </c>
      <c r="B34" s="4">
        <v>395.76475682570327</v>
      </c>
      <c r="C34" s="4">
        <v>-35.764756825703273</v>
      </c>
    </row>
    <row r="35" spans="1:3" x14ac:dyDescent="0.35">
      <c r="A35" s="4">
        <v>10</v>
      </c>
      <c r="B35" s="4">
        <v>451.74239973194727</v>
      </c>
      <c r="C35" s="4">
        <v>-51.742399731947273</v>
      </c>
    </row>
    <row r="36" spans="1:3" x14ac:dyDescent="0.35">
      <c r="A36" s="4">
        <v>11</v>
      </c>
      <c r="B36" s="4">
        <v>465.26813091981882</v>
      </c>
      <c r="C36" s="4">
        <v>-35.268130919818816</v>
      </c>
    </row>
    <row r="37" spans="1:3" x14ac:dyDescent="0.35">
      <c r="A37" s="4">
        <v>12</v>
      </c>
      <c r="B37" s="4">
        <v>525.4981975297361</v>
      </c>
      <c r="C37" s="4">
        <v>-85.498197529736103</v>
      </c>
    </row>
    <row r="38" spans="1:3" x14ac:dyDescent="0.35">
      <c r="A38" s="4">
        <v>13</v>
      </c>
      <c r="B38" s="4">
        <v>522.58600844302327</v>
      </c>
      <c r="C38" s="4">
        <v>-22.586008443023275</v>
      </c>
    </row>
    <row r="39" spans="1:3" x14ac:dyDescent="0.35">
      <c r="A39" s="4">
        <v>14</v>
      </c>
      <c r="B39" s="4">
        <v>605.06669539560073</v>
      </c>
      <c r="C39" s="4">
        <v>-85.066695395600732</v>
      </c>
    </row>
    <row r="40" spans="1:3" x14ac:dyDescent="0.35">
      <c r="A40" s="4">
        <v>15</v>
      </c>
      <c r="B40" s="4">
        <v>614.42340441344152</v>
      </c>
      <c r="C40" s="4">
        <v>15.576595586558483</v>
      </c>
    </row>
    <row r="41" spans="1:3" ht="15" thickBot="1" x14ac:dyDescent="0.4">
      <c r="A41" s="5">
        <v>16</v>
      </c>
      <c r="B41" s="5">
        <v>616.15690649587248</v>
      </c>
      <c r="C41" s="5">
        <v>203.84309350412752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10" zoomScaleNormal="110" workbookViewId="0">
      <selection activeCell="B9" sqref="B9"/>
    </sheetView>
  </sheetViews>
  <sheetFormatPr defaultColWidth="9.1796875" defaultRowHeight="14.5" x14ac:dyDescent="0.35"/>
  <cols>
    <col min="1" max="1" width="19.54296875" bestFit="1" customWidth="1"/>
    <col min="2" max="3" width="19.26953125" customWidth="1"/>
    <col min="4" max="4" width="23.453125" bestFit="1" customWidth="1"/>
    <col min="5" max="5" width="20" bestFit="1" customWidth="1"/>
  </cols>
  <sheetData>
    <row r="1" spans="1:6" x14ac:dyDescent="0.35">
      <c r="A1" s="1" t="s">
        <v>3</v>
      </c>
      <c r="B1" s="1" t="s">
        <v>0</v>
      </c>
      <c r="C1" s="1" t="s">
        <v>1</v>
      </c>
      <c r="D1" s="1" t="s">
        <v>2</v>
      </c>
      <c r="E1" s="6" t="s">
        <v>50</v>
      </c>
      <c r="F1" s="6" t="s">
        <v>46</v>
      </c>
    </row>
    <row r="2" spans="1:6" x14ac:dyDescent="0.35">
      <c r="A2" t="s">
        <v>4</v>
      </c>
      <c r="B2" s="2">
        <v>15.35</v>
      </c>
      <c r="C2" s="2">
        <v>7.23</v>
      </c>
      <c r="D2" s="3">
        <v>230</v>
      </c>
      <c r="E2" s="8">
        <v>211.76643386345933</v>
      </c>
      <c r="F2" s="4">
        <v>18.233566136540674</v>
      </c>
    </row>
    <row r="3" spans="1:6" x14ac:dyDescent="0.35">
      <c r="A3" s="11" t="s">
        <v>10</v>
      </c>
      <c r="B3" s="12">
        <v>15.1</v>
      </c>
      <c r="C3" s="12">
        <v>4.0500000000000007</v>
      </c>
      <c r="D3" s="13">
        <v>240</v>
      </c>
      <c r="E3" s="8">
        <v>219.60195250741737</v>
      </c>
      <c r="F3" s="4">
        <v>20.398047492582634</v>
      </c>
    </row>
    <row r="4" spans="1:6" x14ac:dyDescent="0.35">
      <c r="A4" t="s">
        <v>13</v>
      </c>
      <c r="B4" s="2">
        <v>14.719999999999999</v>
      </c>
      <c r="C4" s="2">
        <v>10.3</v>
      </c>
      <c r="D4" s="3">
        <v>250</v>
      </c>
      <c r="E4" s="8">
        <v>247.4110166427553</v>
      </c>
      <c r="F4" s="4">
        <v>2.5889833572447003</v>
      </c>
    </row>
    <row r="5" spans="1:6" x14ac:dyDescent="0.35">
      <c r="A5" t="s">
        <v>15</v>
      </c>
      <c r="B5" s="2">
        <v>13.5</v>
      </c>
      <c r="C5" s="2">
        <v>11.94</v>
      </c>
      <c r="D5" s="3">
        <v>300</v>
      </c>
      <c r="E5" s="8">
        <v>310.26153306565425</v>
      </c>
      <c r="F5" s="4">
        <v>-10.261533065654248</v>
      </c>
    </row>
    <row r="6" spans="1:6" x14ac:dyDescent="0.35">
      <c r="A6" t="s">
        <v>9</v>
      </c>
      <c r="B6" s="2">
        <v>13.48</v>
      </c>
      <c r="C6" s="2">
        <v>3.65</v>
      </c>
      <c r="D6" s="3">
        <v>310</v>
      </c>
      <c r="E6" s="8">
        <v>299.36155894937821</v>
      </c>
      <c r="F6" s="4">
        <v>10.638441050621793</v>
      </c>
    </row>
    <row r="7" spans="1:6" x14ac:dyDescent="0.35">
      <c r="A7" t="s">
        <v>7</v>
      </c>
      <c r="B7" s="2">
        <v>13.01</v>
      </c>
      <c r="C7" s="2">
        <v>5.0299999999999994</v>
      </c>
      <c r="D7" s="3">
        <v>350</v>
      </c>
      <c r="E7" s="8">
        <v>324.64772749501418</v>
      </c>
      <c r="F7" s="4">
        <v>25.35227250498582</v>
      </c>
    </row>
    <row r="8" spans="1:6" x14ac:dyDescent="0.35">
      <c r="A8" t="s">
        <v>17</v>
      </c>
      <c r="B8" s="2">
        <v>13.15</v>
      </c>
      <c r="C8" s="2">
        <v>11.21</v>
      </c>
      <c r="D8" s="3">
        <v>350</v>
      </c>
      <c r="E8" s="8">
        <v>326.57035116931149</v>
      </c>
      <c r="F8" s="4">
        <v>23.429648830688507</v>
      </c>
    </row>
    <row r="9" spans="1:6" x14ac:dyDescent="0.35">
      <c r="A9" t="s">
        <v>19</v>
      </c>
      <c r="B9" s="2">
        <v>12.76</v>
      </c>
      <c r="C9" s="2">
        <v>9.7899999999999991</v>
      </c>
      <c r="D9" s="3">
        <v>350</v>
      </c>
      <c r="E9" s="8">
        <v>343.872926551869</v>
      </c>
      <c r="F9" s="4">
        <v>6.1270734481310001</v>
      </c>
    </row>
    <row r="10" spans="1:6" x14ac:dyDescent="0.35">
      <c r="A10" t="s">
        <v>16</v>
      </c>
      <c r="B10" s="2">
        <v>11.75</v>
      </c>
      <c r="C10" s="2">
        <v>11.05</v>
      </c>
      <c r="D10" s="3">
        <v>360</v>
      </c>
      <c r="E10" s="8">
        <v>395.76475682570327</v>
      </c>
      <c r="F10" s="4">
        <v>-35.764756825703273</v>
      </c>
    </row>
    <row r="11" spans="1:6" x14ac:dyDescent="0.35">
      <c r="A11" t="s">
        <v>12</v>
      </c>
      <c r="B11" s="2">
        <v>10.620000000000001</v>
      </c>
      <c r="C11" s="2">
        <v>11.01</v>
      </c>
      <c r="D11" s="3">
        <v>400</v>
      </c>
      <c r="E11" s="8">
        <v>451.74239973194727</v>
      </c>
      <c r="F11" s="4">
        <v>-51.742399731947273</v>
      </c>
    </row>
    <row r="12" spans="1:6" x14ac:dyDescent="0.35">
      <c r="A12" t="s">
        <v>5</v>
      </c>
      <c r="B12" s="2">
        <v>10.199999999999999</v>
      </c>
      <c r="C12" s="2">
        <v>5.92</v>
      </c>
      <c r="D12" s="3">
        <v>430</v>
      </c>
      <c r="E12" s="8">
        <v>465.26813091981882</v>
      </c>
      <c r="F12" s="4">
        <v>-35.268130919818816</v>
      </c>
    </row>
    <row r="13" spans="1:6" x14ac:dyDescent="0.35">
      <c r="A13" t="s">
        <v>14</v>
      </c>
      <c r="B13" s="2">
        <v>9.15</v>
      </c>
      <c r="C13" s="2">
        <v>11.61</v>
      </c>
      <c r="D13" s="3">
        <v>440</v>
      </c>
      <c r="E13" s="8">
        <v>525.4981975297361</v>
      </c>
      <c r="F13" s="4">
        <v>-85.498197529736103</v>
      </c>
    </row>
    <row r="14" spans="1:6" x14ac:dyDescent="0.35">
      <c r="A14" t="s">
        <v>18</v>
      </c>
      <c r="B14" s="2">
        <v>9.08</v>
      </c>
      <c r="C14" s="2">
        <v>7.16</v>
      </c>
      <c r="D14" s="3">
        <v>500</v>
      </c>
      <c r="E14" s="8">
        <v>522.58600844302327</v>
      </c>
      <c r="F14" s="4">
        <v>-22.586008443023275</v>
      </c>
    </row>
    <row r="15" spans="1:6" x14ac:dyDescent="0.35">
      <c r="A15" t="s">
        <v>8</v>
      </c>
      <c r="B15" s="2">
        <v>7.36</v>
      </c>
      <c r="C15" s="2">
        <v>5.2</v>
      </c>
      <c r="D15" s="3">
        <v>520</v>
      </c>
      <c r="E15" s="8">
        <v>605.06669539560073</v>
      </c>
      <c r="F15" s="4">
        <v>-85.066695395600732</v>
      </c>
    </row>
    <row r="16" spans="1:6" x14ac:dyDescent="0.35">
      <c r="A16" s="11" t="s">
        <v>11</v>
      </c>
      <c r="B16" s="12">
        <v>7.32</v>
      </c>
      <c r="C16" s="12">
        <v>10.34</v>
      </c>
      <c r="D16" s="13">
        <v>630</v>
      </c>
      <c r="E16" s="8">
        <v>614.42340441344152</v>
      </c>
      <c r="F16" s="4">
        <v>15.576595586558483</v>
      </c>
    </row>
    <row r="17" spans="1:6" ht="15" thickBot="1" x14ac:dyDescent="0.4">
      <c r="A17" t="s">
        <v>6</v>
      </c>
      <c r="B17" s="2">
        <v>7.27</v>
      </c>
      <c r="C17" s="2">
        <v>9.82</v>
      </c>
      <c r="D17" s="3">
        <v>820</v>
      </c>
      <c r="E17" s="9">
        <v>616.15690649587248</v>
      </c>
      <c r="F17" s="5">
        <v>203.84309350412752</v>
      </c>
    </row>
    <row r="18" spans="1:6" x14ac:dyDescent="0.35">
      <c r="E18" s="3"/>
    </row>
    <row r="19" spans="1:6" x14ac:dyDescent="0.35">
      <c r="B19" t="s">
        <v>52</v>
      </c>
      <c r="E19" s="3"/>
    </row>
    <row r="20" spans="1:6" x14ac:dyDescent="0.35">
      <c r="A20" t="s">
        <v>51</v>
      </c>
      <c r="B20" s="3">
        <f>962.58 + (-49.59*AVERAGE($B$2:$B$17)) + (1.43*AVERAGE($C$2:$C$17))</f>
        <v>404.94621874999984</v>
      </c>
    </row>
    <row r="21" spans="1:6" ht="29" x14ac:dyDescent="0.35">
      <c r="A21" s="10" t="s">
        <v>53</v>
      </c>
      <c r="B21" s="3">
        <f>962.58 + (-49.59*MIN($B$2:$B$17)) + (1.43*MAX($C$2:$C$17))</f>
        <v>619.13490000000002</v>
      </c>
    </row>
    <row r="22" spans="1:6" ht="29" x14ac:dyDescent="0.35">
      <c r="A22" s="10" t="s">
        <v>54</v>
      </c>
      <c r="B22" s="3">
        <f>962.58 + (-49.59*MAX($B$2:$B$17)) + (1.43*MIN($C$2:$C$17))</f>
        <v>206.59300000000005</v>
      </c>
    </row>
  </sheetData>
  <sortState xmlns:xlrd2="http://schemas.microsoft.com/office/spreadsheetml/2017/richdata2" ref="A2:D17">
    <sortCondition ref="D1:D17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403DB-43DF-4676-A49E-3449FA3687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AA1375-858D-4340-983C-4C19D09C3A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D2F8A2-8403-46D2-91D4-41DA16452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Nguyễn Nguyện</cp:lastModifiedBy>
  <dcterms:created xsi:type="dcterms:W3CDTF">2017-04-04T06:24:47Z</dcterms:created>
  <dcterms:modified xsi:type="dcterms:W3CDTF">2024-04-09T04:24:34Z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