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ra\excel skills for visualize\Excel Power Tools for Data Analysis\"/>
    </mc:Choice>
  </mc:AlternateContent>
  <xr:revisionPtr revIDLastSave="0" documentId="8_{C4929680-F2A2-4D86-B7C2-DCE52A27338C}" xr6:coauthVersionLast="47" xr6:coauthVersionMax="47" xr10:uidLastSave="{00000000-0000-0000-0000-000000000000}"/>
  <bookViews>
    <workbookView xWindow="-120" yWindow="-120" windowWidth="19695" windowHeight="11760" activeTab="2" xr2:uid="{6ACAAEE7-617B-476A-ABAD-1577B04A621F}"/>
  </bookViews>
  <sheets>
    <sheet name="Staff" sheetId="2" r:id="rId1"/>
    <sheet name="Monthly Amount" sheetId="9" r:id="rId2"/>
    <sheet name="Amount by Category" sheetId="12" r:id="rId3"/>
    <sheet name="Expenses-update" sheetId="10" r:id="rId4"/>
    <sheet name="Expenses" sheetId="3" r:id="rId5"/>
    <sheet name="Staff Expense Codes" sheetId="1" r:id="rId6"/>
  </sheets>
  <definedNames>
    <definedName name="ExternalData_1" localSheetId="4" hidden="1">Expenses!$A$3:$F$50</definedName>
    <definedName name="ExternalData_1" localSheetId="0" hidden="1">Staff!$A$3:$C$20</definedName>
    <definedName name="ExternalData_2" localSheetId="3" hidden="1">'Expenses-update'!$A$1:$G$54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nnis_b0816624-c15c-45f5-9407-86614011a080" name="Dennis" connection="Query - Dennis"/>
          <x15:modelTable id="Nandini_8a23805b-a983-49c8-bf06-ba8e8b3052db" name="Nandini" connection="Query - Nandini"/>
          <x15:modelTable id="Seyed_31f7f838-8329-4433-85fd-4584c7509003" name="Seyed" connection="Query - Seye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9" l="1"/>
  <c r="B20" i="9"/>
  <c r="C11" i="12"/>
  <c r="C16" i="12"/>
  <c r="C24" i="12"/>
  <c r="C5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E7E948-DC97-4049-8ADC-38232E985D01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A604C9F2-1479-49B1-9E7D-ACBD3D18D35F}" name="Query - Dennis" description="Connection to the 'Dennis' query in the workbook." type="100" refreshedVersion="8" minRefreshableVersion="5">
    <extLst>
      <ext xmlns:x15="http://schemas.microsoft.com/office/spreadsheetml/2010/11/main" uri="{DE250136-89BD-433C-8126-D09CA5730AF9}">
        <x15:connection id="ed980e1b-490b-4767-b4e4-0cca8dc3cc9d">
          <x15:oledbPr connection="Provider=Microsoft.Mashup.OleDb.1;Data Source=$Workbook$;Location=Dennis;Extended Properties=&quot;&quot;">
            <x15:dbTables>
              <x15:dbTable name="Dennis"/>
            </x15:dbTables>
          </x15:oledbPr>
        </x15:connection>
      </ext>
    </extLst>
  </connection>
  <connection id="3" xr16:uid="{05994C65-E56A-4209-AD4C-702845D9BC2F}" keepAlive="1" name="Query - Expense_Codes" description="Connection to the 'Expense_Codes' query in the workbook." type="5" refreshedVersion="0" background="1">
    <dbPr connection="Provider=Microsoft.Mashup.OleDb.1;Data Source=$Workbook$;Location=Expense_Codes;Extended Properties=&quot;&quot;" command="SELECT * FROM [Expense_Codes]"/>
  </connection>
  <connection id="4" xr16:uid="{3DE46ADE-E499-4993-BC60-8AB4BD286E04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5" xr16:uid="{57EB4041-1B74-460C-B10E-85D23BFAA0A9}" name="Query - Nandini" description="Connection to the 'Nandini' query in the workbook." type="100" refreshedVersion="8" minRefreshableVersion="5">
    <extLst>
      <ext xmlns:x15="http://schemas.microsoft.com/office/spreadsheetml/2010/11/main" uri="{DE250136-89BD-433C-8126-D09CA5730AF9}">
        <x15:connection id="3c45b451-defc-447d-979c-a583474922c6">
          <x15:oledbPr connection="Provider=Microsoft.Mashup.OleDb.1;Data Source=$Workbook$;Location=Nandini;Extended Properties=&quot;&quot;">
            <x15:dbTables>
              <x15:dbTable name="Nandini"/>
            </x15:dbTables>
          </x15:oledbPr>
        </x15:connection>
      </ext>
    </extLst>
  </connection>
  <connection id="6" xr16:uid="{634A6872-43FA-486A-A937-B6766E8E33A7}" name="Query - Seyed" description="Connection to the 'Seyed' query in the workbook." type="100" refreshedVersion="8" minRefreshableVersion="5">
    <extLst>
      <ext xmlns:x15="http://schemas.microsoft.com/office/spreadsheetml/2010/11/main" uri="{DE250136-89BD-433C-8126-D09CA5730AF9}">
        <x15:connection id="9b4a71f8-5ff3-4374-b592-18a89cf2b747">
          <x15:oledbPr connection="Provider=Microsoft.Mashup.OleDb.1;Data Source=$Workbook$;Location=Seyed;Extended Properties=&quot;&quot;">
            <x15:dbTables>
              <x15:dbTable name="Seyed"/>
            </x15:dbTables>
          </x15:oledbPr>
        </x15:connection>
      </ext>
    </extLst>
  </connection>
  <connection id="7" xr16:uid="{ADAE4700-E559-4DC0-B7DF-B462E665BDB5}" keepAlive="1" name="Query - Staff" description="Connection to the 'Staff' query in the workbook." type="5" refreshedVersion="0" background="1">
    <dbPr connection="Provider=Microsoft.Mashup.OleDb.1;Data Source=$Workbook$;Location=Staff;Extended Properties=&quot;&quot;" command="SELECT * FROM [Staff]"/>
  </connection>
  <connection id="8" xr16:uid="{FF512614-ECC7-4BD5-8566-779EACB28351}" keepAlive="1" name="Query - Staff (2)" description="Connection to the 'Staff (2)' query in the workbook." type="5" refreshedVersion="8" background="1" saveData="1">
    <dbPr connection="Provider=Microsoft.Mashup.OleDb.1;Data Source=$Workbook$;Location=&quot;Staff (2)&quot;;Extended Properties=&quot;&quot;" command="SELECT * FROM [Staff (2)]"/>
  </connection>
  <connection id="9" xr16:uid="{9D6411DF-4567-481C-A515-0BEFB9E29CF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<sst xmlns="http://schemas.openxmlformats.org/spreadsheetml/2006/main" count="482" uniqueCount="80">
  <si>
    <t>Miles Reimbursement</t>
  </si>
  <si>
    <t>Parking And Tolls</t>
  </si>
  <si>
    <t>Auto Rental</t>
  </si>
  <si>
    <t>Taxi</t>
  </si>
  <si>
    <t>Other (Rail or Bus)</t>
  </si>
  <si>
    <t>Airfare</t>
  </si>
  <si>
    <t>Lodging</t>
  </si>
  <si>
    <t>Breakfast</t>
  </si>
  <si>
    <t>Lunch</t>
  </si>
  <si>
    <t>Dinner</t>
  </si>
  <si>
    <t>Stationery</t>
  </si>
  <si>
    <t>Equipment</t>
  </si>
  <si>
    <t>Phone, Fax, Internet</t>
  </si>
  <si>
    <t>Hardware</t>
  </si>
  <si>
    <t>Software</t>
  </si>
  <si>
    <t>Tips</t>
  </si>
  <si>
    <t>Other</t>
  </si>
  <si>
    <t>Transportation</t>
  </si>
  <si>
    <t>Lodging and Meals</t>
  </si>
  <si>
    <t>Office</t>
  </si>
  <si>
    <t>Miscellaneous</t>
  </si>
  <si>
    <t>Expense Type</t>
  </si>
  <si>
    <t>Expense Category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</si>
  <si>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</si>
  <si>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</si>
  <si>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</si>
  <si>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</si>
  <si>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</si>
  <si>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</si>
  <si>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</si>
  <si>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</si>
  <si>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</si>
  <si>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</si>
  <si>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</si>
  <si>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</si>
  <si>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</si>
  <si>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</si>
  <si>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</si>
  <si>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</si>
  <si>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</si>
  <si>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Expense Code</t>
  </si>
  <si>
    <t>Staff Expense Codes</t>
  </si>
  <si>
    <t>Staff</t>
  </si>
  <si>
    <t>Staff Expenses</t>
  </si>
  <si>
    <t>Staff_ID</t>
  </si>
  <si>
    <t>Staff_Name</t>
  </si>
  <si>
    <t>Approval_Needed</t>
  </si>
  <si>
    <t>Brad Gorman</t>
  </si>
  <si>
    <t>No</t>
  </si>
  <si>
    <t>Kanji Bhodia</t>
  </si>
  <si>
    <t>Yes</t>
  </si>
  <si>
    <t>Seyed Vaziri</t>
  </si>
  <si>
    <t>Geoffrey Huston</t>
  </si>
  <si>
    <t>Benedikt Stockebrand</t>
  </si>
  <si>
    <t>Peter Spacek</t>
  </si>
  <si>
    <t>Tarek Fouad</t>
  </si>
  <si>
    <t>Nandini Pillay</t>
  </si>
  <si>
    <t>Christina Kaufmann</t>
  </si>
  <si>
    <t>Dennis Thomas</t>
  </si>
  <si>
    <t>Jane Freeman</t>
  </si>
  <si>
    <t>Mehmet Tik</t>
  </si>
  <si>
    <t>Joanne Hill</t>
  </si>
  <si>
    <t>Brian Nisbet</t>
  </si>
  <si>
    <t>Sepehr Ashoori</t>
  </si>
  <si>
    <t>Jordi Martinez</t>
  </si>
  <si>
    <t>Sophia Su</t>
  </si>
  <si>
    <t>CODE</t>
  </si>
  <si>
    <t>JULY</t>
  </si>
  <si>
    <t>AUGUST</t>
  </si>
  <si>
    <t>SEPTEMBER</t>
  </si>
  <si>
    <t>TOTAL</t>
  </si>
  <si>
    <t>EXPENSE TYPE</t>
  </si>
  <si>
    <t>STAFF ID</t>
  </si>
  <si>
    <t>MONTH</t>
  </si>
  <si>
    <t>AMOUNT</t>
  </si>
  <si>
    <t>Row Labels</t>
  </si>
  <si>
    <t>Grand Total</t>
  </si>
  <si>
    <t>Count of AMOUNT</t>
  </si>
  <si>
    <t>(blank)</t>
  </si>
  <si>
    <t>Expense_Codes.EXPENSE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</si>
</sst>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2" applyFont="1"/>
    <xf numFmtId="0" fontId="0" fillId="0" borderId="0" xfId="0" applyNumberFormat="1"/>
  </cellXfs>
  <cellStyles count="3">
    <cellStyle name="Comma" xfId="2" builtinId="3"/>
    <cellStyle name="Normal" xfId="0" builtinId="0"/>
    <cellStyle name="Title" xfId="1" builtinId="15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[Staff Expense Report.xlsx]Monthly Amount!PivotTable7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Amount'!$B$3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Amount'!$A$4:$A$7</c:f>
              <c:strCache>
                <c:ptCount val="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</c:strCache>
            </c:strRef>
          </c:cat>
          <c:val>
            <c:numRef>
              <c:f>'Monthly Amount'!$B$4:$B$7</c:f>
              <c:numCache>
                <c:formatCode>General</c:formatCode>
                <c:ptCount val="3"/>
                <c:pt idx="0">
                  <c:v>15</c:v>
                </c:pt>
                <c:pt idx="1">
                  <c:v>19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F-471F-A9C8-0F23AFC9A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368576"/>
        <c:axId val="275379808"/>
      </c:barChart>
      <c:catAx>
        <c:axId val="2753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79808"/>
        <c:crosses val="autoZero"/>
        <c:auto val="1"/>
        <c:lblAlgn val="ctr"/>
        <c:lblOffset val="100"/>
        <c:noMultiLvlLbl val="0"/>
      </c:catAx>
      <c:valAx>
        <c:axId val="2753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[Staff Expense Report.xlsx]Amount by Category!PivotTable11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'Amount by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'Amount by Category'!$A$4:$A$34</c:f>
              <c:multiLvlStrCache>
                <c:ptCount val="25"/>
                <c:lvl>
                  <c:pt idx="0">
                    <c:v>68.67</c:v>
                  </c:pt>
                  <c:pt idx="1">
                    <c:v>145.8</c:v>
                  </c:pt>
                  <c:pt idx="2">
                    <c:v>248.95</c:v>
                  </c:pt>
                  <c:pt idx="3">
                    <c:v>478.56</c:v>
                  </c:pt>
                  <c:pt idx="4">
                    <c:v>695</c:v>
                  </c:pt>
                  <c:pt idx="5">
                    <c:v>24</c:v>
                  </c:pt>
                  <c:pt idx="6">
                    <c:v>86.64</c:v>
                  </c:pt>
                  <c:pt idx="7">
                    <c:v>127.48</c:v>
                  </c:pt>
                  <c:pt idx="8">
                    <c:v>397.88</c:v>
                  </c:pt>
                  <c:pt idx="9">
                    <c:v>86.64</c:v>
                  </c:pt>
                  <c:pt idx="10">
                    <c:v>165.1</c:v>
                  </c:pt>
                  <c:pt idx="11">
                    <c:v>227.7</c:v>
                  </c:pt>
                  <c:pt idx="12">
                    <c:v>237.94</c:v>
                  </c:pt>
                  <c:pt idx="13">
                    <c:v>268.8</c:v>
                  </c:pt>
                  <c:pt idx="14">
                    <c:v>2690</c:v>
                  </c:pt>
                  <c:pt idx="15">
                    <c:v>(blank)</c:v>
                  </c:pt>
                  <c:pt idx="16">
                    <c:v>29.38</c:v>
                  </c:pt>
                  <c:pt idx="17">
                    <c:v>78</c:v>
                  </c:pt>
                  <c:pt idx="18">
                    <c:v>92.4</c:v>
                  </c:pt>
                  <c:pt idx="19">
                    <c:v>150</c:v>
                  </c:pt>
                  <c:pt idx="20">
                    <c:v>375</c:v>
                  </c:pt>
                  <c:pt idx="21">
                    <c:v>412.72</c:v>
                  </c:pt>
                  <c:pt idx="22">
                    <c:v>560</c:v>
                  </c:pt>
                  <c:pt idx="23">
                    <c:v>739.68</c:v>
                  </c:pt>
                  <c:pt idx="24">
                    <c:v>TOTAL</c:v>
                  </c:pt>
                </c:lvl>
                <c:lvl>
                  <c:pt idx="0">
                    <c:v>Lodging and Meals</c:v>
                  </c:pt>
                  <c:pt idx="5">
                    <c:v>Miscellaneous</c:v>
                  </c:pt>
                  <c:pt idx="9">
                    <c:v>Office</c:v>
                  </c:pt>
                  <c:pt idx="16">
                    <c:v>Transportation</c:v>
                  </c:pt>
                  <c:pt idx="24">
                    <c:v>(blank)</c:v>
                  </c:pt>
                </c:lvl>
              </c:multiLvlStrCache>
            </c:multiLvlStrRef>
          </c:cat>
          <c:val>
            <c:numRef>
              <c:f>'Amount by Category'!$B$4:$B$34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A-4948-BABB-9E5E30E2D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378560"/>
        <c:axId val="275379392"/>
      </c:barChart>
      <c:catAx>
        <c:axId val="27537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79392"/>
        <c:crosses val="autoZero"/>
        <c:auto val="1"/>
        <c:lblAlgn val="ctr"/>
        <c:lblOffset val="100"/>
        <c:noMultiLvlLbl val="0"/>
      </c:catAx>
      <c:valAx>
        <c:axId val="2753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7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1166812</xdr:colOff>
      <xdr:row>2</xdr:row>
      <xdr:rowOff>0</xdr:rowOff>
    </xdr:from>
    <xdr:to>
      <xdr:col>14</xdr:col>
      <xdr:colOff>357187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84A37-253D-2365-777A-6147027E9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376237</xdr:colOff>
      <xdr:row>1</xdr:row>
      <xdr:rowOff>180975</xdr:rowOff>
    </xdr:from>
    <xdr:to>
      <xdr:col>16</xdr:col>
      <xdr:colOff>80962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DFA63-EC75-40A1-4222-F7462566A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ễn Nguyện" refreshedDate="44906.860979282406" createdVersion="8" refreshedVersion="8" minRefreshableVersion="3" recordCount="53" xr:uid="{C7555577-BA38-4333-9465-8A05B0A0659D}">
  <cacheSource type="worksheet">
    <worksheetSource name="Append1"/>
  </cacheSource>
  <cacheFields count="6">
    <cacheField name="EXPENSE TYPE" numFmtId="0">
      <sharedItems/>
    </cacheField>
    <cacheField name="CODE" numFmtId="0">
      <sharedItems/>
    </cacheField>
    <cacheField name="STAFF ID" numFmtId="0">
      <sharedItems containsSemiMixedTypes="0" containsString="0" containsNumber="1" containsInteger="1" minValue="105" maxValue="112"/>
    </cacheField>
    <cacheField name="TOTAL" numFmtId="0">
      <sharedItems containsBlank="1" containsMixedTypes="1" containsNumber="1" minValue="24" maxValue="2690" count="24">
        <n v="739.68"/>
        <n v="150"/>
        <n v="29.38"/>
        <n v="478.56"/>
        <n v="268.79999999999995"/>
        <n v="127.48"/>
        <s v="TOTAL"/>
        <n v="412.72"/>
        <n v="92.4"/>
        <n v="78"/>
        <n v="560"/>
        <n v="695"/>
        <n v="68.67"/>
        <n v="145.80000000000001"/>
        <n v="237.94"/>
        <n v="2690"/>
        <m/>
        <n v="24"/>
        <n v="397.88"/>
        <n v="375"/>
        <n v="248.95"/>
        <n v="86.64"/>
        <n v="165.1"/>
        <n v="227.7"/>
      </sharedItems>
    </cacheField>
    <cacheField name="MONTH" numFmtId="0">
      <sharedItems count="3">
        <s v="JULY"/>
        <s v="AUGUST"/>
        <s v="SEPTEMBER"/>
      </sharedItems>
    </cacheField>
    <cacheField name="AMOUNT" numFmtId="0">
      <sharedItems containsMixedTypes="1" containsNumber="1" minValue="5.95" maxValue="3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ễn Nguyện" refreshedDate="44906.887930902776" createdVersion="8" refreshedVersion="8" minRefreshableVersion="3" recordCount="53" xr:uid="{F5635BCC-16CF-4094-B973-7C194E70A3F4}">
  <cacheSource type="worksheet">
    <worksheetSource name="Merge1"/>
  </cacheSource>
  <cacheFields count="7">
    <cacheField name="EXPENSE TYPE" numFmtId="0">
      <sharedItems count="16">
        <s v="Miles Reimbursement"/>
        <s v="Parking And Tolls"/>
        <s v="Taxi"/>
        <s v="Lunch"/>
        <s v="Other"/>
        <s v="Phone, Fax, Internet"/>
        <s v="EXPENSE TYPE"/>
        <s v="Airfare"/>
        <s v="Lodging"/>
        <s v="Dinner"/>
        <s v="Stationery"/>
        <s v="Equipment"/>
        <s v="Hardware"/>
        <s v="Software"/>
        <s v="Tips"/>
        <s v="Other (Rail or Bus)"/>
      </sharedItems>
    </cacheField>
    <cacheField name="CODE" numFmtId="0">
      <sharedItems/>
    </cacheField>
    <cacheField name="STAFF ID" numFmtId="0">
      <sharedItems containsSemiMixedTypes="0" containsString="0" containsNumber="1" containsInteger="1" minValue="105" maxValue="112"/>
    </cacheField>
    <cacheField name="TOTAL" numFmtId="0">
      <sharedItems containsBlank="1" containsMixedTypes="1" containsNumber="1" minValue="24" maxValue="2690" count="24">
        <n v="739.68"/>
        <n v="150"/>
        <n v="29.38"/>
        <n v="478.56"/>
        <n v="127.48"/>
        <n v="268.79999999999995"/>
        <s v="TOTAL"/>
        <n v="412.72"/>
        <n v="92.4"/>
        <n v="78"/>
        <n v="560"/>
        <n v="695"/>
        <n v="68.67"/>
        <n v="145.80000000000001"/>
        <n v="237.94"/>
        <n v="2690"/>
        <m/>
        <n v="24"/>
        <n v="397.88"/>
        <n v="375"/>
        <n v="248.95"/>
        <n v="86.64"/>
        <n v="165.1"/>
        <n v="227.7"/>
      </sharedItems>
    </cacheField>
    <cacheField name="MONTH" numFmtId="0">
      <sharedItems/>
    </cacheField>
    <cacheField name="AMOUNT" numFmtId="0">
      <sharedItems containsMixedTypes="1" containsNumber="1" minValue="5.95" maxValue="3599" count="37">
        <n v="214.4"/>
        <n v="235.84"/>
        <n v="289.44"/>
        <n v="50"/>
        <n v="23.43"/>
        <n v="5.95"/>
        <n v="349.56"/>
        <n v="129"/>
        <n v="85.48"/>
        <n v="42"/>
        <n v="89.6"/>
        <s v="JULY"/>
        <s v="AUGUST"/>
        <s v="SEPTEMBER"/>
        <n v="147.4"/>
        <n v="117.92"/>
        <n v="33"/>
        <n v="26.4"/>
        <n v="78"/>
        <n v="560"/>
        <n v="695"/>
        <n v="68.67"/>
        <n v="145.80000000000001"/>
        <n v="158.96"/>
        <n v="78.98"/>
        <n v="2690"/>
        <n v="3599"/>
        <n v="109"/>
        <n v="24"/>
        <n v="52.88"/>
        <n v="345"/>
        <n v="125"/>
        <n v="248.95"/>
        <n v="86.64"/>
        <n v="52.33"/>
        <n v="112.77"/>
        <n v="75.900000000000006"/>
      </sharedItems>
    </cacheField>
    <cacheField name="Expense_Codes.EXPENSE CATEGORY" numFmtId="0">
      <sharedItems containsBlank="1" count="5">
        <s v="Transportation"/>
        <s v="Lodging and Meals"/>
        <s v="Miscellaneous"/>
        <s v="Offi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Miles Reimbursement"/>
    <s v="E109"/>
    <n v="112"/>
    <x v="0"/>
    <x v="0"/>
    <n v="214.4"/>
  </r>
  <r>
    <s v="Miles Reimbursement"/>
    <s v="E109"/>
    <n v="112"/>
    <x v="0"/>
    <x v="1"/>
    <n v="235.84"/>
  </r>
  <r>
    <s v="Miles Reimbursement"/>
    <s v="E109"/>
    <n v="112"/>
    <x v="0"/>
    <x v="2"/>
    <n v="289.44"/>
  </r>
  <r>
    <s v="Parking And Tolls"/>
    <s v="E112"/>
    <n v="112"/>
    <x v="1"/>
    <x v="0"/>
    <n v="50"/>
  </r>
  <r>
    <s v="Parking And Tolls"/>
    <s v="E112"/>
    <n v="112"/>
    <x v="1"/>
    <x v="1"/>
    <n v="50"/>
  </r>
  <r>
    <s v="Parking And Tolls"/>
    <s v="E112"/>
    <n v="112"/>
    <x v="1"/>
    <x v="2"/>
    <n v="50"/>
  </r>
  <r>
    <s v="Taxi"/>
    <s v="E116"/>
    <n v="112"/>
    <x v="2"/>
    <x v="0"/>
    <n v="23.43"/>
  </r>
  <r>
    <s v="Taxi"/>
    <s v="E116"/>
    <n v="112"/>
    <x v="2"/>
    <x v="2"/>
    <n v="5.95"/>
  </r>
  <r>
    <s v="Lunch"/>
    <s v="E108"/>
    <n v="112"/>
    <x v="3"/>
    <x v="0"/>
    <n v="349.56"/>
  </r>
  <r>
    <s v="Lunch"/>
    <s v="E108"/>
    <n v="112"/>
    <x v="3"/>
    <x v="2"/>
    <n v="129"/>
  </r>
  <r>
    <s v="Phone, Fax, Internet"/>
    <s v="E113"/>
    <n v="112"/>
    <x v="4"/>
    <x v="0"/>
    <n v="89.6"/>
  </r>
  <r>
    <s v="Phone, Fax, Internet"/>
    <s v="E113"/>
    <n v="112"/>
    <x v="4"/>
    <x v="1"/>
    <n v="89.6"/>
  </r>
  <r>
    <s v="Phone, Fax, Internet"/>
    <s v="E113"/>
    <n v="112"/>
    <x v="4"/>
    <x v="2"/>
    <n v="89.6"/>
  </r>
  <r>
    <s v="Other"/>
    <s v="E110"/>
    <n v="112"/>
    <x v="5"/>
    <x v="1"/>
    <n v="85.48"/>
  </r>
  <r>
    <s v="Other"/>
    <s v="E110"/>
    <n v="112"/>
    <x v="5"/>
    <x v="2"/>
    <n v="42"/>
  </r>
  <r>
    <s v="EXPENSE TYPE"/>
    <s v="CODE"/>
    <n v="110"/>
    <x v="6"/>
    <x v="0"/>
    <s v="JULY"/>
  </r>
  <r>
    <s v="EXPENSE TYPE"/>
    <s v="CODE"/>
    <n v="110"/>
    <x v="6"/>
    <x v="1"/>
    <s v="AUGUST"/>
  </r>
  <r>
    <s v="EXPENSE TYPE"/>
    <s v="CODE"/>
    <n v="110"/>
    <x v="6"/>
    <x v="2"/>
    <s v="SEPTEMBER"/>
  </r>
  <r>
    <s v="Miles Reimbursement"/>
    <s v="E109"/>
    <n v="110"/>
    <x v="7"/>
    <x v="0"/>
    <n v="147.4"/>
  </r>
  <r>
    <s v="Miles Reimbursement"/>
    <s v="E109"/>
    <n v="110"/>
    <x v="7"/>
    <x v="1"/>
    <n v="117.92"/>
  </r>
  <r>
    <s v="Miles Reimbursement"/>
    <s v="E109"/>
    <n v="110"/>
    <x v="7"/>
    <x v="2"/>
    <n v="147.4"/>
  </r>
  <r>
    <s v="Parking And Tolls"/>
    <s v="E112"/>
    <n v="110"/>
    <x v="8"/>
    <x v="0"/>
    <n v="33"/>
  </r>
  <r>
    <s v="Parking And Tolls"/>
    <s v="E112"/>
    <n v="110"/>
    <x v="8"/>
    <x v="1"/>
    <n v="26.4"/>
  </r>
  <r>
    <s v="Parking And Tolls"/>
    <s v="E112"/>
    <n v="110"/>
    <x v="8"/>
    <x v="2"/>
    <n v="33"/>
  </r>
  <r>
    <s v="Taxi"/>
    <s v="E116"/>
    <n v="110"/>
    <x v="9"/>
    <x v="1"/>
    <n v="78"/>
  </r>
  <r>
    <s v="Airfare"/>
    <s v="E101"/>
    <n v="110"/>
    <x v="10"/>
    <x v="1"/>
    <n v="560"/>
  </r>
  <r>
    <s v="Lodging"/>
    <s v="E107"/>
    <n v="110"/>
    <x v="11"/>
    <x v="1"/>
    <n v="695"/>
  </r>
  <r>
    <s v="Lunch"/>
    <s v="E108"/>
    <n v="110"/>
    <x v="12"/>
    <x v="1"/>
    <n v="68.67"/>
  </r>
  <r>
    <s v="Dinner"/>
    <s v="E104"/>
    <n v="110"/>
    <x v="13"/>
    <x v="1"/>
    <n v="145.80000000000001"/>
  </r>
  <r>
    <s v="Stationery"/>
    <s v="E115"/>
    <n v="110"/>
    <x v="14"/>
    <x v="0"/>
    <n v="158.96"/>
  </r>
  <r>
    <s v="Stationery"/>
    <s v="E115"/>
    <n v="110"/>
    <x v="14"/>
    <x v="2"/>
    <n v="78.98"/>
  </r>
  <r>
    <s v="Equipment"/>
    <s v="E105"/>
    <n v="110"/>
    <x v="15"/>
    <x v="0"/>
    <n v="2690"/>
  </r>
  <r>
    <s v="Hardware"/>
    <s v="E106"/>
    <n v="110"/>
    <x v="16"/>
    <x v="1"/>
    <n v="3599"/>
  </r>
  <r>
    <s v="Software"/>
    <s v="E114"/>
    <n v="110"/>
    <x v="16"/>
    <x v="0"/>
    <n v="109"/>
  </r>
  <r>
    <s v="Software"/>
    <s v="E114"/>
    <n v="110"/>
    <x v="16"/>
    <x v="1"/>
    <n v="109"/>
  </r>
  <r>
    <s v="Software"/>
    <s v="E114"/>
    <n v="110"/>
    <x v="16"/>
    <x v="2"/>
    <n v="109"/>
  </r>
  <r>
    <s v="Tips"/>
    <s v="E117"/>
    <n v="110"/>
    <x v="17"/>
    <x v="0"/>
    <n v="24"/>
  </r>
  <r>
    <s v="Other"/>
    <s v="E110"/>
    <n v="110"/>
    <x v="18"/>
    <x v="1"/>
    <n v="52.88"/>
  </r>
  <r>
    <s v="Other"/>
    <s v="E110"/>
    <n v="110"/>
    <x v="18"/>
    <x v="2"/>
    <n v="345"/>
  </r>
  <r>
    <s v="EXPENSE TYPE"/>
    <s v="CODE"/>
    <n v="105"/>
    <x v="6"/>
    <x v="0"/>
    <s v="JULY"/>
  </r>
  <r>
    <s v="EXPENSE TYPE"/>
    <s v="CODE"/>
    <n v="105"/>
    <x v="6"/>
    <x v="1"/>
    <s v="AUGUST"/>
  </r>
  <r>
    <s v="EXPENSE TYPE"/>
    <s v="CODE"/>
    <n v="105"/>
    <x v="6"/>
    <x v="2"/>
    <s v="SEPTEMBER"/>
  </r>
  <r>
    <s v="Other (Rail or Bus)"/>
    <s v="E111"/>
    <n v="105"/>
    <x v="19"/>
    <x v="0"/>
    <n v="125"/>
  </r>
  <r>
    <s v="Other (Rail or Bus)"/>
    <s v="E111"/>
    <n v="105"/>
    <x v="19"/>
    <x v="1"/>
    <n v="125"/>
  </r>
  <r>
    <s v="Other (Rail or Bus)"/>
    <s v="E111"/>
    <n v="105"/>
    <x v="19"/>
    <x v="2"/>
    <n v="125"/>
  </r>
  <r>
    <s v="Lunch"/>
    <s v="E108"/>
    <n v="105"/>
    <x v="20"/>
    <x v="2"/>
    <n v="248.95"/>
  </r>
  <r>
    <s v="Stationery"/>
    <s v="E115"/>
    <n v="105"/>
    <x v="21"/>
    <x v="2"/>
    <n v="86.64"/>
  </r>
  <r>
    <s v="Equipment"/>
    <s v="E105"/>
    <n v="105"/>
    <x v="22"/>
    <x v="1"/>
    <n v="52.33"/>
  </r>
  <r>
    <s v="Equipment"/>
    <s v="E105"/>
    <n v="105"/>
    <x v="22"/>
    <x v="2"/>
    <n v="112.77"/>
  </r>
  <r>
    <s v="Phone, Fax, Internet"/>
    <s v="E113"/>
    <n v="105"/>
    <x v="23"/>
    <x v="0"/>
    <n v="75.900000000000006"/>
  </r>
  <r>
    <s v="Phone, Fax, Internet"/>
    <s v="E113"/>
    <n v="105"/>
    <x v="23"/>
    <x v="1"/>
    <n v="75.900000000000006"/>
  </r>
  <r>
    <s v="Phone, Fax, Internet"/>
    <s v="E113"/>
    <n v="105"/>
    <x v="23"/>
    <x v="2"/>
    <n v="75.900000000000006"/>
  </r>
  <r>
    <s v="Tips"/>
    <s v="E117"/>
    <n v="105"/>
    <x v="21"/>
    <x v="2"/>
    <n v="86.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E109"/>
    <n v="112"/>
    <x v="0"/>
    <s v="JULY"/>
    <x v="0"/>
    <x v="0"/>
  </r>
  <r>
    <x v="0"/>
    <s v="E109"/>
    <n v="112"/>
    <x v="0"/>
    <s v="AUGUST"/>
    <x v="1"/>
    <x v="0"/>
  </r>
  <r>
    <x v="0"/>
    <s v="E109"/>
    <n v="112"/>
    <x v="0"/>
    <s v="SEPTEMBER"/>
    <x v="2"/>
    <x v="0"/>
  </r>
  <r>
    <x v="1"/>
    <s v="E112"/>
    <n v="112"/>
    <x v="1"/>
    <s v="JULY"/>
    <x v="3"/>
    <x v="0"/>
  </r>
  <r>
    <x v="1"/>
    <s v="E112"/>
    <n v="112"/>
    <x v="1"/>
    <s v="AUGUST"/>
    <x v="3"/>
    <x v="0"/>
  </r>
  <r>
    <x v="1"/>
    <s v="E112"/>
    <n v="112"/>
    <x v="1"/>
    <s v="SEPTEMBER"/>
    <x v="3"/>
    <x v="0"/>
  </r>
  <r>
    <x v="2"/>
    <s v="E116"/>
    <n v="112"/>
    <x v="2"/>
    <s v="JULY"/>
    <x v="4"/>
    <x v="0"/>
  </r>
  <r>
    <x v="2"/>
    <s v="E116"/>
    <n v="112"/>
    <x v="2"/>
    <s v="SEPTEMBER"/>
    <x v="5"/>
    <x v="0"/>
  </r>
  <r>
    <x v="3"/>
    <s v="E108"/>
    <n v="112"/>
    <x v="3"/>
    <s v="JULY"/>
    <x v="6"/>
    <x v="1"/>
  </r>
  <r>
    <x v="3"/>
    <s v="E108"/>
    <n v="112"/>
    <x v="3"/>
    <s v="SEPTEMBER"/>
    <x v="7"/>
    <x v="1"/>
  </r>
  <r>
    <x v="4"/>
    <s v="E110"/>
    <n v="112"/>
    <x v="4"/>
    <s v="AUGUST"/>
    <x v="8"/>
    <x v="2"/>
  </r>
  <r>
    <x v="4"/>
    <s v="E110"/>
    <n v="112"/>
    <x v="4"/>
    <s v="SEPTEMBER"/>
    <x v="9"/>
    <x v="2"/>
  </r>
  <r>
    <x v="5"/>
    <s v="E113"/>
    <n v="112"/>
    <x v="5"/>
    <s v="JULY"/>
    <x v="10"/>
    <x v="3"/>
  </r>
  <r>
    <x v="5"/>
    <s v="E113"/>
    <n v="112"/>
    <x v="5"/>
    <s v="AUGUST"/>
    <x v="10"/>
    <x v="3"/>
  </r>
  <r>
    <x v="5"/>
    <s v="E113"/>
    <n v="112"/>
    <x v="5"/>
    <s v="SEPTEMBER"/>
    <x v="10"/>
    <x v="3"/>
  </r>
  <r>
    <x v="6"/>
    <s v="CODE"/>
    <n v="110"/>
    <x v="6"/>
    <s v="JULY"/>
    <x v="11"/>
    <x v="4"/>
  </r>
  <r>
    <x v="6"/>
    <s v="CODE"/>
    <n v="110"/>
    <x v="6"/>
    <s v="AUGUST"/>
    <x v="12"/>
    <x v="4"/>
  </r>
  <r>
    <x v="6"/>
    <s v="CODE"/>
    <n v="110"/>
    <x v="6"/>
    <s v="SEPTEMBER"/>
    <x v="13"/>
    <x v="4"/>
  </r>
  <r>
    <x v="0"/>
    <s v="E109"/>
    <n v="110"/>
    <x v="7"/>
    <s v="JULY"/>
    <x v="14"/>
    <x v="0"/>
  </r>
  <r>
    <x v="0"/>
    <s v="E109"/>
    <n v="110"/>
    <x v="7"/>
    <s v="AUGUST"/>
    <x v="15"/>
    <x v="0"/>
  </r>
  <r>
    <x v="0"/>
    <s v="E109"/>
    <n v="110"/>
    <x v="7"/>
    <s v="SEPTEMBER"/>
    <x v="14"/>
    <x v="0"/>
  </r>
  <r>
    <x v="1"/>
    <s v="E112"/>
    <n v="110"/>
    <x v="8"/>
    <s v="JULY"/>
    <x v="16"/>
    <x v="0"/>
  </r>
  <r>
    <x v="1"/>
    <s v="E112"/>
    <n v="110"/>
    <x v="8"/>
    <s v="AUGUST"/>
    <x v="17"/>
    <x v="0"/>
  </r>
  <r>
    <x v="1"/>
    <s v="E112"/>
    <n v="110"/>
    <x v="8"/>
    <s v="SEPTEMBER"/>
    <x v="16"/>
    <x v="0"/>
  </r>
  <r>
    <x v="2"/>
    <s v="E116"/>
    <n v="110"/>
    <x v="9"/>
    <s v="AUGUST"/>
    <x v="18"/>
    <x v="0"/>
  </r>
  <r>
    <x v="7"/>
    <s v="E101"/>
    <n v="110"/>
    <x v="10"/>
    <s v="AUGUST"/>
    <x v="19"/>
    <x v="0"/>
  </r>
  <r>
    <x v="8"/>
    <s v="E107"/>
    <n v="110"/>
    <x v="11"/>
    <s v="AUGUST"/>
    <x v="20"/>
    <x v="1"/>
  </r>
  <r>
    <x v="3"/>
    <s v="E108"/>
    <n v="110"/>
    <x v="12"/>
    <s v="AUGUST"/>
    <x v="21"/>
    <x v="1"/>
  </r>
  <r>
    <x v="9"/>
    <s v="E104"/>
    <n v="110"/>
    <x v="13"/>
    <s v="AUGUST"/>
    <x v="22"/>
    <x v="1"/>
  </r>
  <r>
    <x v="10"/>
    <s v="E115"/>
    <n v="110"/>
    <x v="14"/>
    <s v="JULY"/>
    <x v="23"/>
    <x v="3"/>
  </r>
  <r>
    <x v="10"/>
    <s v="E115"/>
    <n v="110"/>
    <x v="14"/>
    <s v="SEPTEMBER"/>
    <x v="24"/>
    <x v="3"/>
  </r>
  <r>
    <x v="11"/>
    <s v="E105"/>
    <n v="110"/>
    <x v="15"/>
    <s v="JULY"/>
    <x v="25"/>
    <x v="3"/>
  </r>
  <r>
    <x v="12"/>
    <s v="E106"/>
    <n v="110"/>
    <x v="16"/>
    <s v="AUGUST"/>
    <x v="26"/>
    <x v="3"/>
  </r>
  <r>
    <x v="13"/>
    <s v="E114"/>
    <n v="110"/>
    <x v="16"/>
    <s v="JULY"/>
    <x v="27"/>
    <x v="3"/>
  </r>
  <r>
    <x v="13"/>
    <s v="E114"/>
    <n v="110"/>
    <x v="16"/>
    <s v="AUGUST"/>
    <x v="27"/>
    <x v="3"/>
  </r>
  <r>
    <x v="13"/>
    <s v="E114"/>
    <n v="110"/>
    <x v="16"/>
    <s v="SEPTEMBER"/>
    <x v="27"/>
    <x v="3"/>
  </r>
  <r>
    <x v="14"/>
    <s v="E117"/>
    <n v="110"/>
    <x v="17"/>
    <s v="JULY"/>
    <x v="28"/>
    <x v="2"/>
  </r>
  <r>
    <x v="4"/>
    <s v="E110"/>
    <n v="110"/>
    <x v="18"/>
    <s v="AUGUST"/>
    <x v="29"/>
    <x v="2"/>
  </r>
  <r>
    <x v="4"/>
    <s v="E110"/>
    <n v="110"/>
    <x v="18"/>
    <s v="SEPTEMBER"/>
    <x v="30"/>
    <x v="2"/>
  </r>
  <r>
    <x v="6"/>
    <s v="CODE"/>
    <n v="105"/>
    <x v="6"/>
    <s v="JULY"/>
    <x v="11"/>
    <x v="4"/>
  </r>
  <r>
    <x v="6"/>
    <s v="CODE"/>
    <n v="105"/>
    <x v="6"/>
    <s v="AUGUST"/>
    <x v="12"/>
    <x v="4"/>
  </r>
  <r>
    <x v="6"/>
    <s v="CODE"/>
    <n v="105"/>
    <x v="6"/>
    <s v="SEPTEMBER"/>
    <x v="13"/>
    <x v="4"/>
  </r>
  <r>
    <x v="15"/>
    <s v="E111"/>
    <n v="105"/>
    <x v="19"/>
    <s v="JULY"/>
    <x v="31"/>
    <x v="0"/>
  </r>
  <r>
    <x v="15"/>
    <s v="E111"/>
    <n v="105"/>
    <x v="19"/>
    <s v="AUGUST"/>
    <x v="31"/>
    <x v="0"/>
  </r>
  <r>
    <x v="15"/>
    <s v="E111"/>
    <n v="105"/>
    <x v="19"/>
    <s v="SEPTEMBER"/>
    <x v="31"/>
    <x v="0"/>
  </r>
  <r>
    <x v="3"/>
    <s v="E108"/>
    <n v="105"/>
    <x v="20"/>
    <s v="SEPTEMBER"/>
    <x v="32"/>
    <x v="1"/>
  </r>
  <r>
    <x v="10"/>
    <s v="E115"/>
    <n v="105"/>
    <x v="21"/>
    <s v="SEPTEMBER"/>
    <x v="33"/>
    <x v="3"/>
  </r>
  <r>
    <x v="11"/>
    <s v="E105"/>
    <n v="105"/>
    <x v="22"/>
    <s v="AUGUST"/>
    <x v="34"/>
    <x v="3"/>
  </r>
  <r>
    <x v="11"/>
    <s v="E105"/>
    <n v="105"/>
    <x v="22"/>
    <s v="SEPTEMBER"/>
    <x v="35"/>
    <x v="3"/>
  </r>
  <r>
    <x v="5"/>
    <s v="E113"/>
    <n v="105"/>
    <x v="23"/>
    <s v="JULY"/>
    <x v="36"/>
    <x v="3"/>
  </r>
  <r>
    <x v="5"/>
    <s v="E113"/>
    <n v="105"/>
    <x v="23"/>
    <s v="AUGUST"/>
    <x v="36"/>
    <x v="3"/>
  </r>
  <r>
    <x v="5"/>
    <s v="E113"/>
    <n v="105"/>
    <x v="23"/>
    <s v="SEPTEMBER"/>
    <x v="36"/>
    <x v="3"/>
  </r>
  <r>
    <x v="14"/>
    <s v="E117"/>
    <n v="105"/>
    <x v="21"/>
    <s v="SEPTEMBER"/>
    <x v="3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36BAB-9910-4857-B63A-FC907819690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6">
    <pivotField showAll="0"/>
    <pivotField showAll="0"/>
    <pivotField showAll="0"/>
    <pivotField showAll="0">
      <items count="25">
        <item x="17"/>
        <item x="2"/>
        <item x="12"/>
        <item x="9"/>
        <item x="21"/>
        <item x="8"/>
        <item x="5"/>
        <item x="13"/>
        <item x="1"/>
        <item x="22"/>
        <item x="23"/>
        <item x="14"/>
        <item x="20"/>
        <item x="4"/>
        <item x="19"/>
        <item x="18"/>
        <item x="7"/>
        <item x="3"/>
        <item x="10"/>
        <item x="11"/>
        <item x="0"/>
        <item x="15"/>
        <item x="6"/>
        <item x="16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MOUNT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1A5768-8E73-4545-ABDD-C4B669EB9E8C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4" firstHeaderRow="1" firstDataRow="1" firstDataCol="1"/>
  <pivotFields count="7">
    <pivotField showAll="0">
      <items count="17">
        <item x="7"/>
        <item x="9"/>
        <item x="11"/>
        <item x="6"/>
        <item x="12"/>
        <item x="8"/>
        <item x="3"/>
        <item x="0"/>
        <item x="4"/>
        <item x="15"/>
        <item x="1"/>
        <item x="5"/>
        <item x="13"/>
        <item x="10"/>
        <item x="2"/>
        <item x="14"/>
        <item t="default"/>
      </items>
    </pivotField>
    <pivotField showAll="0"/>
    <pivotField showAll="0"/>
    <pivotField axis="axisRow" showAll="0">
      <items count="25">
        <item x="17"/>
        <item x="2"/>
        <item x="12"/>
        <item x="9"/>
        <item x="21"/>
        <item x="8"/>
        <item x="4"/>
        <item x="13"/>
        <item x="1"/>
        <item x="22"/>
        <item x="23"/>
        <item x="14"/>
        <item x="20"/>
        <item x="5"/>
        <item x="19"/>
        <item x="18"/>
        <item x="7"/>
        <item x="3"/>
        <item x="10"/>
        <item x="11"/>
        <item x="0"/>
        <item x="15"/>
        <item x="6"/>
        <item x="16"/>
        <item t="default"/>
      </items>
    </pivotField>
    <pivotField showAll="0"/>
    <pivotField dataField="1" showAll="0">
      <items count="38">
        <item x="5"/>
        <item x="4"/>
        <item x="28"/>
        <item x="17"/>
        <item x="16"/>
        <item x="9"/>
        <item x="3"/>
        <item x="34"/>
        <item x="29"/>
        <item x="21"/>
        <item x="36"/>
        <item x="18"/>
        <item x="24"/>
        <item x="8"/>
        <item x="33"/>
        <item x="10"/>
        <item x="27"/>
        <item x="35"/>
        <item x="15"/>
        <item x="31"/>
        <item x="7"/>
        <item x="22"/>
        <item x="14"/>
        <item x="23"/>
        <item x="0"/>
        <item x="1"/>
        <item x="32"/>
        <item x="2"/>
        <item x="30"/>
        <item x="6"/>
        <item x="19"/>
        <item x="20"/>
        <item x="25"/>
        <item x="26"/>
        <item x="11"/>
        <item x="12"/>
        <item x="13"/>
        <item t="default"/>
      </items>
    </pivotField>
    <pivotField axis="axisRow" showAll="0">
      <items count="6">
        <item x="1"/>
        <item x="2"/>
        <item x="3"/>
        <item x="0"/>
        <item x="4"/>
        <item t="default" sd="0"/>
      </items>
    </pivotField>
  </pivotFields>
  <rowFields count="2">
    <field x="6"/>
    <field x="3"/>
  </rowFields>
  <rowItems count="31">
    <i>
      <x/>
    </i>
    <i r="1">
      <x v="2"/>
    </i>
    <i r="1">
      <x v="7"/>
    </i>
    <i r="1">
      <x v="12"/>
    </i>
    <i r="1">
      <x v="17"/>
    </i>
    <i r="1">
      <x v="19"/>
    </i>
    <i>
      <x v="1"/>
    </i>
    <i r="1">
      <x/>
    </i>
    <i r="1">
      <x v="4"/>
    </i>
    <i r="1">
      <x v="6"/>
    </i>
    <i r="1">
      <x v="15"/>
    </i>
    <i>
      <x v="2"/>
    </i>
    <i r="1">
      <x v="4"/>
    </i>
    <i r="1">
      <x v="9"/>
    </i>
    <i r="1">
      <x v="10"/>
    </i>
    <i r="1">
      <x v="11"/>
    </i>
    <i r="1">
      <x v="13"/>
    </i>
    <i r="1">
      <x v="21"/>
    </i>
    <i r="1">
      <x v="23"/>
    </i>
    <i>
      <x v="3"/>
    </i>
    <i r="1">
      <x v="1"/>
    </i>
    <i r="1">
      <x v="3"/>
    </i>
    <i r="1">
      <x v="5"/>
    </i>
    <i r="1">
      <x v="8"/>
    </i>
    <i r="1">
      <x v="14"/>
    </i>
    <i r="1">
      <x v="16"/>
    </i>
    <i r="1">
      <x v="18"/>
    </i>
    <i r="1">
      <x v="20"/>
    </i>
    <i>
      <x v="4"/>
    </i>
    <i r="1">
      <x v="22"/>
    </i>
    <i t="grand">
      <x/>
    </i>
  </rowItems>
  <colItems count="1">
    <i/>
  </colItems>
  <dataFields count="1">
    <dataField name="Count of AMOUNT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CC698E7-E382-4289-A986-77C15AFE83CC}" autoFormatId="16" applyNumberFormats="0" applyBorderFormats="0" applyFontFormats="0" applyPatternFormats="0" applyAlignmentFormats="0" applyWidthHeightFormats="0">
  <queryTableRefresh nextId="4">
    <queryTableFields count="3">
      <queryTableField id="1" name="Staff_ID" tableColumnId="1"/>
      <queryTableField id="2" name="Staff_Name" tableColumnId="2"/>
      <queryTableField id="3" name="Approval_Needed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F0984DC-4A6E-4B9B-B83E-BDFDAB7ABCB1}" autoFormatId="16" applyNumberFormats="0" applyBorderFormats="0" applyFontFormats="0" applyPatternFormats="0" applyAlignmentFormats="0" applyWidthHeightFormats="0">
  <queryTableRefresh nextId="8">
    <queryTableFields count="7">
      <queryTableField id="1" name="EXPENSE TYPE" tableColumnId="1"/>
      <queryTableField id="2" name="CODE" tableColumnId="2"/>
      <queryTableField id="3" name="STAFF ID" tableColumnId="3"/>
      <queryTableField id="4" name="TOTAL" tableColumnId="4"/>
      <queryTableField id="5" name="MONTH" tableColumnId="5"/>
      <queryTableField id="6" name="AMOUNT" tableColumnId="6"/>
      <queryTableField id="7" name="Expense_Codes.EXPENSE CATEGORY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E63DAA-9FCC-4CEF-B924-54AD7D4C58F4}" autoFormatId="16" applyNumberFormats="0" applyBorderFormats="0" applyFontFormats="0" applyPatternFormats="0" applyAlignmentFormats="0" applyWidthHeightFormats="0">
  <queryTableRefresh nextId="21">
    <queryTableFields count="6">
      <queryTableField id="12" name="EXPENSE TYPE" tableColumnId="11"/>
      <queryTableField id="13" name="CODE" tableColumnId="12"/>
      <queryTableField id="14" name="STAFF ID" tableColumnId="13"/>
      <queryTableField id="18" name="TOTAL" tableColumnId="17"/>
      <queryTableField id="19" name="MONTH" tableColumnId="18"/>
      <queryTableField id="20" name="AMOUNT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66BB3C-89B0-49A2-B11A-0B2D153E8290}" name="Staff5" displayName="Staff5" ref="A3:C20" tableType="queryTable" totalsRowShown="0">
  <autoFilter ref="A3:C20" xr:uid="{D466BB3C-89B0-49A2-B11A-0B2D153E8290}"/>
  <tableColumns count="3">
    <tableColumn id="1" xr3:uid="{B8366D8B-835B-4158-B1CE-C11E5BE8952E}" uniqueName="1" name="Staff_ID" queryTableFieldId="1"/>
    <tableColumn id="2" xr3:uid="{8ECC4616-E623-4371-919E-005BAE5570D1}" uniqueName="2" name="Staff_Name" queryTableFieldId="2" dataDxfId="10"/>
    <tableColumn id="3" xr3:uid="{DDFC9700-6A75-4A9C-B242-698D18A46E0E}" uniqueName="3" name="Approval_Needed" queryTableFieldId="3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F3F0A4-2C6E-4C9B-B9B7-7A01F132EADD}" name="Merge1" displayName="Merge1" ref="A1:G54" tableType="queryTable" totalsRowShown="0">
  <autoFilter ref="A1:G54" xr:uid="{B6F3F0A4-2C6E-4C9B-B9B7-7A01F132EADD}"/>
  <tableColumns count="7">
    <tableColumn id="1" xr3:uid="{DC3A4049-E13D-49C8-ABAA-DD9A3486AF8C}" uniqueName="1" name="EXPENSE TYPE" queryTableFieldId="1" dataDxfId="8"/>
    <tableColumn id="2" xr3:uid="{EDB7035D-56FA-48DD-BC90-5A355693C878}" uniqueName="2" name="CODE" queryTableFieldId="2" dataDxfId="7"/>
    <tableColumn id="3" xr3:uid="{E0550B93-E75D-459A-A728-686D24B3E5E1}" uniqueName="3" name="STAFF ID" queryTableFieldId="3"/>
    <tableColumn id="4" xr3:uid="{FE272CC7-90D5-4167-9351-1A16BEE0D794}" uniqueName="4" name="TOTAL" queryTableFieldId="4"/>
    <tableColumn id="5" xr3:uid="{57BD0857-27CF-4FA8-8752-4B98B1FB63C9}" uniqueName="5" name="MONTH" queryTableFieldId="5" dataDxfId="6"/>
    <tableColumn id="6" xr3:uid="{8C6CCA5A-D040-4789-B937-BC7FDD8676FF}" uniqueName="6" name="AMOUNT" queryTableFieldId="6"/>
    <tableColumn id="7" xr3:uid="{9BB1A510-826D-434B-B552-66D80A279C5A}" uniqueName="7" name="Expense_Codes.EXPENSE CATEGORY" queryTableFieldId="7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A92C7D-0C2A-47C5-BC5B-6E2C0F9ABD86}" name="Append1" displayName="Append1" ref="A3:F50" tableType="queryTable" totalsRowShown="0">
  <autoFilter ref="A3:F50" xr:uid="{3DA92C7D-0C2A-47C5-BC5B-6E2C0F9ABD86}"/>
  <tableColumns count="6">
    <tableColumn id="11" xr3:uid="{6BCD6F21-24F4-45D6-B42B-507A22954502}" uniqueName="11" name="EXPENSE TYPE" queryTableFieldId="12" dataDxfId="4"/>
    <tableColumn id="12" xr3:uid="{9EB6528A-D975-4C7A-AB00-76876406AA10}" uniqueName="12" name="CODE" queryTableFieldId="13" dataDxfId="3"/>
    <tableColumn id="13" xr3:uid="{2759CE31-7D31-4F94-BA7C-041A253ECE79}" uniqueName="13" name="STAFF ID" queryTableFieldId="14" dataDxfId="2"/>
    <tableColumn id="17" xr3:uid="{5B74B8A9-459D-4D83-9922-4176744871F1}" uniqueName="17" name="TOTAL" queryTableFieldId="18"/>
    <tableColumn id="18" xr3:uid="{6F2C7C8E-FC37-4A0D-97F4-C63F1D758B56}" uniqueName="18" name="MONTH" queryTableFieldId="19" dataDxfId="1"/>
    <tableColumn id="19" xr3:uid="{A927E472-ABC1-4C58-A71E-281806889877}" uniqueName="19" name="AMOUNT" queryTableField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218E6-12E6-4F11-AB4F-E67B0345B7CF}" name="Expense_Codes" displayName="Expense_Codes" ref="A3:C20" totalsRowShown="0" headerRowDxfId="0">
  <tableColumns count="3">
    <tableColumn id="1" xr3:uid="{62DDF5B7-FF4A-4870-A00F-C516C06ED420}" name="Expense Type"/>
    <tableColumn id="2" xr3:uid="{B879679F-9CE1-4111-A851-60CB3E2E5F16}" name="Expense Category"/>
    <tableColumn id="3" xr3:uid="{4593AF20-6DC9-449B-B933-934D7B99111C}" name="Expense Cod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B225-F4F4-4065-AD74-7CB1A1B66201}">
  <dimension ref="A1:C20"/>
  <sheetViews>
    <sheetView workbookViewId="0">
      <selection activeCell="I12" sqref="I12"/>
    </sheetView>
  </sheetViews>
  <sheetFormatPr defaultRowHeight="15" x14ac:dyDescent="0.25"/>
  <cols>
    <col min="1" max="1" width="10.28515625" bestFit="1" customWidth="1"/>
    <col min="2" max="2" width="20.7109375" bestFit="1" customWidth="1"/>
    <col min="3" max="3" width="19.7109375" bestFit="1" customWidth="1"/>
  </cols>
  <sheetData>
    <row r="1" spans="1:3" ht="23.25" x14ac:dyDescent="0.35">
      <c r="A1" s="1" t="s">
        <v>42</v>
      </c>
    </row>
    <row r="3" spans="1:3" x14ac:dyDescent="0.25">
      <c r="A3" t="s">
        <v>44</v>
      </c>
      <c r="B3" t="s">
        <v>45</v>
      </c>
      <c r="C3" t="s">
        <v>46</v>
      </c>
    </row>
    <row r="4" spans="1:3" x14ac:dyDescent="0.25">
      <c r="A4">
        <v>103</v>
      </c>
      <c r="B4" t="s">
        <v>47</v>
      </c>
      <c r="C4" t="s">
        <v>48</v>
      </c>
    </row>
    <row r="5" spans="1:3" x14ac:dyDescent="0.25">
      <c r="A5">
        <v>104</v>
      </c>
      <c r="B5" t="s">
        <v>49</v>
      </c>
      <c r="C5" t="s">
        <v>50</v>
      </c>
    </row>
    <row r="6" spans="1:3" x14ac:dyDescent="0.25">
      <c r="A6">
        <v>105</v>
      </c>
      <c r="B6" t="s">
        <v>51</v>
      </c>
      <c r="C6" t="s">
        <v>50</v>
      </c>
    </row>
    <row r="7" spans="1:3" x14ac:dyDescent="0.25">
      <c r="A7">
        <v>106</v>
      </c>
      <c r="B7" t="s">
        <v>52</v>
      </c>
      <c r="C7" t="s">
        <v>50</v>
      </c>
    </row>
    <row r="8" spans="1:3" x14ac:dyDescent="0.25">
      <c r="A8">
        <v>107</v>
      </c>
      <c r="B8" t="s">
        <v>53</v>
      </c>
      <c r="C8" t="s">
        <v>50</v>
      </c>
    </row>
    <row r="9" spans="1:3" x14ac:dyDescent="0.25">
      <c r="A9">
        <v>108</v>
      </c>
      <c r="B9" t="s">
        <v>54</v>
      </c>
      <c r="C9" t="s">
        <v>50</v>
      </c>
    </row>
    <row r="10" spans="1:3" x14ac:dyDescent="0.25">
      <c r="A10">
        <v>109</v>
      </c>
      <c r="B10" t="s">
        <v>55</v>
      </c>
      <c r="C10" t="s">
        <v>50</v>
      </c>
    </row>
    <row r="11" spans="1:3" x14ac:dyDescent="0.25">
      <c r="A11">
        <v>110</v>
      </c>
      <c r="B11" t="s">
        <v>56</v>
      </c>
      <c r="C11" t="s">
        <v>50</v>
      </c>
    </row>
    <row r="12" spans="1:3" x14ac:dyDescent="0.25">
      <c r="A12">
        <v>111</v>
      </c>
      <c r="B12" t="s">
        <v>57</v>
      </c>
      <c r="C12" t="s">
        <v>50</v>
      </c>
    </row>
    <row r="13" spans="1:3" x14ac:dyDescent="0.25">
      <c r="A13">
        <v>112</v>
      </c>
      <c r="B13" t="s">
        <v>58</v>
      </c>
      <c r="C13" t="s">
        <v>48</v>
      </c>
    </row>
    <row r="14" spans="1:3" x14ac:dyDescent="0.25">
      <c r="A14">
        <v>113</v>
      </c>
      <c r="B14" t="s">
        <v>59</v>
      </c>
      <c r="C14" t="s">
        <v>50</v>
      </c>
    </row>
    <row r="15" spans="1:3" x14ac:dyDescent="0.25">
      <c r="A15">
        <v>114</v>
      </c>
      <c r="B15" t="s">
        <v>60</v>
      </c>
      <c r="C15" t="s">
        <v>50</v>
      </c>
    </row>
    <row r="16" spans="1:3" x14ac:dyDescent="0.25">
      <c r="A16">
        <v>115</v>
      </c>
      <c r="B16" t="s">
        <v>61</v>
      </c>
      <c r="C16" t="s">
        <v>50</v>
      </c>
    </row>
    <row r="17" spans="1:3" x14ac:dyDescent="0.25">
      <c r="A17">
        <v>116</v>
      </c>
      <c r="B17" t="s">
        <v>62</v>
      </c>
      <c r="C17" t="s">
        <v>50</v>
      </c>
    </row>
    <row r="18" spans="1:3" x14ac:dyDescent="0.25">
      <c r="A18">
        <v>117</v>
      </c>
      <c r="B18" t="s">
        <v>63</v>
      </c>
      <c r="C18" t="s">
        <v>50</v>
      </c>
    </row>
    <row r="19" spans="1:3" x14ac:dyDescent="0.25">
      <c r="A19">
        <v>118</v>
      </c>
      <c r="B19" t="s">
        <v>64</v>
      </c>
      <c r="C19" t="s">
        <v>50</v>
      </c>
    </row>
    <row r="20" spans="1:3" x14ac:dyDescent="0.25">
      <c r="A20">
        <v>119</v>
      </c>
      <c r="B20" t="s">
        <v>65</v>
      </c>
      <c r="C20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ADDD-2B18-4687-8941-8B1883FB3E09}">
  <dimension ref="A3:B38"/>
  <sheetViews>
    <sheetView workbookViewId="0">
      <selection activeCell="L21" sqref="L21"/>
    </sheetView>
  </sheetViews>
  <sheetFormatPr defaultRowHeight="15" x14ac:dyDescent="0.25"/>
  <cols>
    <col min="1" max="1" width="13.140625" bestFit="1" customWidth="1"/>
    <col min="2" max="3" width="17.7109375" bestFit="1" customWidth="1"/>
    <col min="4" max="4" width="6" bestFit="1" customWidth="1"/>
    <col min="5" max="5" width="3" bestFit="1" customWidth="1"/>
    <col min="6" max="6" width="6" bestFit="1" customWidth="1"/>
    <col min="7" max="7" width="5" bestFit="1" customWidth="1"/>
    <col min="8" max="8" width="7" bestFit="1" customWidth="1"/>
    <col min="9" max="9" width="6" bestFit="1" customWidth="1"/>
    <col min="10" max="10" width="4" bestFit="1" customWidth="1"/>
    <col min="11" max="12" width="6" bestFit="1" customWidth="1"/>
    <col min="13" max="14" width="7" bestFit="1" customWidth="1"/>
    <col min="15" max="15" width="6" bestFit="1" customWidth="1"/>
    <col min="16" max="16" width="4" bestFit="1" customWidth="1"/>
    <col min="17" max="19" width="7" bestFit="1" customWidth="1"/>
    <col min="20" max="21" width="4" bestFit="1" customWidth="1"/>
    <col min="22" max="22" width="7" bestFit="1" customWidth="1"/>
    <col min="23" max="23" width="5" bestFit="1" customWidth="1"/>
    <col min="24" max="24" width="6.5703125" bestFit="1" customWidth="1"/>
    <col min="25" max="25" width="7.28515625" bestFit="1" customWidth="1"/>
    <col min="26" max="26" width="11.28515625" bestFit="1" customWidth="1"/>
    <col min="27" max="32" width="10.42578125" bestFit="1" customWidth="1"/>
    <col min="33" max="33" width="13.5703125" bestFit="1" customWidth="1"/>
    <col min="34" max="50" width="13.140625" bestFit="1" customWidth="1"/>
    <col min="51" max="51" width="16.28515625" bestFit="1" customWidth="1"/>
    <col min="52" max="52" width="11.28515625" bestFit="1" customWidth="1"/>
  </cols>
  <sheetData>
    <row r="3" spans="1:2" x14ac:dyDescent="0.25">
      <c r="A3" s="3" t="s">
        <v>75</v>
      </c>
      <c r="B3" t="s">
        <v>77</v>
      </c>
    </row>
    <row r="4" spans="1:2" x14ac:dyDescent="0.25">
      <c r="A4" s="4" t="s">
        <v>67</v>
      </c>
      <c r="B4" s="7">
        <v>15</v>
      </c>
    </row>
    <row r="5" spans="1:2" x14ac:dyDescent="0.25">
      <c r="A5" s="4" t="s">
        <v>68</v>
      </c>
      <c r="B5" s="7">
        <v>19</v>
      </c>
    </row>
    <row r="6" spans="1:2" x14ac:dyDescent="0.25">
      <c r="A6" s="4" t="s">
        <v>69</v>
      </c>
      <c r="B6" s="7">
        <v>19</v>
      </c>
    </row>
    <row r="7" spans="1:2" x14ac:dyDescent="0.25">
      <c r="A7" s="4" t="s">
        <v>76</v>
      </c>
      <c r="B7" s="7">
        <v>53</v>
      </c>
    </row>
    <row r="20" spans="2:2" x14ac:dyDescent="0.25">
      <c r="B20">
        <f>SUM(A20:A34)</f>
        <v>0</v>
      </c>
    </row>
    <row r="38" spans="2:2" x14ac:dyDescent="0.25">
      <c r="B38">
        <f>SUM(A38:A52)</f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E879-3412-444E-B1D7-B48C1A4055C0}">
  <dimension ref="A1:C34"/>
  <sheetViews>
    <sheetView tabSelected="1" workbookViewId="0">
      <selection activeCell="L2" sqref="L2"/>
    </sheetView>
  </sheetViews>
  <sheetFormatPr defaultRowHeight="15" x14ac:dyDescent="0.25"/>
  <cols>
    <col min="1" max="1" width="19.5703125" bestFit="1" customWidth="1"/>
    <col min="2" max="2" width="17.7109375" style="6" bestFit="1" customWidth="1"/>
    <col min="3" max="3" width="14.7109375" bestFit="1" customWidth="1"/>
    <col min="4" max="4" width="6" bestFit="1" customWidth="1"/>
    <col min="5" max="5" width="3" bestFit="1" customWidth="1"/>
    <col min="6" max="6" width="6" bestFit="1" customWidth="1"/>
    <col min="7" max="7" width="5" bestFit="1" customWidth="1"/>
    <col min="8" max="8" width="7" bestFit="1" customWidth="1"/>
    <col min="9" max="9" width="6" bestFit="1" customWidth="1"/>
    <col min="10" max="10" width="4" bestFit="1" customWidth="1"/>
    <col min="11" max="12" width="6" bestFit="1" customWidth="1"/>
    <col min="13" max="14" width="7" bestFit="1" customWidth="1"/>
    <col min="15" max="15" width="6" bestFit="1" customWidth="1"/>
    <col min="16" max="16" width="4" bestFit="1" customWidth="1"/>
    <col min="17" max="19" width="7" bestFit="1" customWidth="1"/>
    <col min="20" max="21" width="4" bestFit="1" customWidth="1"/>
    <col min="22" max="22" width="7" bestFit="1" customWidth="1"/>
    <col min="23" max="23" width="5" bestFit="1" customWidth="1"/>
    <col min="24" max="24" width="6.5703125" bestFit="1" customWidth="1"/>
    <col min="25" max="25" width="7.28515625" bestFit="1" customWidth="1"/>
    <col min="26" max="26" width="11.28515625" bestFit="1" customWidth="1"/>
    <col min="27" max="29" width="7" bestFit="1" customWidth="1"/>
    <col min="30" max="30" width="4" bestFit="1" customWidth="1"/>
    <col min="31" max="31" width="7" bestFit="1" customWidth="1"/>
    <col min="32" max="33" width="4" bestFit="1" customWidth="1"/>
    <col min="34" max="35" width="5" bestFit="1" customWidth="1"/>
    <col min="36" max="36" width="5.140625" bestFit="1" customWidth="1"/>
    <col min="37" max="37" width="8.5703125" bestFit="1" customWidth="1"/>
    <col min="38" max="39" width="11.28515625" bestFit="1" customWidth="1"/>
    <col min="40" max="40" width="8.85546875" bestFit="1" customWidth="1"/>
    <col min="41" max="41" width="6" bestFit="1" customWidth="1"/>
    <col min="42" max="42" width="11.42578125" bestFit="1" customWidth="1"/>
    <col min="43" max="43" width="8.85546875" bestFit="1" customWidth="1"/>
    <col min="44" max="44" width="7" bestFit="1" customWidth="1"/>
    <col min="45" max="45" width="11.42578125" bestFit="1" customWidth="1"/>
    <col min="46" max="46" width="5.85546875" bestFit="1" customWidth="1"/>
    <col min="47" max="47" width="8.85546875" bestFit="1" customWidth="1"/>
    <col min="48" max="48" width="5.85546875" bestFit="1" customWidth="1"/>
    <col min="49" max="50" width="8.85546875" bestFit="1" customWidth="1"/>
    <col min="51" max="52" width="7" bestFit="1" customWidth="1"/>
    <col min="53" max="53" width="11.42578125" bestFit="1" customWidth="1"/>
    <col min="54" max="54" width="6.85546875" bestFit="1" customWidth="1"/>
    <col min="55" max="55" width="9.85546875" bestFit="1" customWidth="1"/>
    <col min="56" max="56" width="8.42578125" bestFit="1" customWidth="1"/>
    <col min="57" max="57" width="8.5703125" bestFit="1" customWidth="1"/>
    <col min="58" max="58" width="11.28515625" bestFit="1" customWidth="1"/>
    <col min="59" max="59" width="11.42578125" bestFit="1" customWidth="1"/>
    <col min="61" max="61" width="5" bestFit="1" customWidth="1"/>
    <col min="62" max="62" width="12.140625" bestFit="1" customWidth="1"/>
    <col min="63" max="63" width="11.28515625" bestFit="1" customWidth="1"/>
  </cols>
  <sheetData>
    <row r="1" spans="1:3" x14ac:dyDescent="0.25">
      <c r="B1"/>
    </row>
    <row r="3" spans="1:3" x14ac:dyDescent="0.25">
      <c r="A3" s="3" t="s">
        <v>75</v>
      </c>
      <c r="B3" t="s">
        <v>77</v>
      </c>
    </row>
    <row r="4" spans="1:3" x14ac:dyDescent="0.25">
      <c r="A4" s="4" t="s">
        <v>18</v>
      </c>
      <c r="B4">
        <v>6</v>
      </c>
    </row>
    <row r="5" spans="1:3" x14ac:dyDescent="0.25">
      <c r="A5" s="5">
        <v>68.67</v>
      </c>
      <c r="B5">
        <v>1</v>
      </c>
      <c r="C5">
        <f>SUM(A5:A9)</f>
        <v>1636.98</v>
      </c>
    </row>
    <row r="6" spans="1:3" x14ac:dyDescent="0.25">
      <c r="A6" s="5">
        <v>145.80000000000001</v>
      </c>
      <c r="B6">
        <v>1</v>
      </c>
    </row>
    <row r="7" spans="1:3" x14ac:dyDescent="0.25">
      <c r="A7" s="5">
        <v>248.95</v>
      </c>
      <c r="B7">
        <v>1</v>
      </c>
    </row>
    <row r="8" spans="1:3" x14ac:dyDescent="0.25">
      <c r="A8" s="5">
        <v>478.56</v>
      </c>
      <c r="B8">
        <v>2</v>
      </c>
    </row>
    <row r="9" spans="1:3" x14ac:dyDescent="0.25">
      <c r="A9" s="5">
        <v>695</v>
      </c>
      <c r="B9">
        <v>1</v>
      </c>
    </row>
    <row r="10" spans="1:3" x14ac:dyDescent="0.25">
      <c r="A10" s="4" t="s">
        <v>20</v>
      </c>
      <c r="B10">
        <v>6</v>
      </c>
    </row>
    <row r="11" spans="1:3" x14ac:dyDescent="0.25">
      <c r="A11" s="5">
        <v>24</v>
      </c>
      <c r="B11">
        <v>1</v>
      </c>
      <c r="C11">
        <f>SUM(A11:A14)</f>
        <v>636</v>
      </c>
    </row>
    <row r="12" spans="1:3" x14ac:dyDescent="0.25">
      <c r="A12" s="5">
        <v>86.64</v>
      </c>
      <c r="B12">
        <v>1</v>
      </c>
    </row>
    <row r="13" spans="1:3" x14ac:dyDescent="0.25">
      <c r="A13" s="5">
        <v>127.48</v>
      </c>
      <c r="B13">
        <v>2</v>
      </c>
    </row>
    <row r="14" spans="1:3" x14ac:dyDescent="0.25">
      <c r="A14" s="5">
        <v>397.88</v>
      </c>
      <c r="B14">
        <v>2</v>
      </c>
    </row>
    <row r="15" spans="1:3" x14ac:dyDescent="0.25">
      <c r="A15" s="4" t="s">
        <v>19</v>
      </c>
      <c r="B15">
        <v>16</v>
      </c>
    </row>
    <row r="16" spans="1:3" x14ac:dyDescent="0.25">
      <c r="A16" s="5">
        <v>86.64</v>
      </c>
      <c r="B16">
        <v>1</v>
      </c>
      <c r="C16">
        <f>SUM(A16:A21)</f>
        <v>3676.18</v>
      </c>
    </row>
    <row r="17" spans="1:3" x14ac:dyDescent="0.25">
      <c r="A17" s="5">
        <v>165.1</v>
      </c>
      <c r="B17">
        <v>2</v>
      </c>
    </row>
    <row r="18" spans="1:3" x14ac:dyDescent="0.25">
      <c r="A18" s="5">
        <v>227.7</v>
      </c>
      <c r="B18">
        <v>3</v>
      </c>
    </row>
    <row r="19" spans="1:3" x14ac:dyDescent="0.25">
      <c r="A19" s="5">
        <v>237.94</v>
      </c>
      <c r="B19">
        <v>2</v>
      </c>
    </row>
    <row r="20" spans="1:3" x14ac:dyDescent="0.25">
      <c r="A20" s="5">
        <v>268.79999999999995</v>
      </c>
      <c r="B20">
        <v>3</v>
      </c>
    </row>
    <row r="21" spans="1:3" x14ac:dyDescent="0.25">
      <c r="A21" s="5">
        <v>2690</v>
      </c>
      <c r="B21">
        <v>1</v>
      </c>
    </row>
    <row r="22" spans="1:3" x14ac:dyDescent="0.25">
      <c r="A22" s="5" t="s">
        <v>78</v>
      </c>
      <c r="B22">
        <v>4</v>
      </c>
    </row>
    <row r="23" spans="1:3" x14ac:dyDescent="0.25">
      <c r="A23" s="4" t="s">
        <v>17</v>
      </c>
      <c r="B23">
        <v>19</v>
      </c>
    </row>
    <row r="24" spans="1:3" x14ac:dyDescent="0.25">
      <c r="A24" s="5">
        <v>29.38</v>
      </c>
      <c r="B24">
        <v>2</v>
      </c>
      <c r="C24">
        <f>SUM(A24:A31)</f>
        <v>2437.1799999999998</v>
      </c>
    </row>
    <row r="25" spans="1:3" x14ac:dyDescent="0.25">
      <c r="A25" s="5">
        <v>78</v>
      </c>
      <c r="B25">
        <v>1</v>
      </c>
    </row>
    <row r="26" spans="1:3" x14ac:dyDescent="0.25">
      <c r="A26" s="5">
        <v>92.4</v>
      </c>
      <c r="B26">
        <v>3</v>
      </c>
    </row>
    <row r="27" spans="1:3" x14ac:dyDescent="0.25">
      <c r="A27" s="5">
        <v>150</v>
      </c>
      <c r="B27">
        <v>3</v>
      </c>
    </row>
    <row r="28" spans="1:3" x14ac:dyDescent="0.25">
      <c r="A28" s="5">
        <v>375</v>
      </c>
      <c r="B28">
        <v>3</v>
      </c>
    </row>
    <row r="29" spans="1:3" x14ac:dyDescent="0.25">
      <c r="A29" s="5">
        <v>412.72</v>
      </c>
      <c r="B29">
        <v>3</v>
      </c>
    </row>
    <row r="30" spans="1:3" x14ac:dyDescent="0.25">
      <c r="A30" s="5">
        <v>560</v>
      </c>
      <c r="B30">
        <v>1</v>
      </c>
    </row>
    <row r="31" spans="1:3" x14ac:dyDescent="0.25">
      <c r="A31" s="5">
        <v>739.68</v>
      </c>
      <c r="B31">
        <v>3</v>
      </c>
    </row>
    <row r="32" spans="1:3" x14ac:dyDescent="0.25">
      <c r="A32" s="4" t="s">
        <v>78</v>
      </c>
      <c r="B32">
        <v>6</v>
      </c>
    </row>
    <row r="33" spans="1:2" x14ac:dyDescent="0.25">
      <c r="A33" s="5" t="s">
        <v>70</v>
      </c>
      <c r="B33">
        <v>6</v>
      </c>
    </row>
    <row r="34" spans="1:2" x14ac:dyDescent="0.25">
      <c r="A34" s="4" t="s">
        <v>76</v>
      </c>
      <c r="B34">
        <v>53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2CFA-2312-460F-A250-3337A5E1BC88}">
  <dimension ref="A1:G54"/>
  <sheetViews>
    <sheetView topLeftCell="A2" workbookViewId="0">
      <selection sqref="A1:G54"/>
    </sheetView>
  </sheetViews>
  <sheetFormatPr defaultRowHeight="15" x14ac:dyDescent="0.25"/>
  <cols>
    <col min="1" max="1" width="20.85546875" bestFit="1" customWidth="1"/>
    <col min="2" max="2" width="8.140625" bestFit="1" customWidth="1"/>
    <col min="3" max="3" width="10.85546875" bestFit="1" customWidth="1"/>
    <col min="4" max="4" width="8.85546875" bestFit="1" customWidth="1"/>
    <col min="5" max="5" width="11.140625" bestFit="1" customWidth="1"/>
    <col min="6" max="6" width="11.7109375" bestFit="1" customWidth="1"/>
    <col min="7" max="7" width="36.28515625" bestFit="1" customWidth="1"/>
  </cols>
  <sheetData>
    <row r="1" spans="1:7" x14ac:dyDescent="0.25">
      <c r="A1" t="s">
        <v>71</v>
      </c>
      <c r="B1" t="s">
        <v>66</v>
      </c>
      <c r="C1" t="s">
        <v>72</v>
      </c>
      <c r="D1" t="s">
        <v>70</v>
      </c>
      <c r="E1" t="s">
        <v>73</v>
      </c>
      <c r="F1" t="s">
        <v>74</v>
      </c>
      <c r="G1" t="s">
        <v>79</v>
      </c>
    </row>
    <row r="2" spans="1:7" x14ac:dyDescent="0.25">
      <c r="A2" t="s">
        <v>0</v>
      </c>
      <c r="B2" t="s">
        <v>31</v>
      </c>
      <c r="C2">
        <v>112</v>
      </c>
      <c r="D2">
        <v>739.68</v>
      </c>
      <c r="E2" t="s">
        <v>67</v>
      </c>
      <c r="F2">
        <v>214.4</v>
      </c>
      <c r="G2" t="s">
        <v>17</v>
      </c>
    </row>
    <row r="3" spans="1:7" x14ac:dyDescent="0.25">
      <c r="A3" t="s">
        <v>0</v>
      </c>
      <c r="B3" t="s">
        <v>31</v>
      </c>
      <c r="C3">
        <v>112</v>
      </c>
      <c r="D3">
        <v>739.68</v>
      </c>
      <c r="E3" t="s">
        <v>68</v>
      </c>
      <c r="F3">
        <v>235.84</v>
      </c>
      <c r="G3" t="s">
        <v>17</v>
      </c>
    </row>
    <row r="4" spans="1:7" x14ac:dyDescent="0.25">
      <c r="A4" t="s">
        <v>0</v>
      </c>
      <c r="B4" t="s">
        <v>31</v>
      </c>
      <c r="C4">
        <v>112</v>
      </c>
      <c r="D4">
        <v>739.68</v>
      </c>
      <c r="E4" t="s">
        <v>69</v>
      </c>
      <c r="F4">
        <v>289.44</v>
      </c>
      <c r="G4" t="s">
        <v>17</v>
      </c>
    </row>
    <row r="5" spans="1:7" x14ac:dyDescent="0.25">
      <c r="A5" t="s">
        <v>1</v>
      </c>
      <c r="B5" t="s">
        <v>34</v>
      </c>
      <c r="C5">
        <v>112</v>
      </c>
      <c r="D5">
        <v>150</v>
      </c>
      <c r="E5" t="s">
        <v>67</v>
      </c>
      <c r="F5">
        <v>50</v>
      </c>
      <c r="G5" t="s">
        <v>17</v>
      </c>
    </row>
    <row r="6" spans="1:7" x14ac:dyDescent="0.25">
      <c r="A6" t="s">
        <v>1</v>
      </c>
      <c r="B6" t="s">
        <v>34</v>
      </c>
      <c r="C6">
        <v>112</v>
      </c>
      <c r="D6">
        <v>150</v>
      </c>
      <c r="E6" t="s">
        <v>68</v>
      </c>
      <c r="F6">
        <v>50</v>
      </c>
      <c r="G6" t="s">
        <v>17</v>
      </c>
    </row>
    <row r="7" spans="1:7" x14ac:dyDescent="0.25">
      <c r="A7" t="s">
        <v>1</v>
      </c>
      <c r="B7" t="s">
        <v>34</v>
      </c>
      <c r="C7">
        <v>112</v>
      </c>
      <c r="D7">
        <v>150</v>
      </c>
      <c r="E7" t="s">
        <v>69</v>
      </c>
      <c r="F7">
        <v>50</v>
      </c>
      <c r="G7" t="s">
        <v>17</v>
      </c>
    </row>
    <row r="8" spans="1:7" x14ac:dyDescent="0.25">
      <c r="A8" t="s">
        <v>3</v>
      </c>
      <c r="B8" t="s">
        <v>38</v>
      </c>
      <c r="C8">
        <v>112</v>
      </c>
      <c r="D8">
        <v>29.38</v>
      </c>
      <c r="E8" t="s">
        <v>67</v>
      </c>
      <c r="F8">
        <v>23.43</v>
      </c>
      <c r="G8" t="s">
        <v>17</v>
      </c>
    </row>
    <row r="9" spans="1:7" x14ac:dyDescent="0.25">
      <c r="A9" t="s">
        <v>3</v>
      </c>
      <c r="B9" t="s">
        <v>38</v>
      </c>
      <c r="C9">
        <v>112</v>
      </c>
      <c r="D9">
        <v>29.38</v>
      </c>
      <c r="E9" t="s">
        <v>69</v>
      </c>
      <c r="F9">
        <v>5.95</v>
      </c>
      <c r="G9" t="s">
        <v>17</v>
      </c>
    </row>
    <row r="10" spans="1:7" x14ac:dyDescent="0.25">
      <c r="A10" t="s">
        <v>8</v>
      </c>
      <c r="B10" t="s">
        <v>30</v>
      </c>
      <c r="C10">
        <v>112</v>
      </c>
      <c r="D10">
        <v>478.56</v>
      </c>
      <c r="E10" t="s">
        <v>67</v>
      </c>
      <c r="F10">
        <v>349.56</v>
      </c>
      <c r="G10" t="s">
        <v>18</v>
      </c>
    </row>
    <row r="11" spans="1:7" x14ac:dyDescent="0.25">
      <c r="A11" t="s">
        <v>8</v>
      </c>
      <c r="B11" t="s">
        <v>30</v>
      </c>
      <c r="C11">
        <v>112</v>
      </c>
      <c r="D11">
        <v>478.56</v>
      </c>
      <c r="E11" t="s">
        <v>69</v>
      </c>
      <c r="F11">
        <v>129</v>
      </c>
      <c r="G11" t="s">
        <v>18</v>
      </c>
    </row>
    <row r="12" spans="1:7" x14ac:dyDescent="0.25">
      <c r="A12" t="s">
        <v>16</v>
      </c>
      <c r="B12" t="s">
        <v>32</v>
      </c>
      <c r="C12">
        <v>112</v>
      </c>
      <c r="D12">
        <v>127.48</v>
      </c>
      <c r="E12" t="s">
        <v>68</v>
      </c>
      <c r="F12">
        <v>85.48</v>
      </c>
      <c r="G12" t="s">
        <v>20</v>
      </c>
    </row>
    <row r="13" spans="1:7" x14ac:dyDescent="0.25">
      <c r="A13" t="s">
        <v>16</v>
      </c>
      <c r="B13" t="s">
        <v>32</v>
      </c>
      <c r="C13">
        <v>112</v>
      </c>
      <c r="D13">
        <v>127.48</v>
      </c>
      <c r="E13" t="s">
        <v>69</v>
      </c>
      <c r="F13">
        <v>42</v>
      </c>
      <c r="G13" t="s">
        <v>20</v>
      </c>
    </row>
    <row r="14" spans="1:7" x14ac:dyDescent="0.25">
      <c r="A14" t="s">
        <v>12</v>
      </c>
      <c r="B14" t="s">
        <v>35</v>
      </c>
      <c r="C14">
        <v>112</v>
      </c>
      <c r="D14">
        <v>268.79999999999995</v>
      </c>
      <c r="E14" t="s">
        <v>67</v>
      </c>
      <c r="F14">
        <v>89.6</v>
      </c>
      <c r="G14" t="s">
        <v>19</v>
      </c>
    </row>
    <row r="15" spans="1:7" x14ac:dyDescent="0.25">
      <c r="A15" t="s">
        <v>12</v>
      </c>
      <c r="B15" t="s">
        <v>35</v>
      </c>
      <c r="C15">
        <v>112</v>
      </c>
      <c r="D15">
        <v>268.79999999999995</v>
      </c>
      <c r="E15" t="s">
        <v>68</v>
      </c>
      <c r="F15">
        <v>89.6</v>
      </c>
      <c r="G15" t="s">
        <v>19</v>
      </c>
    </row>
    <row r="16" spans="1:7" x14ac:dyDescent="0.25">
      <c r="A16" t="s">
        <v>12</v>
      </c>
      <c r="B16" t="s">
        <v>35</v>
      </c>
      <c r="C16">
        <v>112</v>
      </c>
      <c r="D16">
        <v>268.79999999999995</v>
      </c>
      <c r="E16" t="s">
        <v>69</v>
      </c>
      <c r="F16">
        <v>89.6</v>
      </c>
      <c r="G16" t="s">
        <v>19</v>
      </c>
    </row>
    <row r="17" spans="1:7" x14ac:dyDescent="0.25">
      <c r="A17" t="s">
        <v>71</v>
      </c>
      <c r="B17" t="s">
        <v>66</v>
      </c>
      <c r="C17">
        <v>110</v>
      </c>
      <c r="D17" t="s">
        <v>70</v>
      </c>
      <c r="E17" t="s">
        <v>67</v>
      </c>
      <c r="F17" t="s">
        <v>67</v>
      </c>
    </row>
    <row r="18" spans="1:7" x14ac:dyDescent="0.25">
      <c r="A18" t="s">
        <v>71</v>
      </c>
      <c r="B18" t="s">
        <v>66</v>
      </c>
      <c r="C18">
        <v>110</v>
      </c>
      <c r="D18" t="s">
        <v>70</v>
      </c>
      <c r="E18" t="s">
        <v>68</v>
      </c>
      <c r="F18" t="s">
        <v>68</v>
      </c>
    </row>
    <row r="19" spans="1:7" x14ac:dyDescent="0.25">
      <c r="A19" t="s">
        <v>71</v>
      </c>
      <c r="B19" t="s">
        <v>66</v>
      </c>
      <c r="C19">
        <v>110</v>
      </c>
      <c r="D19" t="s">
        <v>70</v>
      </c>
      <c r="E19" t="s">
        <v>69</v>
      </c>
      <c r="F19" t="s">
        <v>69</v>
      </c>
    </row>
    <row r="20" spans="1:7" x14ac:dyDescent="0.25">
      <c r="A20" t="s">
        <v>0</v>
      </c>
      <c r="B20" t="s">
        <v>31</v>
      </c>
      <c r="C20">
        <v>110</v>
      </c>
      <c r="D20">
        <v>412.72</v>
      </c>
      <c r="E20" t="s">
        <v>67</v>
      </c>
      <c r="F20">
        <v>147.4</v>
      </c>
      <c r="G20" t="s">
        <v>17</v>
      </c>
    </row>
    <row r="21" spans="1:7" x14ac:dyDescent="0.25">
      <c r="A21" t="s">
        <v>0</v>
      </c>
      <c r="B21" t="s">
        <v>31</v>
      </c>
      <c r="C21">
        <v>110</v>
      </c>
      <c r="D21">
        <v>412.72</v>
      </c>
      <c r="E21" t="s">
        <v>68</v>
      </c>
      <c r="F21">
        <v>117.92</v>
      </c>
      <c r="G21" t="s">
        <v>17</v>
      </c>
    </row>
    <row r="22" spans="1:7" x14ac:dyDescent="0.25">
      <c r="A22" t="s">
        <v>0</v>
      </c>
      <c r="B22" t="s">
        <v>31</v>
      </c>
      <c r="C22">
        <v>110</v>
      </c>
      <c r="D22">
        <v>412.72</v>
      </c>
      <c r="E22" t="s">
        <v>69</v>
      </c>
      <c r="F22">
        <v>147.4</v>
      </c>
      <c r="G22" t="s">
        <v>17</v>
      </c>
    </row>
    <row r="23" spans="1:7" x14ac:dyDescent="0.25">
      <c r="A23" t="s">
        <v>1</v>
      </c>
      <c r="B23" t="s">
        <v>34</v>
      </c>
      <c r="C23">
        <v>110</v>
      </c>
      <c r="D23">
        <v>92.4</v>
      </c>
      <c r="E23" t="s">
        <v>67</v>
      </c>
      <c r="F23">
        <v>33</v>
      </c>
      <c r="G23" t="s">
        <v>17</v>
      </c>
    </row>
    <row r="24" spans="1:7" x14ac:dyDescent="0.25">
      <c r="A24" t="s">
        <v>1</v>
      </c>
      <c r="B24" t="s">
        <v>34</v>
      </c>
      <c r="C24">
        <v>110</v>
      </c>
      <c r="D24">
        <v>92.4</v>
      </c>
      <c r="E24" t="s">
        <v>68</v>
      </c>
      <c r="F24">
        <v>26.4</v>
      </c>
      <c r="G24" t="s">
        <v>17</v>
      </c>
    </row>
    <row r="25" spans="1:7" x14ac:dyDescent="0.25">
      <c r="A25" t="s">
        <v>1</v>
      </c>
      <c r="B25" t="s">
        <v>34</v>
      </c>
      <c r="C25">
        <v>110</v>
      </c>
      <c r="D25">
        <v>92.4</v>
      </c>
      <c r="E25" t="s">
        <v>69</v>
      </c>
      <c r="F25">
        <v>33</v>
      </c>
      <c r="G25" t="s">
        <v>17</v>
      </c>
    </row>
    <row r="26" spans="1:7" x14ac:dyDescent="0.25">
      <c r="A26" t="s">
        <v>3</v>
      </c>
      <c r="B26" t="s">
        <v>38</v>
      </c>
      <c r="C26">
        <v>110</v>
      </c>
      <c r="D26">
        <v>78</v>
      </c>
      <c r="E26" t="s">
        <v>68</v>
      </c>
      <c r="F26">
        <v>78</v>
      </c>
      <c r="G26" t="s">
        <v>17</v>
      </c>
    </row>
    <row r="27" spans="1:7" x14ac:dyDescent="0.25">
      <c r="A27" t="s">
        <v>5</v>
      </c>
      <c r="B27" t="s">
        <v>23</v>
      </c>
      <c r="C27">
        <v>110</v>
      </c>
      <c r="D27">
        <v>560</v>
      </c>
      <c r="E27" t="s">
        <v>68</v>
      </c>
      <c r="F27">
        <v>560</v>
      </c>
      <c r="G27" t="s">
        <v>17</v>
      </c>
    </row>
    <row r="28" spans="1:7" x14ac:dyDescent="0.25">
      <c r="A28" t="s">
        <v>6</v>
      </c>
      <c r="B28" t="s">
        <v>29</v>
      </c>
      <c r="C28">
        <v>110</v>
      </c>
      <c r="D28">
        <v>695</v>
      </c>
      <c r="E28" t="s">
        <v>68</v>
      </c>
      <c r="F28">
        <v>695</v>
      </c>
      <c r="G28" t="s">
        <v>18</v>
      </c>
    </row>
    <row r="29" spans="1:7" x14ac:dyDescent="0.25">
      <c r="A29" t="s">
        <v>8</v>
      </c>
      <c r="B29" t="s">
        <v>30</v>
      </c>
      <c r="C29">
        <v>110</v>
      </c>
      <c r="D29">
        <v>68.67</v>
      </c>
      <c r="E29" t="s">
        <v>68</v>
      </c>
      <c r="F29">
        <v>68.67</v>
      </c>
      <c r="G29" t="s">
        <v>18</v>
      </c>
    </row>
    <row r="30" spans="1:7" x14ac:dyDescent="0.25">
      <c r="A30" t="s">
        <v>9</v>
      </c>
      <c r="B30" t="s">
        <v>26</v>
      </c>
      <c r="C30">
        <v>110</v>
      </c>
      <c r="D30">
        <v>145.80000000000001</v>
      </c>
      <c r="E30" t="s">
        <v>68</v>
      </c>
      <c r="F30">
        <v>145.80000000000001</v>
      </c>
      <c r="G30" t="s">
        <v>18</v>
      </c>
    </row>
    <row r="31" spans="1:7" x14ac:dyDescent="0.25">
      <c r="A31" t="s">
        <v>10</v>
      </c>
      <c r="B31" t="s">
        <v>37</v>
      </c>
      <c r="C31">
        <v>110</v>
      </c>
      <c r="D31">
        <v>237.94</v>
      </c>
      <c r="E31" t="s">
        <v>67</v>
      </c>
      <c r="F31">
        <v>158.96</v>
      </c>
      <c r="G31" t="s">
        <v>19</v>
      </c>
    </row>
    <row r="32" spans="1:7" x14ac:dyDescent="0.25">
      <c r="A32" t="s">
        <v>10</v>
      </c>
      <c r="B32" t="s">
        <v>37</v>
      </c>
      <c r="C32">
        <v>110</v>
      </c>
      <c r="D32">
        <v>237.94</v>
      </c>
      <c r="E32" t="s">
        <v>69</v>
      </c>
      <c r="F32">
        <v>78.98</v>
      </c>
      <c r="G32" t="s">
        <v>19</v>
      </c>
    </row>
    <row r="33" spans="1:7" x14ac:dyDescent="0.25">
      <c r="A33" t="s">
        <v>11</v>
      </c>
      <c r="B33" t="s">
        <v>27</v>
      </c>
      <c r="C33">
        <v>110</v>
      </c>
      <c r="D33">
        <v>2690</v>
      </c>
      <c r="E33" t="s">
        <v>67</v>
      </c>
      <c r="F33">
        <v>2690</v>
      </c>
      <c r="G33" t="s">
        <v>19</v>
      </c>
    </row>
    <row r="34" spans="1:7" x14ac:dyDescent="0.25">
      <c r="A34" t="s">
        <v>13</v>
      </c>
      <c r="B34" t="s">
        <v>28</v>
      </c>
      <c r="C34">
        <v>110</v>
      </c>
      <c r="E34" t="s">
        <v>68</v>
      </c>
      <c r="F34">
        <v>3599</v>
      </c>
      <c r="G34" t="s">
        <v>19</v>
      </c>
    </row>
    <row r="35" spans="1:7" x14ac:dyDescent="0.25">
      <c r="A35" t="s">
        <v>14</v>
      </c>
      <c r="B35" t="s">
        <v>36</v>
      </c>
      <c r="C35">
        <v>110</v>
      </c>
      <c r="E35" t="s">
        <v>67</v>
      </c>
      <c r="F35">
        <v>109</v>
      </c>
      <c r="G35" t="s">
        <v>19</v>
      </c>
    </row>
    <row r="36" spans="1:7" x14ac:dyDescent="0.25">
      <c r="A36" t="s">
        <v>14</v>
      </c>
      <c r="B36" t="s">
        <v>36</v>
      </c>
      <c r="C36">
        <v>110</v>
      </c>
      <c r="E36" t="s">
        <v>68</v>
      </c>
      <c r="F36">
        <v>109</v>
      </c>
      <c r="G36" t="s">
        <v>19</v>
      </c>
    </row>
    <row r="37" spans="1:7" x14ac:dyDescent="0.25">
      <c r="A37" t="s">
        <v>14</v>
      </c>
      <c r="B37" t="s">
        <v>36</v>
      </c>
      <c r="C37">
        <v>110</v>
      </c>
      <c r="E37" t="s">
        <v>69</v>
      </c>
      <c r="F37">
        <v>109</v>
      </c>
      <c r="G37" t="s">
        <v>19</v>
      </c>
    </row>
    <row r="38" spans="1:7" x14ac:dyDescent="0.25">
      <c r="A38" t="s">
        <v>15</v>
      </c>
      <c r="B38" t="s">
        <v>39</v>
      </c>
      <c r="C38">
        <v>110</v>
      </c>
      <c r="D38">
        <v>24</v>
      </c>
      <c r="E38" t="s">
        <v>67</v>
      </c>
      <c r="F38">
        <v>24</v>
      </c>
      <c r="G38" t="s">
        <v>20</v>
      </c>
    </row>
    <row r="39" spans="1:7" x14ac:dyDescent="0.25">
      <c r="A39" t="s">
        <v>16</v>
      </c>
      <c r="B39" t="s">
        <v>32</v>
      </c>
      <c r="C39">
        <v>110</v>
      </c>
      <c r="D39">
        <v>397.88</v>
      </c>
      <c r="E39" t="s">
        <v>68</v>
      </c>
      <c r="F39">
        <v>52.88</v>
      </c>
      <c r="G39" t="s">
        <v>20</v>
      </c>
    </row>
    <row r="40" spans="1:7" x14ac:dyDescent="0.25">
      <c r="A40" t="s">
        <v>16</v>
      </c>
      <c r="B40" t="s">
        <v>32</v>
      </c>
      <c r="C40">
        <v>110</v>
      </c>
      <c r="D40">
        <v>397.88</v>
      </c>
      <c r="E40" t="s">
        <v>69</v>
      </c>
      <c r="F40">
        <v>345</v>
      </c>
      <c r="G40" t="s">
        <v>20</v>
      </c>
    </row>
    <row r="41" spans="1:7" x14ac:dyDescent="0.25">
      <c r="A41" t="s">
        <v>71</v>
      </c>
      <c r="B41" t="s">
        <v>66</v>
      </c>
      <c r="C41">
        <v>105</v>
      </c>
      <c r="D41" t="s">
        <v>70</v>
      </c>
      <c r="E41" t="s">
        <v>67</v>
      </c>
      <c r="F41" t="s">
        <v>67</v>
      </c>
    </row>
    <row r="42" spans="1:7" x14ac:dyDescent="0.25">
      <c r="A42" t="s">
        <v>71</v>
      </c>
      <c r="B42" t="s">
        <v>66</v>
      </c>
      <c r="C42">
        <v>105</v>
      </c>
      <c r="D42" t="s">
        <v>70</v>
      </c>
      <c r="E42" t="s">
        <v>68</v>
      </c>
      <c r="F42" t="s">
        <v>68</v>
      </c>
    </row>
    <row r="43" spans="1:7" x14ac:dyDescent="0.25">
      <c r="A43" t="s">
        <v>71</v>
      </c>
      <c r="B43" t="s">
        <v>66</v>
      </c>
      <c r="C43">
        <v>105</v>
      </c>
      <c r="D43" t="s">
        <v>70</v>
      </c>
      <c r="E43" t="s">
        <v>69</v>
      </c>
      <c r="F43" t="s">
        <v>69</v>
      </c>
    </row>
    <row r="44" spans="1:7" x14ac:dyDescent="0.25">
      <c r="A44" t="s">
        <v>4</v>
      </c>
      <c r="B44" t="s">
        <v>33</v>
      </c>
      <c r="C44">
        <v>105</v>
      </c>
      <c r="D44">
        <v>375</v>
      </c>
      <c r="E44" t="s">
        <v>67</v>
      </c>
      <c r="F44">
        <v>125</v>
      </c>
      <c r="G44" t="s">
        <v>17</v>
      </c>
    </row>
    <row r="45" spans="1:7" x14ac:dyDescent="0.25">
      <c r="A45" t="s">
        <v>4</v>
      </c>
      <c r="B45" t="s">
        <v>33</v>
      </c>
      <c r="C45">
        <v>105</v>
      </c>
      <c r="D45">
        <v>375</v>
      </c>
      <c r="E45" t="s">
        <v>68</v>
      </c>
      <c r="F45">
        <v>125</v>
      </c>
      <c r="G45" t="s">
        <v>17</v>
      </c>
    </row>
    <row r="46" spans="1:7" x14ac:dyDescent="0.25">
      <c r="A46" t="s">
        <v>4</v>
      </c>
      <c r="B46" t="s">
        <v>33</v>
      </c>
      <c r="C46">
        <v>105</v>
      </c>
      <c r="D46">
        <v>375</v>
      </c>
      <c r="E46" t="s">
        <v>69</v>
      </c>
      <c r="F46">
        <v>125</v>
      </c>
      <c r="G46" t="s">
        <v>17</v>
      </c>
    </row>
    <row r="47" spans="1:7" x14ac:dyDescent="0.25">
      <c r="A47" t="s">
        <v>8</v>
      </c>
      <c r="B47" t="s">
        <v>30</v>
      </c>
      <c r="C47">
        <v>105</v>
      </c>
      <c r="D47">
        <v>248.95</v>
      </c>
      <c r="E47" t="s">
        <v>69</v>
      </c>
      <c r="F47">
        <v>248.95</v>
      </c>
      <c r="G47" t="s">
        <v>18</v>
      </c>
    </row>
    <row r="48" spans="1:7" x14ac:dyDescent="0.25">
      <c r="A48" t="s">
        <v>10</v>
      </c>
      <c r="B48" t="s">
        <v>37</v>
      </c>
      <c r="C48">
        <v>105</v>
      </c>
      <c r="D48">
        <v>86.64</v>
      </c>
      <c r="E48" t="s">
        <v>69</v>
      </c>
      <c r="F48">
        <v>86.64</v>
      </c>
      <c r="G48" t="s">
        <v>19</v>
      </c>
    </row>
    <row r="49" spans="1:7" x14ac:dyDescent="0.25">
      <c r="A49" t="s">
        <v>11</v>
      </c>
      <c r="B49" t="s">
        <v>27</v>
      </c>
      <c r="C49">
        <v>105</v>
      </c>
      <c r="D49">
        <v>165.1</v>
      </c>
      <c r="E49" t="s">
        <v>68</v>
      </c>
      <c r="F49">
        <v>52.33</v>
      </c>
      <c r="G49" t="s">
        <v>19</v>
      </c>
    </row>
    <row r="50" spans="1:7" x14ac:dyDescent="0.25">
      <c r="A50" t="s">
        <v>11</v>
      </c>
      <c r="B50" t="s">
        <v>27</v>
      </c>
      <c r="C50">
        <v>105</v>
      </c>
      <c r="D50">
        <v>165.1</v>
      </c>
      <c r="E50" t="s">
        <v>69</v>
      </c>
      <c r="F50">
        <v>112.77</v>
      </c>
      <c r="G50" t="s">
        <v>19</v>
      </c>
    </row>
    <row r="51" spans="1:7" x14ac:dyDescent="0.25">
      <c r="A51" t="s">
        <v>12</v>
      </c>
      <c r="B51" t="s">
        <v>35</v>
      </c>
      <c r="C51">
        <v>105</v>
      </c>
      <c r="D51">
        <v>227.7</v>
      </c>
      <c r="E51" t="s">
        <v>67</v>
      </c>
      <c r="F51">
        <v>75.900000000000006</v>
      </c>
      <c r="G51" t="s">
        <v>19</v>
      </c>
    </row>
    <row r="52" spans="1:7" x14ac:dyDescent="0.25">
      <c r="A52" t="s">
        <v>12</v>
      </c>
      <c r="B52" t="s">
        <v>35</v>
      </c>
      <c r="C52">
        <v>105</v>
      </c>
      <c r="D52">
        <v>227.7</v>
      </c>
      <c r="E52" t="s">
        <v>68</v>
      </c>
      <c r="F52">
        <v>75.900000000000006</v>
      </c>
      <c r="G52" t="s">
        <v>19</v>
      </c>
    </row>
    <row r="53" spans="1:7" x14ac:dyDescent="0.25">
      <c r="A53" t="s">
        <v>12</v>
      </c>
      <c r="B53" t="s">
        <v>35</v>
      </c>
      <c r="C53">
        <v>105</v>
      </c>
      <c r="D53">
        <v>227.7</v>
      </c>
      <c r="E53" t="s">
        <v>69</v>
      </c>
      <c r="F53">
        <v>75.900000000000006</v>
      </c>
      <c r="G53" t="s">
        <v>19</v>
      </c>
    </row>
    <row r="54" spans="1:7" x14ac:dyDescent="0.25">
      <c r="A54" t="s">
        <v>15</v>
      </c>
      <c r="B54" t="s">
        <v>39</v>
      </c>
      <c r="C54">
        <v>105</v>
      </c>
      <c r="D54">
        <v>86.64</v>
      </c>
      <c r="E54" t="s">
        <v>69</v>
      </c>
      <c r="F54">
        <v>86.64</v>
      </c>
      <c r="G54" t="s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BC7E-01C7-4085-966E-7449E123715A}">
  <dimension ref="A1:F50"/>
  <sheetViews>
    <sheetView workbookViewId="0">
      <selection activeCell="A3" sqref="A3:F56"/>
    </sheetView>
  </sheetViews>
  <sheetFormatPr defaultRowHeight="15" x14ac:dyDescent="0.25"/>
  <cols>
    <col min="1" max="1" width="20.85546875" bestFit="1" customWidth="1"/>
    <col min="2" max="2" width="8.140625" bestFit="1" customWidth="1"/>
    <col min="3" max="3" width="10.85546875" bestFit="1" customWidth="1"/>
    <col min="4" max="4" width="8.85546875" bestFit="1" customWidth="1"/>
    <col min="5" max="5" width="11.140625" bestFit="1" customWidth="1"/>
    <col min="6" max="6" width="11.7109375" bestFit="1" customWidth="1"/>
    <col min="7" max="7" width="10.85546875" bestFit="1" customWidth="1"/>
    <col min="8" max="8" width="13.5703125" bestFit="1" customWidth="1"/>
    <col min="9" max="9" width="8.85546875" bestFit="1" customWidth="1"/>
    <col min="10" max="10" width="20.85546875" bestFit="1" customWidth="1"/>
    <col min="11" max="11" width="11.140625" bestFit="1" customWidth="1"/>
    <col min="12" max="12" width="6.28515625" bestFit="1" customWidth="1"/>
    <col min="13" max="14" width="11.140625" bestFit="1" customWidth="1"/>
    <col min="15" max="16" width="11.140625" customWidth="1"/>
    <col min="17" max="18" width="11.140625" bestFit="1" customWidth="1"/>
    <col min="19" max="19" width="10.28515625" bestFit="1" customWidth="1"/>
  </cols>
  <sheetData>
    <row r="1" spans="1:6" ht="23.25" x14ac:dyDescent="0.35">
      <c r="A1" s="1" t="s">
        <v>43</v>
      </c>
    </row>
    <row r="3" spans="1:6" x14ac:dyDescent="0.25">
      <c r="A3" t="s">
        <v>71</v>
      </c>
      <c r="B3" t="s">
        <v>66</v>
      </c>
      <c r="C3" t="s">
        <v>72</v>
      </c>
      <c r="D3" t="s">
        <v>70</v>
      </c>
      <c r="E3" t="s">
        <v>73</v>
      </c>
      <c r="F3" t="s">
        <v>74</v>
      </c>
    </row>
    <row r="4" spans="1:6" x14ac:dyDescent="0.25">
      <c r="A4" t="s">
        <v>0</v>
      </c>
      <c r="B4" t="s">
        <v>31</v>
      </c>
      <c r="C4">
        <v>112</v>
      </c>
      <c r="D4">
        <v>739.68</v>
      </c>
      <c r="E4" t="s">
        <v>67</v>
      </c>
      <c r="F4">
        <v>214.4</v>
      </c>
    </row>
    <row r="5" spans="1:6" x14ac:dyDescent="0.25">
      <c r="A5" t="s">
        <v>0</v>
      </c>
      <c r="B5" t="s">
        <v>31</v>
      </c>
      <c r="C5">
        <v>112</v>
      </c>
      <c r="D5">
        <v>739.68</v>
      </c>
      <c r="E5" t="s">
        <v>68</v>
      </c>
      <c r="F5">
        <v>235.84</v>
      </c>
    </row>
    <row r="6" spans="1:6" x14ac:dyDescent="0.25">
      <c r="A6" t="s">
        <v>0</v>
      </c>
      <c r="B6" t="s">
        <v>31</v>
      </c>
      <c r="C6">
        <v>112</v>
      </c>
      <c r="D6">
        <v>739.68</v>
      </c>
      <c r="E6" t="s">
        <v>69</v>
      </c>
      <c r="F6">
        <v>289.44</v>
      </c>
    </row>
    <row r="7" spans="1:6" x14ac:dyDescent="0.25">
      <c r="A7" t="s">
        <v>1</v>
      </c>
      <c r="B7" t="s">
        <v>34</v>
      </c>
      <c r="C7">
        <v>112</v>
      </c>
      <c r="D7">
        <v>150</v>
      </c>
      <c r="E7" t="s">
        <v>67</v>
      </c>
      <c r="F7">
        <v>50</v>
      </c>
    </row>
    <row r="8" spans="1:6" x14ac:dyDescent="0.25">
      <c r="A8" t="s">
        <v>1</v>
      </c>
      <c r="B8" t="s">
        <v>34</v>
      </c>
      <c r="C8">
        <v>112</v>
      </c>
      <c r="D8">
        <v>150</v>
      </c>
      <c r="E8" t="s">
        <v>68</v>
      </c>
      <c r="F8">
        <v>50</v>
      </c>
    </row>
    <row r="9" spans="1:6" x14ac:dyDescent="0.25">
      <c r="A9" t="s">
        <v>1</v>
      </c>
      <c r="B9" t="s">
        <v>34</v>
      </c>
      <c r="C9">
        <v>112</v>
      </c>
      <c r="D9">
        <v>150</v>
      </c>
      <c r="E9" t="s">
        <v>69</v>
      </c>
      <c r="F9">
        <v>50</v>
      </c>
    </row>
    <row r="10" spans="1:6" x14ac:dyDescent="0.25">
      <c r="A10" t="s">
        <v>3</v>
      </c>
      <c r="B10" t="s">
        <v>38</v>
      </c>
      <c r="C10">
        <v>112</v>
      </c>
      <c r="D10">
        <v>29.38</v>
      </c>
      <c r="E10" t="s">
        <v>67</v>
      </c>
      <c r="F10">
        <v>23.43</v>
      </c>
    </row>
    <row r="11" spans="1:6" x14ac:dyDescent="0.25">
      <c r="A11" t="s">
        <v>3</v>
      </c>
      <c r="B11" t="s">
        <v>38</v>
      </c>
      <c r="C11">
        <v>112</v>
      </c>
      <c r="D11">
        <v>29.38</v>
      </c>
      <c r="E11" t="s">
        <v>69</v>
      </c>
      <c r="F11">
        <v>5.95</v>
      </c>
    </row>
    <row r="12" spans="1:6" x14ac:dyDescent="0.25">
      <c r="A12" t="s">
        <v>8</v>
      </c>
      <c r="B12" t="s">
        <v>30</v>
      </c>
      <c r="C12">
        <v>112</v>
      </c>
      <c r="D12">
        <v>478.56</v>
      </c>
      <c r="E12" t="s">
        <v>67</v>
      </c>
      <c r="F12">
        <v>349.56</v>
      </c>
    </row>
    <row r="13" spans="1:6" x14ac:dyDescent="0.25">
      <c r="A13" t="s">
        <v>8</v>
      </c>
      <c r="B13" t="s">
        <v>30</v>
      </c>
      <c r="C13">
        <v>112</v>
      </c>
      <c r="D13">
        <v>478.56</v>
      </c>
      <c r="E13" t="s">
        <v>69</v>
      </c>
      <c r="F13">
        <v>129</v>
      </c>
    </row>
    <row r="14" spans="1:6" x14ac:dyDescent="0.25">
      <c r="A14" t="s">
        <v>12</v>
      </c>
      <c r="B14" t="s">
        <v>35</v>
      </c>
      <c r="C14">
        <v>112</v>
      </c>
      <c r="D14">
        <v>268.79999999999995</v>
      </c>
      <c r="E14" t="s">
        <v>67</v>
      </c>
      <c r="F14">
        <v>89.6</v>
      </c>
    </row>
    <row r="15" spans="1:6" x14ac:dyDescent="0.25">
      <c r="A15" t="s">
        <v>12</v>
      </c>
      <c r="B15" t="s">
        <v>35</v>
      </c>
      <c r="C15">
        <v>112</v>
      </c>
      <c r="D15">
        <v>268.79999999999995</v>
      </c>
      <c r="E15" t="s">
        <v>68</v>
      </c>
      <c r="F15">
        <v>89.6</v>
      </c>
    </row>
    <row r="16" spans="1:6" x14ac:dyDescent="0.25">
      <c r="A16" t="s">
        <v>12</v>
      </c>
      <c r="B16" t="s">
        <v>35</v>
      </c>
      <c r="C16">
        <v>112</v>
      </c>
      <c r="D16">
        <v>268.79999999999995</v>
      </c>
      <c r="E16" t="s">
        <v>69</v>
      </c>
      <c r="F16">
        <v>89.6</v>
      </c>
    </row>
    <row r="17" spans="1:6" x14ac:dyDescent="0.25">
      <c r="A17" t="s">
        <v>16</v>
      </c>
      <c r="B17" t="s">
        <v>32</v>
      </c>
      <c r="C17">
        <v>112</v>
      </c>
      <c r="D17">
        <v>127.48</v>
      </c>
      <c r="E17" t="s">
        <v>68</v>
      </c>
      <c r="F17">
        <v>85.48</v>
      </c>
    </row>
    <row r="18" spans="1:6" x14ac:dyDescent="0.25">
      <c r="A18" t="s">
        <v>16</v>
      </c>
      <c r="B18" t="s">
        <v>32</v>
      </c>
      <c r="C18">
        <v>112</v>
      </c>
      <c r="D18">
        <v>127.48</v>
      </c>
      <c r="E18" t="s">
        <v>69</v>
      </c>
      <c r="F18">
        <v>42</v>
      </c>
    </row>
    <row r="19" spans="1:6" x14ac:dyDescent="0.25">
      <c r="A19" t="s">
        <v>0</v>
      </c>
      <c r="B19" t="s">
        <v>31</v>
      </c>
      <c r="C19">
        <v>110</v>
      </c>
      <c r="D19">
        <v>412.72</v>
      </c>
      <c r="E19" t="s">
        <v>67</v>
      </c>
      <c r="F19">
        <v>147.4</v>
      </c>
    </row>
    <row r="20" spans="1:6" x14ac:dyDescent="0.25">
      <c r="A20" t="s">
        <v>0</v>
      </c>
      <c r="B20" t="s">
        <v>31</v>
      </c>
      <c r="C20">
        <v>110</v>
      </c>
      <c r="D20">
        <v>412.72</v>
      </c>
      <c r="E20" t="s">
        <v>68</v>
      </c>
      <c r="F20">
        <v>117.92</v>
      </c>
    </row>
    <row r="21" spans="1:6" x14ac:dyDescent="0.25">
      <c r="A21" t="s">
        <v>0</v>
      </c>
      <c r="B21" t="s">
        <v>31</v>
      </c>
      <c r="C21">
        <v>110</v>
      </c>
      <c r="D21">
        <v>412.72</v>
      </c>
      <c r="E21" t="s">
        <v>69</v>
      </c>
      <c r="F21">
        <v>147.4</v>
      </c>
    </row>
    <row r="22" spans="1:6" x14ac:dyDescent="0.25">
      <c r="A22" t="s">
        <v>1</v>
      </c>
      <c r="B22" t="s">
        <v>34</v>
      </c>
      <c r="C22">
        <v>110</v>
      </c>
      <c r="D22">
        <v>92.4</v>
      </c>
      <c r="E22" t="s">
        <v>67</v>
      </c>
      <c r="F22">
        <v>33</v>
      </c>
    </row>
    <row r="23" spans="1:6" x14ac:dyDescent="0.25">
      <c r="A23" t="s">
        <v>1</v>
      </c>
      <c r="B23" t="s">
        <v>34</v>
      </c>
      <c r="C23">
        <v>110</v>
      </c>
      <c r="D23">
        <v>92.4</v>
      </c>
      <c r="E23" t="s">
        <v>68</v>
      </c>
      <c r="F23">
        <v>26.4</v>
      </c>
    </row>
    <row r="24" spans="1:6" x14ac:dyDescent="0.25">
      <c r="A24" t="s">
        <v>1</v>
      </c>
      <c r="B24" t="s">
        <v>34</v>
      </c>
      <c r="C24">
        <v>110</v>
      </c>
      <c r="D24">
        <v>92.4</v>
      </c>
      <c r="E24" t="s">
        <v>69</v>
      </c>
      <c r="F24">
        <v>33</v>
      </c>
    </row>
    <row r="25" spans="1:6" x14ac:dyDescent="0.25">
      <c r="A25" t="s">
        <v>3</v>
      </c>
      <c r="B25" t="s">
        <v>38</v>
      </c>
      <c r="C25">
        <v>110</v>
      </c>
      <c r="D25">
        <v>78</v>
      </c>
      <c r="E25" t="s">
        <v>68</v>
      </c>
      <c r="F25">
        <v>78</v>
      </c>
    </row>
    <row r="26" spans="1:6" x14ac:dyDescent="0.25">
      <c r="A26" t="s">
        <v>5</v>
      </c>
      <c r="B26" t="s">
        <v>23</v>
      </c>
      <c r="C26">
        <v>110</v>
      </c>
      <c r="D26">
        <v>560</v>
      </c>
      <c r="E26" t="s">
        <v>68</v>
      </c>
      <c r="F26">
        <v>560</v>
      </c>
    </row>
    <row r="27" spans="1:6" x14ac:dyDescent="0.25">
      <c r="A27" t="s">
        <v>6</v>
      </c>
      <c r="B27" t="s">
        <v>29</v>
      </c>
      <c r="C27">
        <v>110</v>
      </c>
      <c r="D27">
        <v>695</v>
      </c>
      <c r="E27" t="s">
        <v>68</v>
      </c>
      <c r="F27">
        <v>695</v>
      </c>
    </row>
    <row r="28" spans="1:6" x14ac:dyDescent="0.25">
      <c r="A28" t="s">
        <v>8</v>
      </c>
      <c r="B28" t="s">
        <v>30</v>
      </c>
      <c r="C28">
        <v>110</v>
      </c>
      <c r="D28">
        <v>68.67</v>
      </c>
      <c r="E28" t="s">
        <v>68</v>
      </c>
      <c r="F28">
        <v>68.67</v>
      </c>
    </row>
    <row r="29" spans="1:6" x14ac:dyDescent="0.25">
      <c r="A29" t="s">
        <v>9</v>
      </c>
      <c r="B29" t="s">
        <v>26</v>
      </c>
      <c r="C29">
        <v>110</v>
      </c>
      <c r="D29">
        <v>145.80000000000001</v>
      </c>
      <c r="E29" t="s">
        <v>68</v>
      </c>
      <c r="F29">
        <v>145.80000000000001</v>
      </c>
    </row>
    <row r="30" spans="1:6" x14ac:dyDescent="0.25">
      <c r="A30" t="s">
        <v>10</v>
      </c>
      <c r="B30" t="s">
        <v>37</v>
      </c>
      <c r="C30">
        <v>110</v>
      </c>
      <c r="D30">
        <v>237.94</v>
      </c>
      <c r="E30" t="s">
        <v>67</v>
      </c>
      <c r="F30">
        <v>158.96</v>
      </c>
    </row>
    <row r="31" spans="1:6" x14ac:dyDescent="0.25">
      <c r="A31" t="s">
        <v>10</v>
      </c>
      <c r="B31" t="s">
        <v>37</v>
      </c>
      <c r="C31">
        <v>110</v>
      </c>
      <c r="D31">
        <v>237.94</v>
      </c>
      <c r="E31" t="s">
        <v>69</v>
      </c>
      <c r="F31">
        <v>78.98</v>
      </c>
    </row>
    <row r="32" spans="1:6" x14ac:dyDescent="0.25">
      <c r="A32" t="s">
        <v>11</v>
      </c>
      <c r="B32" t="s">
        <v>27</v>
      </c>
      <c r="C32">
        <v>110</v>
      </c>
      <c r="D32">
        <v>2690</v>
      </c>
      <c r="E32" t="s">
        <v>67</v>
      </c>
      <c r="F32">
        <v>2690</v>
      </c>
    </row>
    <row r="33" spans="1:6" x14ac:dyDescent="0.25">
      <c r="A33" t="s">
        <v>13</v>
      </c>
      <c r="B33" t="s">
        <v>28</v>
      </c>
      <c r="C33">
        <v>110</v>
      </c>
      <c r="E33" t="s">
        <v>68</v>
      </c>
      <c r="F33">
        <v>3599</v>
      </c>
    </row>
    <row r="34" spans="1:6" x14ac:dyDescent="0.25">
      <c r="A34" t="s">
        <v>14</v>
      </c>
      <c r="B34" t="s">
        <v>36</v>
      </c>
      <c r="C34">
        <v>110</v>
      </c>
      <c r="E34" t="s">
        <v>67</v>
      </c>
      <c r="F34">
        <v>109</v>
      </c>
    </row>
    <row r="35" spans="1:6" x14ac:dyDescent="0.25">
      <c r="A35" t="s">
        <v>14</v>
      </c>
      <c r="B35" t="s">
        <v>36</v>
      </c>
      <c r="C35">
        <v>110</v>
      </c>
      <c r="E35" t="s">
        <v>68</v>
      </c>
      <c r="F35">
        <v>109</v>
      </c>
    </row>
    <row r="36" spans="1:6" x14ac:dyDescent="0.25">
      <c r="A36" t="s">
        <v>14</v>
      </c>
      <c r="B36" t="s">
        <v>36</v>
      </c>
      <c r="C36">
        <v>110</v>
      </c>
      <c r="E36" t="s">
        <v>69</v>
      </c>
      <c r="F36">
        <v>109</v>
      </c>
    </row>
    <row r="37" spans="1:6" x14ac:dyDescent="0.25">
      <c r="A37" t="s">
        <v>15</v>
      </c>
      <c r="B37" t="s">
        <v>39</v>
      </c>
      <c r="C37">
        <v>110</v>
      </c>
      <c r="D37">
        <v>24</v>
      </c>
      <c r="E37" t="s">
        <v>67</v>
      </c>
      <c r="F37">
        <v>24</v>
      </c>
    </row>
    <row r="38" spans="1:6" x14ac:dyDescent="0.25">
      <c r="A38" t="s">
        <v>16</v>
      </c>
      <c r="B38" t="s">
        <v>32</v>
      </c>
      <c r="C38">
        <v>110</v>
      </c>
      <c r="D38">
        <v>397.88</v>
      </c>
      <c r="E38" t="s">
        <v>68</v>
      </c>
      <c r="F38">
        <v>52.88</v>
      </c>
    </row>
    <row r="39" spans="1:6" x14ac:dyDescent="0.25">
      <c r="A39" t="s">
        <v>16</v>
      </c>
      <c r="B39" t="s">
        <v>32</v>
      </c>
      <c r="C39">
        <v>110</v>
      </c>
      <c r="D39">
        <v>397.88</v>
      </c>
      <c r="E39" t="s">
        <v>69</v>
      </c>
      <c r="F39">
        <v>345</v>
      </c>
    </row>
    <row r="40" spans="1:6" x14ac:dyDescent="0.25">
      <c r="A40" t="s">
        <v>4</v>
      </c>
      <c r="B40" t="s">
        <v>33</v>
      </c>
      <c r="C40">
        <v>105</v>
      </c>
      <c r="D40">
        <v>375</v>
      </c>
      <c r="E40" t="s">
        <v>67</v>
      </c>
      <c r="F40">
        <v>125</v>
      </c>
    </row>
    <row r="41" spans="1:6" x14ac:dyDescent="0.25">
      <c r="A41" t="s">
        <v>4</v>
      </c>
      <c r="B41" t="s">
        <v>33</v>
      </c>
      <c r="C41">
        <v>105</v>
      </c>
      <c r="D41">
        <v>375</v>
      </c>
      <c r="E41" t="s">
        <v>68</v>
      </c>
      <c r="F41">
        <v>125</v>
      </c>
    </row>
    <row r="42" spans="1:6" x14ac:dyDescent="0.25">
      <c r="A42" t="s">
        <v>4</v>
      </c>
      <c r="B42" t="s">
        <v>33</v>
      </c>
      <c r="C42">
        <v>105</v>
      </c>
      <c r="D42">
        <v>375</v>
      </c>
      <c r="E42" t="s">
        <v>69</v>
      </c>
      <c r="F42">
        <v>125</v>
      </c>
    </row>
    <row r="43" spans="1:6" x14ac:dyDescent="0.25">
      <c r="A43" t="s">
        <v>8</v>
      </c>
      <c r="B43" t="s">
        <v>30</v>
      </c>
      <c r="C43">
        <v>105</v>
      </c>
      <c r="D43">
        <v>248.95</v>
      </c>
      <c r="E43" t="s">
        <v>69</v>
      </c>
      <c r="F43">
        <v>248.95</v>
      </c>
    </row>
    <row r="44" spans="1:6" x14ac:dyDescent="0.25">
      <c r="A44" t="s">
        <v>10</v>
      </c>
      <c r="B44" t="s">
        <v>37</v>
      </c>
      <c r="C44">
        <v>105</v>
      </c>
      <c r="D44">
        <v>86.64</v>
      </c>
      <c r="E44" t="s">
        <v>69</v>
      </c>
      <c r="F44">
        <v>86.64</v>
      </c>
    </row>
    <row r="45" spans="1:6" x14ac:dyDescent="0.25">
      <c r="A45" t="s">
        <v>11</v>
      </c>
      <c r="B45" t="s">
        <v>27</v>
      </c>
      <c r="C45">
        <v>105</v>
      </c>
      <c r="D45">
        <v>165.1</v>
      </c>
      <c r="E45" t="s">
        <v>68</v>
      </c>
      <c r="F45">
        <v>52.33</v>
      </c>
    </row>
    <row r="46" spans="1:6" x14ac:dyDescent="0.25">
      <c r="A46" t="s">
        <v>11</v>
      </c>
      <c r="B46" t="s">
        <v>27</v>
      </c>
      <c r="C46">
        <v>105</v>
      </c>
      <c r="D46">
        <v>165.1</v>
      </c>
      <c r="E46" t="s">
        <v>69</v>
      </c>
      <c r="F46">
        <v>112.77</v>
      </c>
    </row>
    <row r="47" spans="1:6" x14ac:dyDescent="0.25">
      <c r="A47" t="s">
        <v>12</v>
      </c>
      <c r="B47" t="s">
        <v>35</v>
      </c>
      <c r="C47">
        <v>105</v>
      </c>
      <c r="D47">
        <v>227.7</v>
      </c>
      <c r="E47" t="s">
        <v>67</v>
      </c>
      <c r="F47">
        <v>75.900000000000006</v>
      </c>
    </row>
    <row r="48" spans="1:6" x14ac:dyDescent="0.25">
      <c r="A48" t="s">
        <v>12</v>
      </c>
      <c r="B48" t="s">
        <v>35</v>
      </c>
      <c r="C48">
        <v>105</v>
      </c>
      <c r="D48">
        <v>227.7</v>
      </c>
      <c r="E48" t="s">
        <v>68</v>
      </c>
      <c r="F48">
        <v>75.900000000000006</v>
      </c>
    </row>
    <row r="49" spans="1:6" x14ac:dyDescent="0.25">
      <c r="A49" t="s">
        <v>12</v>
      </c>
      <c r="B49" t="s">
        <v>35</v>
      </c>
      <c r="C49">
        <v>105</v>
      </c>
      <c r="D49">
        <v>227.7</v>
      </c>
      <c r="E49" t="s">
        <v>69</v>
      </c>
      <c r="F49">
        <v>75.900000000000006</v>
      </c>
    </row>
    <row r="50" spans="1:6" x14ac:dyDescent="0.25">
      <c r="A50" t="s">
        <v>15</v>
      </c>
      <c r="B50" t="s">
        <v>39</v>
      </c>
      <c r="C50">
        <v>105</v>
      </c>
      <c r="D50">
        <v>86.64</v>
      </c>
      <c r="E50" t="s">
        <v>69</v>
      </c>
      <c r="F50">
        <v>86.64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4ACF-BDA7-4DCB-A585-282E6D374090}">
  <dimension ref="A1:C20"/>
  <sheetViews>
    <sheetView workbookViewId="0">
      <selection activeCell="H8" sqref="H8"/>
    </sheetView>
  </sheetViews>
  <sheetFormatPr defaultRowHeight="15" x14ac:dyDescent="0.25"/>
  <cols>
    <col min="1" max="1" width="20.42578125" customWidth="1"/>
    <col min="2" max="2" width="18.140625" customWidth="1"/>
    <col min="3" max="3" width="14" customWidth="1"/>
  </cols>
  <sheetData>
    <row r="1" spans="1:3" ht="23.25" x14ac:dyDescent="0.35">
      <c r="A1" s="1" t="s">
        <v>41</v>
      </c>
    </row>
    <row r="3" spans="1:3" x14ac:dyDescent="0.25">
      <c r="A3" s="2" t="s">
        <v>21</v>
      </c>
      <c r="B3" s="2" t="s">
        <v>22</v>
      </c>
      <c r="C3" s="2" t="s">
        <v>40</v>
      </c>
    </row>
    <row r="4" spans="1:3" x14ac:dyDescent="0.25">
      <c r="A4" t="s">
        <v>5</v>
      </c>
      <c r="B4" t="s">
        <v>17</v>
      </c>
      <c r="C4" t="s">
        <v>23</v>
      </c>
    </row>
    <row r="5" spans="1:3" x14ac:dyDescent="0.25">
      <c r="A5" t="s">
        <v>2</v>
      </c>
      <c r="B5" t="s">
        <v>17</v>
      </c>
      <c r="C5" t="s">
        <v>24</v>
      </c>
    </row>
    <row r="6" spans="1:3" x14ac:dyDescent="0.25">
      <c r="A6" t="s">
        <v>7</v>
      </c>
      <c r="B6" t="s">
        <v>18</v>
      </c>
      <c r="C6" t="s">
        <v>25</v>
      </c>
    </row>
    <row r="7" spans="1:3" x14ac:dyDescent="0.25">
      <c r="A7" t="s">
        <v>9</v>
      </c>
      <c r="B7" t="s">
        <v>18</v>
      </c>
      <c r="C7" t="s">
        <v>26</v>
      </c>
    </row>
    <row r="8" spans="1:3" x14ac:dyDescent="0.25">
      <c r="A8" t="s">
        <v>11</v>
      </c>
      <c r="B8" t="s">
        <v>19</v>
      </c>
      <c r="C8" t="s">
        <v>27</v>
      </c>
    </row>
    <row r="9" spans="1:3" x14ac:dyDescent="0.25">
      <c r="A9" t="s">
        <v>13</v>
      </c>
      <c r="B9" t="s">
        <v>19</v>
      </c>
      <c r="C9" t="s">
        <v>28</v>
      </c>
    </row>
    <row r="10" spans="1:3" x14ac:dyDescent="0.25">
      <c r="A10" t="s">
        <v>6</v>
      </c>
      <c r="B10" t="s">
        <v>18</v>
      </c>
      <c r="C10" t="s">
        <v>29</v>
      </c>
    </row>
    <row r="11" spans="1:3" x14ac:dyDescent="0.25">
      <c r="A11" t="s">
        <v>8</v>
      </c>
      <c r="B11" t="s">
        <v>18</v>
      </c>
      <c r="C11" t="s">
        <v>30</v>
      </c>
    </row>
    <row r="12" spans="1:3" x14ac:dyDescent="0.25">
      <c r="A12" t="s">
        <v>0</v>
      </c>
      <c r="B12" t="s">
        <v>17</v>
      </c>
      <c r="C12" t="s">
        <v>31</v>
      </c>
    </row>
    <row r="13" spans="1:3" x14ac:dyDescent="0.25">
      <c r="A13" t="s">
        <v>16</v>
      </c>
      <c r="B13" t="s">
        <v>20</v>
      </c>
      <c r="C13" t="s">
        <v>32</v>
      </c>
    </row>
    <row r="14" spans="1:3" x14ac:dyDescent="0.25">
      <c r="A14" t="s">
        <v>4</v>
      </c>
      <c r="B14" t="s">
        <v>17</v>
      </c>
      <c r="C14" t="s">
        <v>33</v>
      </c>
    </row>
    <row r="15" spans="1:3" x14ac:dyDescent="0.25">
      <c r="A15" t="s">
        <v>1</v>
      </c>
      <c r="B15" t="s">
        <v>17</v>
      </c>
      <c r="C15" t="s">
        <v>34</v>
      </c>
    </row>
    <row r="16" spans="1:3" x14ac:dyDescent="0.25">
      <c r="A16" t="s">
        <v>12</v>
      </c>
      <c r="B16" t="s">
        <v>19</v>
      </c>
      <c r="C16" t="s">
        <v>35</v>
      </c>
    </row>
    <row r="17" spans="1:3" x14ac:dyDescent="0.25">
      <c r="A17" t="s">
        <v>14</v>
      </c>
      <c r="B17" t="s">
        <v>19</v>
      </c>
      <c r="C17" t="s">
        <v>36</v>
      </c>
    </row>
    <row r="18" spans="1:3" x14ac:dyDescent="0.25">
      <c r="A18" t="s">
        <v>10</v>
      </c>
      <c r="B18" t="s">
        <v>19</v>
      </c>
      <c r="C18" t="s">
        <v>37</v>
      </c>
    </row>
    <row r="19" spans="1:3" x14ac:dyDescent="0.25">
      <c r="A19" t="s">
        <v>3</v>
      </c>
      <c r="B19" t="s">
        <v>17</v>
      </c>
      <c r="C19" t="s">
        <v>38</v>
      </c>
    </row>
    <row r="20" spans="1:3" x14ac:dyDescent="0.25">
      <c r="A20" t="s">
        <v>15</v>
      </c>
      <c r="B20" t="s">
        <v>20</v>
      </c>
      <c r="C20" t="s">
        <v>39</v>
      </c>
    </row>
  </sheetData>
  <sortState xmlns:xlrd2="http://schemas.microsoft.com/office/spreadsheetml/2017/richdata2" ref="A4:C20">
    <sortCondition ref="A4:A20"/>
  </sortState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2 7 2 0 5 8 3 - 0 4 5 2 - 4 1 f e - b 9 8 c - 3 c 7 e a d 6 0 9 4 7 0 "   x m l n s = " h t t p : / / s c h e m a s . m i c r o s o f t . c o m / D a t a M a s h u p " > A A A A A C Y H A A B Q S w M E F A A C A A g A z K m L V e 2 n n j m j A A A A 9 g A A A B I A H A B D b 2 5 m a W c v U G F j a 2 F n Z S 5 4 b W w g o h g A K K A U A A A A A A A A A A A A A A A A A A A A A A A A A A A A h Y 9 B D o I w F E S v Q r q n L X W h I Z 8 S 4 1 Y S E 6 N x 2 0 C F R v g Y W i x 3 c + G R v I I Y R d 2 5 n D d v M X O / 3 i A d m j q 4 6 M 6 a F h M S U U 4 C j X l b G C w T 0 r t j u C C p h I 3 K T 6 r U w S i j j Q d b J K R y 7 h w z 5 r 2 n f k b b r m S C 8 4 g d s v U 2 r 3 S j y E c 2 / + X Q o H U K c 0 0 k 7 F 9 j p K A R n 1 P B x 0 3 A J g i Z w a 8 g x u 7 Z / k B Y 9 b X r O y 0 1 h s s d s C k C e 3 + Q D 1 B L A w Q U A A I A C A D M q Y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K m L V b j O H J 8 h B A A A L B Q A A B M A H A B G b 3 J t d W x h c y 9 T Z W N 0 a W 9 u M S 5 t I K I Y A C i g F A A A A A A A A A A A A A A A A A A A A A A A A A A A A O 1 Y b W / i R h D + H i n / w d r 7 Y i Q L y f T a q + 7 E B 8 u Q X t q L Q d h 3 b U R Q t N h D s G J 2 0 X r J Q R H / v b t e G 3 v B J h e V N l V 1 f A A 0 M 5 6 X Z 5 7 x v q Q Q 8 p g S w 1 e / 9 o f L i 8 u L d I 4 Z R E Z / v Q S S w r 1 L I 0 i N r p E A v 7 w w x M e n K x a C k P T X I S R t d 8 U Y E P 4 7 Z Y 9 T S h / N 1 n b s 4 Q V 0 k e Y A T X Z j l x I u L C e W 8 v M G u X N M H k S o Y L M E J B w G e J p A O 2 C Y p D P K F i 5 N V g s i l a m p g l r b b e F W P W Q Z X P w Y H N Z 8 Z x m l 0 s U c H i j b N B u I p D T l r r V P a w R E F B A Z K n 5 a Z q Y U u d g 8 y L 8 m N 9 T / Y 9 j 3 / L 4 R 3 A 7 7 q C n B v Z X r B P 1 f B q N b V J c p c g c 9 4 W P X u r y I S V O m 1 f 7 5 H M 9 m t X 1 z w h D S t N 3 D H E 9 x C u Z V L G r L m 5 O a q P f + L h F 8 W D H R d j o z Q v F Y C g z f Z e 2 + y 9 y 2 c R h G U 9 S y j L H L Q J T i 4 a f 4 A U s O D R l d A u M x p F 3 O V j A p Y L 0 v 8 l F p b M d + O I c F 7 i J k X X N Y d F G m l z S R e U 3 K K t W D 1 c r e K F v D 7 L T Q / 7 L A H h A S n 5 q 5 / b C 9 r L J N R G B T D H b a X i f p W p Z I V k k i R k E U U 9 S i E r j 3 5 w C 8 U p G q Q y m R 9 V t M I l G V t N l X t Z 8 h g d K C c l H L R 8 A R s M o Q 5 Z p c b l Z D C b R z r Z M k f o g T z A 5 A f t E 7 o y Y L O a R + 4 F x d G f n Q + c V L A J N N N n b K Q e f o x a H k P z T I 3 9 a 7 + b F e / F O 9 + N 2 h 2 L / t e f 3 b q l Q f f w 2 L K o E 8 T K K Y x K / I o D y D B g r l 2 n N x S A v 2 n U R n I p E P G / H 9 e h T K 4 j c Q K N O d i z 6 V Q N / J c y b y O E v R 3 8 i u p Y 8 C z K W L a U z A 3 K o V w C p e G Z Z q f G U / J v i V y F W R f i U l 3 l I o J f u d 4 R 6 H y p M 9 a G C A U h Q E 0 E N U N 4 I L + i S r o 0 t j R L 9 W n v c f 4 6 V 5 7 N 9 6 2 3 o 5 / W r i / D s 0 V C b 2 3 + W f b X f + E e 4 p 8 c 8 6 + Z p a a z f 3 V g O q H j / 7 W Q C P w t U A e I D U f 2 O C T 6 N 4 y A v 7 B E t 1 w F 5 K 0 c 6 L O X p e j F + H p c V k 1 x w l p a L + K C k S L e v W n C 0 T H A q j L z h Z Q d V X J s + k 5 n F M C w U j x / O H g 1 H g B N c D T w i 0 c 6 m V P 8 8 K R 4 H A z C o R P k G X z s m X m p b t t / D l 4 D j b a T 5 5 H y c i u a J 6 n C + v 1 z 2 0 0 x c R D n J l O n i R g 9 y r S J l Z E 9 8 y A I d z g 1 B u S F C y T Q 6 O R Q Z j e R q f i F j F T n s o F h C 8 Q S 1 B g O i U v d p U f c F / x i z + B u u s E s + 5 6 b 9 / 3 j i 7 I G i V F X 8 m y / g p A + m I f b l q w O f A S l B 1 i L I 7 C I 0 n e Y g q w u J / M A i c T / L K A j m c s 3 i 6 4 t l 1 h e p 6 Y 2 / t 5 t 4 e 5 y 1 7 q z m / G X j B R 3 V N U r A L O T e D z 1 7 w z A 2 J r W 1 S b o A 9 w K k 9 i g e p y O N X G h M z 3 9 B k I 5 / d x F j 6 D V l V c X D 1 Z R n S g 9 y r t j / B j A 9 E E a w E R t i K x h 5 e u J X w K H 3 2 X x V R 7 H i O w 2 x P X y U p u / a x j Y Z Y Q z 4 f / g J Q S w E C L Q A U A A I A C A D M q Y t V 7 a e e O a M A A A D 2 A A A A E g A A A A A A A A A A A A A A A A A A A A A A Q 2 9 u Z m l n L 1 B h Y 2 t h Z 2 U u e G 1 s U E s B A i 0 A F A A C A A g A z K m L V Q / K 6 a u k A A A A 6 Q A A A B M A A A A A A A A A A A A A A A A A 7 w A A A F t D b 2 5 0 Z W 5 0 X 1 R 5 c G V z X S 5 4 b W x Q S w E C L Q A U A A I A C A D M q Y t V u M 4 c n y E E A A A s F A A A E w A A A A A A A A A A A A A A A A D g A Q A A R m 9 y b X V s Y X M v U 2 V j d G l v b j E u b V B L B Q Y A A A A A A w A D A M I A A A B O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U g A A A A A A A C 5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H B l b n N l X 0 N v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i 0 x M i 0 x M V Q x N D o w M T o 1 O C 4 5 M j Y 2 M D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e H B l b n N l X 0 N v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f Q 2 9 k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x O j U 2 O j E 5 L j U y O T M x O D d a I i A v P j x F b n R y e S B U e X B l P S J G a W x s Q 2 9 s d W 1 u V H l w Z X M i I F Z h b H V l P S J z Q W d Z R y I g L z 4 8 R W 5 0 c n k g V H l w Z T 0 i R m l s b E N v b H V t b k 5 h b W V z I i B W Y W x 1 Z T 0 i c 1 s m c X V v d D t T d G F m Z l 9 J R C Z x d W 9 0 O y w m c X V v d D t T d G F m Z l 9 O Y W 1 l J n F 1 b 3 Q 7 L C Z x d W 9 0 O 0 F w c H J v d m F s X 0 5 l Z W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Z m L 0 F 1 d G 9 S Z W 1 v d m V k Q 2 9 s d W 1 u c z E u e 1 N 0 Y W Z m X 0 l E L D B 9 J n F 1 b 3 Q 7 L C Z x d W 9 0 O 1 N l Y 3 R p b 2 4 x L 1 N 0 Y W Z m L 0 F 1 d G 9 S Z W 1 v d m V k Q 2 9 s d W 1 u c z E u e 1 N 0 Y W Z m X 0 5 h b W U s M X 0 m c X V v d D s s J n F 1 b 3 Q 7 U 2 V j d G l v b j E v U 3 R h Z m Y v Q X V 0 b 1 J l b W 9 2 Z W R D b 2 x 1 b W 5 z M S 5 7 Q X B w c m 9 2 Y W x f T m V l Z G V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0 Y W Z m L 0 F 1 d G 9 S Z W 1 v d m V k Q 2 9 s d W 1 u c z E u e 1 N 0 Y W Z m X 0 l E L D B 9 J n F 1 b 3 Q 7 L C Z x d W 9 0 O 1 N l Y 3 R p b 2 4 x L 1 N 0 Y W Z m L 0 F 1 d G 9 S Z W 1 v d m V k Q 2 9 s d W 1 u c z E u e 1 N 0 Y W Z m X 0 5 h b W U s M X 0 m c X V v d D s s J n F 1 b 3 Q 7 U 2 V j d G l v b j E v U 3 R h Z m Y v Q X V 0 b 1 J l b W 9 2 Z W R D b 2 x 1 b W 5 z M S 5 7 Q X B w c m 9 2 Y W x f T m V l Z G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f U 3 R h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0 Y W Z m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E 6 N T Y 6 M T k u N T I 5 M z E 4 N 1 o i I C 8 + P E V u d H J 5 I F R 5 c G U 9 I k Z p b G x D b 2 x 1 b W 5 U e X B l c y I g V m F s d W U 9 I n N B Z 1 l H I i A v P j x F b n R y e S B U e X B l P S J G a W x s Q 2 9 s d W 1 u T m F t Z X M i I F Z h b H V l P S J z W y Z x d W 9 0 O 1 N 0 Y W Z m X 0 l E J n F 1 b 3 Q 7 L C Z x d W 9 0 O 1 N 0 Y W Z m X 0 5 h b W U m c X V v d D s s J n F 1 b 3 Q 7 Q X B w c m 9 2 Y W x f T m V l Z G V k J n F 1 b 3 Q 7 X S I g L z 4 8 R W 5 0 c n k g V H l w Z T 0 i R m l s b F N 0 Y X R 1 c y I g V m F s d W U 9 I n N D b 2 1 w b G V 0 Z S I g L z 4 8 R W 5 0 c n k g V H l w Z T 0 i R m l s b E N v d W 5 0 I i B W Y W x 1 Z T 0 i b D E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m Z i 9 B d X R v U m V t b 3 Z l Z E N v b H V t b n M x L n t T d G F m Z l 9 J R C w w f S Z x d W 9 0 O y w m c X V v d D t T Z W N 0 a W 9 u M S 9 T d G F m Z i 9 B d X R v U m V t b 3 Z l Z E N v b H V t b n M x L n t T d G F m Z l 9 O Y W 1 l L D F 9 J n F 1 b 3 Q 7 L C Z x d W 9 0 O 1 N l Y 3 R p b 2 4 x L 1 N 0 Y W Z m L 0 F 1 d G 9 S Z W 1 v d m V k Q 2 9 s d W 1 u c z E u e 0 F w c H J v d m F s X 0 5 l Z W R l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G F m Z i 9 B d X R v U m V t b 3 Z l Z E N v b H V t b n M x L n t T d G F m Z l 9 J R C w w f S Z x d W 9 0 O y w m c X V v d D t T Z W N 0 a W 9 u M S 9 T d G F m Z i 9 B d X R v U m V t b 3 Z l Z E N v b H V t b n M x L n t T d G F m Z l 9 O Y W 1 l L D F 9 J n F 1 b 3 Q 7 L C Z x d W 9 0 O 1 N l Y 3 R p b 2 4 x L 1 N 0 Y W Z m L 0 F 1 d G 9 S Z W 1 v d m V k Q 2 9 s d W 1 u c z E u e 0 F w c H J v d m F s X 0 5 l Z W R l Z C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0 Y W Z m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K D I p L 1 9 T d G F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m 5 p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M j o w N j o 1 N C 4 3 M T I 0 N j M z W i I g L z 4 8 R W 5 0 c n k g V H l w Z T 0 i R m l s b E N v b H V t b l R 5 c G V z I i B W Y W x 1 Z T 0 i c 0 F B W U d B Q U F B Q U F B P S I g L z 4 8 R W 5 0 c n k g V H l w Z T 0 i R m l s b E N v b H V t b k 5 h b W V z I i B W Y W x 1 Z T 0 i c 1 s m c X V v d D t T V E F G R i B F W F B F T l N F U y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T W U R O R V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5 u a X M v Q 2 h h b m d l Z C B U e X B l L n t T V E F G R i B F W F B F T l N F U y w w f S Z x d W 9 0 O y w m c X V v d D t T Z W N 0 a W 9 u M S 9 E Z W 5 u a X M v Q 2 h h b m d l Z C B U e X B l L n t D b 2 x 1 b W 4 y L D F 9 J n F 1 b 3 Q 7 L C Z x d W 9 0 O 1 N l Y 3 R p b 2 4 x L 0 R l b m 5 p c y 9 D a G F u Z 2 V k I F R 5 c G U u e 0 N v b H V t b j M s M n 0 m c X V v d D s s J n F 1 b 3 Q 7 U 2 V j d G l v b j E v R G V u b m l z L 0 N o Y W 5 n Z W Q g V H l w Z S 5 7 Q 2 9 s d W 1 u N C w z f S Z x d W 9 0 O y w m c X V v d D t T Z W N 0 a W 9 u M S 9 E Z W 5 u a X M v Q 2 h h b m d l Z C B U e X B l L n t D b 2 x 1 b W 4 1 L D R 9 J n F 1 b 3 Q 7 L C Z x d W 9 0 O 1 N l Y 3 R p b 2 4 x L 0 R l b m 5 p c y 9 D a G F u Z 2 V k I F R 5 c G U u e 0 N v b H V t b j Y s N X 0 m c X V v d D s s J n F 1 b 3 Q 7 U 2 V j d G l v b j E v R G V u b m l z L 0 N o Y W 5 n Z W Q g V H l w Z S 5 7 Q 2 9 s d W 1 u N y w 2 f S Z x d W 9 0 O y w m c X V v d D t T Z W N 0 a W 9 u M S 9 E Z W 5 u a X M v Q 2 h h b m d l Z C B U e X B l L n t T W U R O R V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G V u b m l z L 0 N o Y W 5 n Z W Q g V H l w Z S 5 7 U 1 R B R k Y g R V h Q R U 5 T R V M s M H 0 m c X V v d D s s J n F 1 b 3 Q 7 U 2 V j d G l v b j E v R G V u b m l z L 0 N o Y W 5 n Z W Q g V H l w Z S 5 7 Q 2 9 s d W 1 u M i w x f S Z x d W 9 0 O y w m c X V v d D t T Z W N 0 a W 9 u M S 9 E Z W 5 u a X M v Q 2 h h b m d l Z C B U e X B l L n t D b 2 x 1 b W 4 z L D J 9 J n F 1 b 3 Q 7 L C Z x d W 9 0 O 1 N l Y 3 R p b 2 4 x L 0 R l b m 5 p c y 9 D a G F u Z 2 V k I F R 5 c G U u e 0 N v b H V t b j Q s M 3 0 m c X V v d D s s J n F 1 b 3 Q 7 U 2 V j d G l v b j E v R G V u b m l z L 0 N o Y W 5 n Z W Q g V H l w Z S 5 7 Q 2 9 s d W 1 u N S w 0 f S Z x d W 9 0 O y w m c X V v d D t T Z W N 0 a W 9 u M S 9 E Z W 5 u a X M v Q 2 h h b m d l Z C B U e X B l L n t D b 2 x 1 b W 4 2 L D V 9 J n F 1 b 3 Q 7 L C Z x d W 9 0 O 1 N l Y 3 R p b 2 4 x L 0 R l b m 5 p c y 9 D a G F u Z 2 V k I F R 5 c G U u e 0 N v b H V t b j c s N n 0 m c X V v d D s s J n F 1 b 3 Q 7 U 2 V j d G l v b j E v R G V u b m l z L 0 N o Y W 5 n Z W Q g V H l w Z S 5 7 U 1 l E T k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W 5 u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u b m l z L 0 R l b m 5 p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R p b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M j o w N j o 1 N C 4 3 M j E 0 N T U 1 W i I g L z 4 8 R W 5 0 c n k g V H l w Z T 0 i R m l s b E N v b H V t b l R 5 c G V z I i B W Y W x 1 Z T 0 i c 0 F B W U d B Q U F B Q U F B P S I g L z 4 8 R W 5 0 c n k g V H l w Z T 0 i R m l s b E N v b H V t b k 5 h b W V z I i B W Y W x 1 Z T 0 i c 1 s m c X V v d D t T V E F G R i B F W F B F T l N F U y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T W U R O R V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5 k a W 5 p L 0 N o Y W 5 n Z W Q g V H l w Z S 5 7 U 1 R B R k Y g R V h Q R U 5 T R V M s M H 0 m c X V v d D s s J n F 1 b 3 Q 7 U 2 V j d G l v b j E v T m F u Z G l u a S 9 D a G F u Z 2 V k I F R 5 c G U u e 0 N v b H V t b j I s M X 0 m c X V v d D s s J n F 1 b 3 Q 7 U 2 V j d G l v b j E v T m F u Z G l u a S 9 D a G F u Z 2 V k I F R 5 c G U u e 0 N v b H V t b j M s M n 0 m c X V v d D s s J n F 1 b 3 Q 7 U 2 V j d G l v b j E v T m F u Z G l u a S 9 D a G F u Z 2 V k I F R 5 c G U u e 0 N v b H V t b j Q s M 3 0 m c X V v d D s s J n F 1 b 3 Q 7 U 2 V j d G l v b j E v T m F u Z G l u a S 9 D a G F u Z 2 V k I F R 5 c G U u e 0 N v b H V t b j U s N H 0 m c X V v d D s s J n F 1 b 3 Q 7 U 2 V j d G l v b j E v T m F u Z G l u a S 9 D a G F u Z 2 V k I F R 5 c G U u e 0 N v b H V t b j Y s N X 0 m c X V v d D s s J n F 1 b 3 Q 7 U 2 V j d G l v b j E v T m F u Z G l u a S 9 D a G F u Z 2 V k I F R 5 c G U u e 0 N v b H V t b j c s N n 0 m c X V v d D s s J n F 1 b 3 Q 7 U 2 V j d G l v b j E v T m F u Z G l u a S 9 D a G F u Z 2 V k I F R 5 c G U u e 1 N Z R E 5 F W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Y W 5 k a W 5 p L 0 N o Y W 5 n Z W Q g V H l w Z S 5 7 U 1 R B R k Y g R V h Q R U 5 T R V M s M H 0 m c X V v d D s s J n F 1 b 3 Q 7 U 2 V j d G l v b j E v T m F u Z G l u a S 9 D a G F u Z 2 V k I F R 5 c G U u e 0 N v b H V t b j I s M X 0 m c X V v d D s s J n F 1 b 3 Q 7 U 2 V j d G l v b j E v T m F u Z G l u a S 9 D a G F u Z 2 V k I F R 5 c G U u e 0 N v b H V t b j M s M n 0 m c X V v d D s s J n F 1 b 3 Q 7 U 2 V j d G l v b j E v T m F u Z G l u a S 9 D a G F u Z 2 V k I F R 5 c G U u e 0 N v b H V t b j Q s M 3 0 m c X V v d D s s J n F 1 b 3 Q 7 U 2 V j d G l v b j E v T m F u Z G l u a S 9 D a G F u Z 2 V k I F R 5 c G U u e 0 N v b H V t b j U s N H 0 m c X V v d D s s J n F 1 b 3 Q 7 U 2 V j d G l v b j E v T m F u Z G l u a S 9 D a G F u Z 2 V k I F R 5 c G U u e 0 N v b H V t b j Y s N X 0 m c X V v d D s s J n F 1 b 3 Q 7 U 2 V j d G l v b j E v T m F u Z G l u a S 9 D a G F u Z 2 V k I F R 5 c G U u e 0 N v b H V t b j c s N n 0 m c X V v d D s s J n F 1 b 3 Q 7 U 2 V j d G l v b j E v T m F u Z G l u a S 9 D a G F u Z 2 V k I F R 5 c G U u e 1 N Z R E 5 F W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F u Z G l u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a W 5 p L 0 5 h b m R p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a W 5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R p b m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l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y O j A 2 O j U 0 L j c y O T Q 1 M D Z a I i A v P j x F b n R y e S B U e X B l P S J G a W x s Q 2 9 s d W 1 u V H l w Z X M i I F Z h b H V l P S J z Q U F Z R 0 F B Q U F B Q U E 9 I i A v P j x F b n R y e S B U e X B l P S J G a W x s Q 2 9 s d W 1 u T m F t Z X M i I F Z h b H V l P S J z W y Z x d W 9 0 O 1 N U Q U Z G I E V Y U E V O U 0 V T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1 N Z R E 5 F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e W V k L 0 N o Y W 5 n Z W Q g V H l w Z S 5 7 U 1 R B R k Y g R V h Q R U 5 T R V M s M H 0 m c X V v d D s s J n F 1 b 3 Q 7 U 2 V j d G l v b j E v U 2 V 5 Z W Q v Q 2 h h b m d l Z C B U e X B l L n t D b 2 x 1 b W 4 y L D F 9 J n F 1 b 3 Q 7 L C Z x d W 9 0 O 1 N l Y 3 R p b 2 4 x L 1 N l e W V k L 0 N o Y W 5 n Z W Q g V H l w Z S 5 7 Q 2 9 s d W 1 u M y w y f S Z x d W 9 0 O y w m c X V v d D t T Z W N 0 a W 9 u M S 9 T Z X l l Z C 9 D a G F u Z 2 V k I F R 5 c G U u e 0 N v b H V t b j Q s M 3 0 m c X V v d D s s J n F 1 b 3 Q 7 U 2 V j d G l v b j E v U 2 V 5 Z W Q v Q 2 h h b m d l Z C B U e X B l L n t D b 2 x 1 b W 4 1 L D R 9 J n F 1 b 3 Q 7 L C Z x d W 9 0 O 1 N l Y 3 R p b 2 4 x L 1 N l e W V k L 0 N o Y W 5 n Z W Q g V H l w Z S 5 7 Q 2 9 s d W 1 u N i w 1 f S Z x d W 9 0 O y w m c X V v d D t T Z W N 0 a W 9 u M S 9 T Z X l l Z C 9 D a G F u Z 2 V k I F R 5 c G U u e 0 N v b H V t b j c s N n 0 m c X V v d D s s J n F 1 b 3 Q 7 U 2 V j d G l v b j E v U 2 V 5 Z W Q v Q 2 h h b m d l Z C B U e X B l L n t T W U R O R V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5 Z W Q v Q 2 h h b m d l Z C B U e X B l L n t T V E F G R i B F W F B F T l N F U y w w f S Z x d W 9 0 O y w m c X V v d D t T Z W N 0 a W 9 u M S 9 T Z X l l Z C 9 D a G F u Z 2 V k I F R 5 c G U u e 0 N v b H V t b j I s M X 0 m c X V v d D s s J n F 1 b 3 Q 7 U 2 V j d G l v b j E v U 2 V 5 Z W Q v Q 2 h h b m d l Z C B U e X B l L n t D b 2 x 1 b W 4 z L D J 9 J n F 1 b 3 Q 7 L C Z x d W 9 0 O 1 N l Y 3 R p b 2 4 x L 1 N l e W V k L 0 N o Y W 5 n Z W Q g V H l w Z S 5 7 Q 2 9 s d W 1 u N C w z f S Z x d W 9 0 O y w m c X V v d D t T Z W N 0 a W 9 u M S 9 T Z X l l Z C 9 D a G F u Z 2 V k I F R 5 c G U u e 0 N v b H V t b j U s N H 0 m c X V v d D s s J n F 1 b 3 Q 7 U 2 V j d G l v b j E v U 2 V 5 Z W Q v Q 2 h h b m d l Z C B U e X B l L n t D b 2 x 1 b W 4 2 L D V 9 J n F 1 b 3 Q 7 L C Z x d W 9 0 O 1 N l Y 3 R p b 2 4 x L 1 N l e W V k L 0 N o Y W 5 n Z W Q g V H l w Z S 5 7 Q 2 9 s d W 1 u N y w 2 f S Z x d W 9 0 O y w m c X V v d D t T Z W N 0 a W 9 u M S 9 T Z X l l Z C 9 D a G F u Z 2 V k I F R 5 c G U u e 1 N Z R E 5 F W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5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5 Z W Q v U 2 V 5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l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l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m 5 p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5 u a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l J l Y 2 9 2 Z X J 5 V G F y Z 2 V 0 U 2 h l Z X Q i I F Z h b H V l P S J z R X h w Z W 5 z Z X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T G F z d F V w Z G F 0 Z W Q i I F Z h b H V l P S J k M j A y M i 0 x M i 0 x M V Q x N D o x N D o y N S 4 0 N j Q 5 N D Y 3 W i I g L z 4 8 R W 5 0 c n k g V H l w Z T 0 i R m l s b F R h c m d l d C I g V m F s d W U 9 I n N B c H B l b m Q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V h Q R U 5 T R S B U W V B F J n F 1 b 3 Q 7 L C Z x d W 9 0 O 0 N P R E U m c X V v d D s s J n F 1 b 3 Q 7 U 1 R B R k Y g S U Q m c X V v d D s s J n F 1 b 3 Q 7 V E 9 U Q U w m c X V v d D s s J n F 1 b 3 Q 7 T U 9 O V E g m c X V v d D s s J n F 1 b 3 Q 7 Q U 1 P V U 5 U J n F 1 b 3 Q 7 X S I g L z 4 8 R W 5 0 c n k g V H l w Z T 0 i R m l s b E N v b H V t b l R 5 c G V z I i B W Y W x 1 Z T 0 i c 0 J n W U F B Q V l B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0 V Y U E V O U 0 U g V F l Q R S w w f S Z x d W 9 0 O y w m c X V v d D t T Z W N 0 a W 9 u M S 9 B c H B l b m Q x L 0 F 1 d G 9 S Z W 1 v d m V k Q 2 9 s d W 1 u c z E u e 0 N P R E U s M X 0 m c X V v d D s s J n F 1 b 3 Q 7 U 2 V j d G l v b j E v Q X B w Z W 5 k M S 9 B d X R v U m V t b 3 Z l Z E N v b H V t b n M x L n t T V E F G R i B J R C w y f S Z x d W 9 0 O y w m c X V v d D t T Z W N 0 a W 9 u M S 9 B c H B l b m Q x L 0 F 1 d G 9 S Z W 1 v d m V k Q 2 9 s d W 1 u c z E u e 1 R P V E F M L D N 9 J n F 1 b 3 Q 7 L C Z x d W 9 0 O 1 N l Y 3 R p b 2 4 x L 0 F w c G V u Z D E v Q X V 0 b 1 J l b W 9 2 Z W R D b 2 x 1 b W 5 z M S 5 7 T U 9 O V E g s N H 0 m c X V v d D s s J n F 1 b 3 Q 7 U 2 V j d G l v b j E v Q X B w Z W 5 k M S 9 B d X R v U m V t b 3 Z l Z E N v b H V t b n M x L n t B T U 9 V T l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B w Z W 5 k M S 9 B d X R v U m V t b 3 Z l Z E N v b H V t b n M x L n t F W F B F T l N F I F R Z U E U s M H 0 m c X V v d D s s J n F 1 b 3 Q 7 U 2 V j d G l v b j E v Q X B w Z W 5 k M S 9 B d X R v U m V t b 3 Z l Z E N v b H V t b n M x L n t D T 0 R F L D F 9 J n F 1 b 3 Q 7 L C Z x d W 9 0 O 1 N l Y 3 R p b 2 4 x L 0 F w c G V u Z D E v Q X V 0 b 1 J l b W 9 2 Z W R D b 2 x 1 b W 5 z M S 5 7 U 1 R B R k Y g S U Q s M n 0 m c X V v d D s s J n F 1 b 3 Q 7 U 2 V j d G l v b j E v Q X B w Z W 5 k M S 9 B d X R v U m V t b 3 Z l Z E N v b H V t b n M x L n t U T 1 R B T C w z f S Z x d W 9 0 O y w m c X V v d D t T Z W N 0 a W 9 u M S 9 B c H B l b m Q x L 0 F 1 d G 9 S Z W 1 v d m V k Q 2 9 s d W 1 u c z E u e 0 1 P T l R I L D R 9 J n F 1 b 3 Q 7 L C Z x d W 9 0 O 1 N l Y 3 R p b 2 4 x L 0 F w c G V u Z D E v Q X V 0 b 1 J l b W 9 2 Z W R D b 2 x 1 b W 5 z M S 5 7 Q U 1 P V U 5 U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U m V j b 3 Z l c n l U Y X J n Z X R S b 3 c i I F Z h b H V l P S J s M y I g L z 4 8 R W 5 0 c n k g V H l w Z T 0 i U m V j b 3 Z l c n l U Y X J n Z X R D b 2 x 1 b W 4 i I F Z h b H V l P S J s M S I g L z 4 8 R W 5 0 c n k g V H l w Z T 0 i R m l s b E N v d W 5 0 I i B W Y W x 1 Z T 0 i b D Q 3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1 O D M x O W Z k N S 0 z Z G J l L T Q 4 N G U t O D A 5 Z S 1 j N j I w Z T c 1 N T I 4 Y z E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R G V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B y b 2 1 v d G V k J T I w S G V h Z G V y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f Q 2 9 k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0 O j A 0 O j M 0 L j A z O D c y M z J a I i A v P j x F b n R y e S B U e X B l P S J G a W x s Q 2 9 s d W 1 u V H l w Z X M i I F Z h b H V l P S J z Q m d Z R E F B W U F C Z z 0 9 I i A v P j x F b n R y e S B U e X B l P S J G a W x s Q 2 9 s d W 1 u T m F t Z X M i I F Z h b H V l P S J z W y Z x d W 9 0 O 0 V Y U E V O U 0 U g V F l Q R S Z x d W 9 0 O y w m c X V v d D t D T 0 R F J n F 1 b 3 Q 7 L C Z x d W 9 0 O 1 N U Q U Z G I E l E J n F 1 b 3 Q 7 L C Z x d W 9 0 O 1 R P V E F M J n F 1 b 3 Q 7 L C Z x d W 9 0 O 0 1 P T l R I J n F 1 b 3 Q 7 L C Z x d W 9 0 O 0 F N T 1 V O V C Z x d W 9 0 O y w m c X V v d D t F e H B l b n N l X 0 N v Z G V z L k V Y U E V O U 0 U g Q 0 F U R U d P U l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R V h Q R U 5 T R S B U W V B F L D B 9 J n F 1 b 3 Q 7 L C Z x d W 9 0 O 1 N l Y 3 R p b 2 4 x L 0 1 l c m d l M S 9 B d X R v U m V t b 3 Z l Z E N v b H V t b n M x L n t D T 0 R F L D F 9 J n F 1 b 3 Q 7 L C Z x d W 9 0 O 1 N l Y 3 R p b 2 4 x L 0 1 l c m d l M S 9 B d X R v U m V t b 3 Z l Z E N v b H V t b n M x L n t T V E F G R i B J R C w y f S Z x d W 9 0 O y w m c X V v d D t T Z W N 0 a W 9 u M S 9 N Z X J n Z T E v Q X V 0 b 1 J l b W 9 2 Z W R D b 2 x 1 b W 5 z M S 5 7 V E 9 U Q U w s M 3 0 m c X V v d D s s J n F 1 b 3 Q 7 U 2 V j d G l v b j E v T W V y Z 2 U x L 0 F 1 d G 9 S Z W 1 v d m V k Q 2 9 s d W 1 u c z E u e 0 1 P T l R I L D R 9 J n F 1 b 3 Q 7 L C Z x d W 9 0 O 1 N l Y 3 R p b 2 4 x L 0 1 l c m d l M S 9 B d X R v U m V t b 3 Z l Z E N v b H V t b n M x L n t B T U 9 V T l Q s N X 0 m c X V v d D s s J n F 1 b 3 Q 7 U 2 V j d G l v b j E v T W V y Z 2 U x L 0 F 1 d G 9 S Z W 1 v d m V k Q 2 9 s d W 1 u c z E u e 0 V 4 c G V u c 2 V f Q 2 9 k Z X M u R V h Q R U 5 T R S B D Q V R F R 0 9 S W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Z X J n Z T E v Q X V 0 b 1 J l b W 9 2 Z W R D b 2 x 1 b W 5 z M S 5 7 R V h Q R U 5 T R S B U W V B F L D B 9 J n F 1 b 3 Q 7 L C Z x d W 9 0 O 1 N l Y 3 R p b 2 4 x L 0 1 l c m d l M S 9 B d X R v U m V t b 3 Z l Z E N v b H V t b n M x L n t D T 0 R F L D F 9 J n F 1 b 3 Q 7 L C Z x d W 9 0 O 1 N l Y 3 R p b 2 4 x L 0 1 l c m d l M S 9 B d X R v U m V t b 3 Z l Z E N v b H V t b n M x L n t T V E F G R i B J R C w y f S Z x d W 9 0 O y w m c X V v d D t T Z W N 0 a W 9 u M S 9 N Z X J n Z T E v Q X V 0 b 1 J l b W 9 2 Z W R D b 2 x 1 b W 5 z M S 5 7 V E 9 U Q U w s M 3 0 m c X V v d D s s J n F 1 b 3 Q 7 U 2 V j d G l v b j E v T W V y Z 2 U x L 0 F 1 d G 9 S Z W 1 v d m V k Q 2 9 s d W 1 u c z E u e 0 1 P T l R I L D R 9 J n F 1 b 3 Q 7 L C Z x d W 9 0 O 1 N l Y 3 R p b 2 4 x L 0 1 l c m d l M S 9 B d X R v U m V t b 3 Z l Z E N v b H V t b n M x L n t B T U 9 V T l Q s N X 0 m c X V v d D s s J n F 1 b 3 Q 7 U 2 V j d G l v b j E v T W V y Z 2 U x L 0 F 1 d G 9 S Z W 1 v d m V k Q 2 9 s d W 1 u c z E u e 0 V 4 c G V u c 2 V f Q 2 9 k Z X M u R V h Q R U 5 T R S B D Q V R F R 0 9 S W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E V 4 c G V u c 2 V f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F / v J t q j B 9 M g J Q n K f 1 n c A 0 A A A A A A g A A A A A A E G Y A A A A B A A A g A A A A H c R M J u s T f t W 1 z E t V R t t o i 9 D t N k r u l 8 V h Y R M 3 M g r v T d c A A A A A D o A A A A A C A A A g A A A A L W T O Y Y f y a X G E I N k v Z / I G w g W B X f y 3 9 i c m 2 m F 9 z e / X f 9 p Q A A A A 2 D 6 b s Y p H E 4 8 o X C q t R X i L a K 4 B j M I l s U b v x m e G E J q k J u D o m / 3 7 N J h u B b V d n 9 7 w 3 A L / + E w M 5 K X N b V E Y U 8 J R c 0 U g l K Y n R o I g H Q 8 c r 5 r O / 4 e V 4 o Z A A A A A C G G h 4 m T h a e + c z / u j m 3 g l w w X A + X O H R X E o Q Q / C 1 E c q 0 + D d S j 5 g u h t Z / W d E I O s t Z n X f m i P V q p H z S 6 E 8 4 6 h T 9 c 6 0 M w = = < / D a t a M a s h u p > 
</file>

<file path=customXml/itemProps1.xml><?xml version="1.0" encoding="utf-8"?>
<ds:datastoreItem xmlns:ds="http://schemas.openxmlformats.org/officeDocument/2006/customXml" ds:itemID="{068650F5-E127-484A-9B32-E255D6313C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Staff</vt:lpstr>
      <vt:lpstr>Monthly Amount</vt:lpstr>
      <vt:lpstr>Amount by Category</vt:lpstr>
      <vt:lpstr>Expenses-update</vt:lpstr>
      <vt:lpstr>Expenses</vt:lpstr>
      <vt:lpstr>Staff Expense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Nguyễn Nguyện</cp:lastModifiedBy>
  <dcterms:created xsi:type="dcterms:W3CDTF">2021-01-26T22:24:35Z</dcterms:created>
  <dcterms:modified xsi:type="dcterms:W3CDTF">2023-02-26T08:08:21Z</dcterms:modified>
</cp:coreProperties>
</file>