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activeTab="1"/>
  </bookViews>
  <sheets>
    <sheet name="Test Case List" sheetId="1" r:id="rId1"/>
    <sheet name="TC_DanhSachPhieu" sheetId="3" r:id="rId2"/>
    <sheet name="TC_CuaHang" sheetId="4" r:id="rId3"/>
    <sheet name="Test Report" sheetId="5" r:id="rId4"/>
  </sheets>
  <calcPr calcId="144525"/>
</workbook>
</file>

<file path=xl/sharedStrings.xml><?xml version="1.0" encoding="utf-8"?>
<sst xmlns="http://schemas.openxmlformats.org/spreadsheetml/2006/main" count="2097" uniqueCount="432">
  <si>
    <t>TEST CASE LIST</t>
  </si>
  <si>
    <t>Project Name</t>
  </si>
  <si>
    <t>Hệ Thống Quản Lý Giặc Ủi Uviwash</t>
  </si>
  <si>
    <t>Project Code</t>
  </si>
  <si>
    <t>Test Environment Setup Description</t>
  </si>
  <si>
    <t>No</t>
  </si>
  <si>
    <t>Function Name</t>
  </si>
  <si>
    <t>Sheet Name</t>
  </si>
  <si>
    <t>Description</t>
  </si>
  <si>
    <t>Pre-Condition</t>
  </si>
  <si>
    <t>Danh sách phiếu</t>
  </si>
  <si>
    <t>TC_DanhSachPhieu</t>
  </si>
  <si>
    <t>Kiểm tra chức năng quản lý danh sách phiếu</t>
  </si>
  <si>
    <t>Đăng nhập thành công bằng tài khoản có quyền được phép vào hệ thống.</t>
  </si>
  <si>
    <t>Danh sách cửa hàng</t>
  </si>
  <si>
    <t>TC_CuaHang</t>
  </si>
  <si>
    <t>Kiểm tra chức năng quản lý danh sách cửa hàng</t>
  </si>
  <si>
    <t>Module Code</t>
  </si>
  <si>
    <t>Quản Lí Phiếu</t>
  </si>
  <si>
    <t>Pass</t>
  </si>
  <si>
    <t>Test requirement</t>
  </si>
  <si>
    <t>QuanLiGiacUi_Requiment</t>
  </si>
  <si>
    <t>Fail</t>
  </si>
  <si>
    <t>Req ID</t>
  </si>
  <si>
    <t>Pending</t>
  </si>
  <si>
    <t>Tester</t>
  </si>
  <si>
    <t>Nguyễn Ngọc Thanh Xuân</t>
  </si>
  <si>
    <t>Untested</t>
  </si>
  <si>
    <t>N/A</t>
  </si>
  <si>
    <t>Number of Test cases</t>
  </si>
  <si>
    <t>Chrome</t>
  </si>
  <si>
    <t>Cancel</t>
  </si>
  <si>
    <t>Test Case ID</t>
  </si>
  <si>
    <t>Test Case Description</t>
  </si>
  <si>
    <t>Preconditions</t>
  </si>
  <si>
    <t>Test Case Procedure</t>
  </si>
  <si>
    <t>Expected Output</t>
  </si>
  <si>
    <t>Inter-test case Dependence</t>
  </si>
  <si>
    <t>Result</t>
  </si>
  <si>
    <t>Test date</t>
  </si>
  <si>
    <t>Priority</t>
  </si>
  <si>
    <t>Note</t>
  </si>
  <si>
    <t>Uviwash Software</t>
  </si>
  <si>
    <t>Màn hình quản lý các danh sách các Phiếu</t>
  </si>
  <si>
    <t>Layout</t>
  </si>
  <si>
    <t>Kiểm tra hiển thị của các components</t>
  </si>
  <si>
    <t>1. Đăng nhập thành công bằng tài khoản có quyền được phép vào hệ thống.</t>
  </si>
  <si>
    <t>1. Chọn [Lập phiếu nhận] ở Slidebar Menu phía bên trái màn hình.
2. Điền đầy đủ thông tin để lập 1 phiếu mới.
3.Chọn Button [Lưu phiếu]. 
4. Quan sát.</t>
  </si>
  <si>
    <t>1. Hiển thị màn hình Danh sách phiếu đầy đủ các components đúng theo đặc tả yêu cầu.</t>
  </si>
  <si>
    <t>PASS</t>
  </si>
  <si>
    <t>24/4/2022</t>
  </si>
  <si>
    <t>Medium</t>
  </si>
  <si>
    <t>Label [Danh sách phiếu]</t>
  </si>
  <si>
    <t>Kiểm tra màu sắc, vị trí, kích thước, font chữ,….</t>
  </si>
  <si>
    <t>1. Chọn [Lập phiếu nhận] ở Slidebar Menu phía bên trái màn hình.
2. Quan sát.</t>
  </si>
  <si>
    <t>1. Hiển thị trên màn hình Danh sách phiếu.
2. Hiển thị đúng đặc tả yêu cầu.</t>
  </si>
  <si>
    <t>Breadcumb vị trí hiện tại [NGHIỆP VỤ &gt; Lập phiếu nhận]</t>
  </si>
  <si>
    <t>1. Hiển thị trên màn hình Danh sách phiếu vị trí của trang hiện tại.
2. Hiển thị đúng đặc tả yêu cầu.</t>
  </si>
  <si>
    <t>Kiểm tra khi click vào</t>
  </si>
  <si>
    <t>1. Chọn [Lập phiếu nhận] ở Slidebar Menu phía bên trái màn hình &gt; chọn vào breadcumb tương ứng muốn chuyển tới.
2. Quan sát.</t>
  </si>
  <si>
    <t>1. Chuyển đến trang tương ứng.</t>
  </si>
  <si>
    <t>High</t>
  </si>
  <si>
    <t>Kiểm tra khi hover</t>
  </si>
  <si>
    <t>1. Chọn [Lập phiếu nhận] ở Slidebar Menu phía bên trái màn hình &gt; đưa chuột chỉ breadcumb tương ứng muốn chuyển tới.
2. Quan sát.</t>
  </si>
  <si>
    <t>1. Con trỏ chuột đổi hình dạng.</t>
  </si>
  <si>
    <t>Low</t>
  </si>
  <si>
    <t>Button [Tạo Phiếu]</t>
  </si>
  <si>
    <t>1. Chọn [Lập phiếu nhận] ở Slidebar Menu phía bên trái màn hình.
2. Chọn Button [Tạo phiếu]
2. Quan sát.</t>
  </si>
  <si>
    <t>1. Hiển thị trang chứa form để thêm phiếu.</t>
  </si>
  <si>
    <t>1. Chọn [Lập phiếu nhận] ở Slidebar Menu phía bên trái màn hình &gt; đưa chuột chỉ vào Button [Tạo Phiếu].
2. Quan sát.</t>
  </si>
  <si>
    <t>Button [Bật bộ lọc/Ẩn bộ lọc]</t>
  </si>
  <si>
    <t>1. Chọn [Lập phiếu nhận] ở Slidebar Menu phía bên trái màn hình.
2. Chọn Button [Bật bộ lọc/Ẩn bộ lọc].</t>
  </si>
  <si>
    <t>1. Hiển thị dialog để lọc phiếu.
2. Hiển thị các lựa chọn dùng để lọc phiếu.</t>
  </si>
  <si>
    <t>1. Chọn [Lập phiếu nhận] ở Slidebar Menu phía bên trái màn hình.
2. Chọn Button [Bật bộ lọc/Ẩn bộ lọc].
3. Quan sát.</t>
  </si>
  <si>
    <t>1. Chọn [Lập phiếu nhận] ở Slidebar Menu phía bên trái màn hình &gt; đưa chuột chỉ vào Button [Bật bộ lọc].
2. Quan sát.</t>
  </si>
  <si>
    <t>Textbox [Số phiếu]</t>
  </si>
  <si>
    <t>Kiểm tra khi Typing</t>
  </si>
  <si>
    <t>1. Chọn [Lập phiếu nhận] ở Slidebar Menu phía bên trái màn hình.
2. Chọn Button [Bật bộ lọc].
3. Typping vào Textbox [Số phiếu] bên trái màn hình.
4. Quan sát.</t>
  </si>
  <si>
    <t>1. Hiển thị các số phiếu tương ứng theo keywords được nhập từ textbox.</t>
  </si>
  <si>
    <t>Check box [Số phiếu], [Nhân viên], [Khách hàng], [Thời gian], [Trạng thái] của Datatable</t>
  </si>
  <si>
    <t>1. Chọn [Lập phiếu nhận] ở Slidebar Menu phía bên trái màn hình.
2. Chọn Button [Bật bộ lọc].
3. Quan sát.</t>
  </si>
  <si>
    <t>1. Hiển thị trên màn hình Danh sách phiếu và trong dialog Tìm Kiếm và Lọc Dữ Liệu.
2. Hiển thị đúng đặc tả yêu cầu.</t>
  </si>
  <si>
    <t>1. Chọn [Lập phiếu nhận] ở Slidebar Menu phía bên trái màn hình &gt; Click vào CheckBox tương ứng.
2. Quan sát.</t>
  </si>
  <si>
    <t>1. Hiển thị Combobox với nhiều lựa chọn để lọc dữ liệu.</t>
  </si>
  <si>
    <t>Label [Số phiếu], [Ngày lập], [Khách hàng], [Ngày hẹn], [Điện thoại], [Trạng thái], [Thành tiền], [Xóa] của Datatable</t>
  </si>
  <si>
    <t>1. Chọn [Lập phiếu nhận] ở Slidebar Menu phía bên trái màn hình &gt; đưa chuột chỉ vào các lable tương ứng.
2. Quan sát.</t>
  </si>
  <si>
    <t>1. Chọn [Lập phiếu nhận] ở Slidebar Menu phía bên trái màn hình &gt; Click vào lable tương tứng.
2. Quan sát.</t>
  </si>
  <si>
    <t>1. Thực hiện sắp xếp các phiếu theo thứ tự tăng hoặc giảm dần. Mặc định: tăng dần (a-z).</t>
  </si>
  <si>
    <t>Button [Edit]</t>
  </si>
  <si>
    <t>1. Chọn [Lập phiếu nhận] ở Slidebar Menu phía bên trái màn hình &gt; đưa chuột chỉ vào Button Edit.
2. Quan sát.</t>
  </si>
  <si>
    <t>1. Chọn [Lập phiếu nhận] ở Slidebar Menu phía bên trái màn hình &gt; Click vào Button Edit.
2. Quan sát.</t>
  </si>
  <si>
    <t>1. Hiển thị màn hình Sửa phiếu.</t>
  </si>
  <si>
    <t>Button [Delete]</t>
  </si>
  <si>
    <t>1. Chọn [Lập phiếu nhận] ở Slidebar Menu phía bên trái màn hình.
2. Điền đầy đủ thông tin để lập 1 phiếu mới.
3.Chọn Button [Lưu phiếu]. 
4. Đưa chuột chỉ vào Button Delete.
5. Quan sát.</t>
  </si>
  <si>
    <t>1. Chọn [Lập phiếu nhận] ở Slidebar Menu phía bên trái màn hình.
2. Điền đầy đủ thông tin để lập 1 phiếu mới.
3.Chọn Button [Lưu phiếu]. 
4. Chọn vào Button Delete.</t>
  </si>
  <si>
    <t>1. Hiển thị Dialog Delete.</t>
  </si>
  <si>
    <t>Dialog Delete Lập Phiếu Record</t>
  </si>
  <si>
    <t>Display</t>
  </si>
  <si>
    <t>1. Chọn [Lập phiếu nhận] ở Slidebar Menu phía bên trái màn hình.
2. Điền đầy đủ thông tin để lập 1 phiếu mới.
3.Chọn Button [Lưu phiếu]. 
4. Chọn vào Button Delete.
5. Quan sát.</t>
  </si>
  <si>
    <t>1. Hiển thị Dialog Delete với đầy đủ các components đúng theo đặc tả yêu cầu.</t>
  </si>
  <si>
    <t>1. Chọn [Lập phiếu nhận] ở Slidebar Menu phía bên trái màn hình.
2. Điền đầy đủ thông tin để lập 1 phiếu mới.
3.Chọn Button [Lưu phiếu]. 
4. Chọn vào Button Delete.
5. Click ngoài vùng Dialog.
6. Quan sát.</t>
  </si>
  <si>
    <t>1. Ẩn Dialog &gt; Quay về màn hình Danh sách phiếu.</t>
  </si>
  <si>
    <t>Label Delete Lập Phiếu Record</t>
  </si>
  <si>
    <t>1. Hiển thị trên Dialog Delete Lập Phiếu record (Title của dialog là ngày của Lập Phiếu record đó, content là số phiếu của phiếu tương ứng)
2. Hiển thị đúng đặc tả yêu cầu.</t>
  </si>
  <si>
    <t>Icon [x] nhỏ trên góc trên phải của dialog</t>
  </si>
  <si>
    <t xml:space="preserve">1. Hiển thị trên màn hình Danh sách phiếu &gt; dialog Delete phiếu.
2. Hiển thị đúng đặc tả yêu cầu.
</t>
  </si>
  <si>
    <t>1. Chọn [Lập phiếu nhận] ở Slidebar Menu phía bên trái màn hình.
2. Điền đầy đủ thông tin để lập 1 phiếu mới.
3.Chọn Button [Lưu phiếu]. 
4. Chọn vào Button Delete.
5. Chọn vào Icon [x].
6. Quan sát.</t>
  </si>
  <si>
    <t>1. Chọn [Lập phiếu nhận] ở Slidebar Menu phía bên trái màn hình.
2. Điền đầy đủ thông tin để lập 1 phiếu mới.
3.Chọn Button [Lưu phiếu]. 
4. Chọn vào Button Delete.
5. Đưa chuột chỉ vào Icon [x].
6. Quan sát.</t>
  </si>
  <si>
    <t>Button [Đồng ý]</t>
  </si>
  <si>
    <t xml:space="preserve">1. Hiển thị trên màn hình Danh sách phiếu.
2. Hiển thị đúng đặc tả yêu cầu.
</t>
  </si>
  <si>
    <t>1. Chọn [Lập phiếu nhận] ở Slidebar Menu phía bên trái màn hình.
2. Điền đầy đủ thông tin để lập 1 phiếu mới.
3.Chọn Button [Lưu phiếu]. 
4. Chọn vào Button [Delete].
5. Đưa chuột chỉ vào Button [Đồng ý].
6. Quan sát.</t>
  </si>
  <si>
    <t>1. Con trỏ chuột đổi hình dạng. Button đổi màu.</t>
  </si>
  <si>
    <t>1. Chọn [Lập phiếu nhận] ở Slidebar Menu phía bên trái màn hình.
2. Điền đầy đủ thông tin để lập 1 phiếu mới.
3.Chọn Button [Lưu phiếu]. 
4. Chọn vào Button Delete.
5. Đưa chuột chỉ vào Button [Đồng ý].
6. Quan sát.</t>
  </si>
  <si>
    <t>1. Ẩn Dialog &gt; Quay về màn hình Danh sách phiếu.
2. Xóa 1 phiếu ttrong cơ sở dữ liệu và cập nhật lại Danh sách phiếu.</t>
  </si>
  <si>
    <t>Màn hình Tạo Phiếu</t>
  </si>
  <si>
    <t>Button [Lưu phiếu]</t>
  </si>
  <si>
    <t>1. Chọn [Lập phiếu nhận] ở Slidebar Menu phía bên trái màn hình.
2. Điền đầy đủ thông tin để lập 1 phiếu mới.
3. Đưa chuột chỉ vào Button [Lưu phiếu]. 
4. Quan sát.</t>
  </si>
  <si>
    <t>1. Chọn [Lập phiếu nhận] ở Slidebar Menu phía bên trái màn hình.
2. Điền đầy đủ thông tin để lập 1 phiếu mới.
3.Chọn Button [Lưu phiếu].
6. Quan sát.</t>
  </si>
  <si>
    <t>1. Hiển thị màn hình Danh sách các phiếu.</t>
  </si>
  <si>
    <t>Button [Bỏ qua]</t>
  </si>
  <si>
    <t xml:space="preserve">1. Hiển thị trên màn hình Danh sách phiếu.
2. Hiển thị đúng đặc tả yêu cầu.
</t>
  </si>
  <si>
    <t>1. Chọn [Lập phiếu nhận] ở Slidebar Menu phía bên trái màn hình.
2. Đưa chuột chỉ vào Button [Bỏ qua]. 
3. Quan sát.</t>
  </si>
  <si>
    <t>1. Chọn [Lập phiếu nhận] ở Slidebar Menu phía bên trái màn hình.
2. Chọn Button [Bỏ qua].
3. Quan sát.</t>
  </si>
  <si>
    <t>1. Hiển thị màn hình Danh sách phiếu.</t>
  </si>
  <si>
    <t>Textbox [Ngày lập], [Ngày hẹn]</t>
  </si>
  <si>
    <t>1. Chọn [Lập phiếu nhận] ở Slidebar Menu phía bên trái màn hình
2. Chọn vào Textbox [Ngày lập/Ngày hẹn].
2. Quan sát.</t>
  </si>
  <si>
    <t>1. Hiển thị dialog date picker</t>
  </si>
  <si>
    <t>Kiểm tra dữ liệu mặc định</t>
  </si>
  <si>
    <t>1. Chọn [Lập phiếu nhận] ở Slidebar Menu phía bên trái màn hình.
2.Quan sát.</t>
  </si>
  <si>
    <t>1. Giá trị mặc định sẽ là Date của các phiếu tương ứng.</t>
  </si>
  <si>
    <t>Kiểm tra (validate) dữ liệu đầu vào của Ngày lập</t>
  </si>
  <si>
    <t>1. Chọn [Lập phiếu nhận] ở Slidebar Menu phía bên trái màn hình.Focus vào TextBox [Ngày lập].
2. Chọn Ngày lập lớn hơn ngày hiện tại.</t>
  </si>
  <si>
    <t>1. Ở Hiển thị message thông báo Date không được lớn hơn ngày hiện tại.</t>
  </si>
  <si>
    <t>INPUT: "Ngày lớn hơn ngày hiện tại"</t>
  </si>
  <si>
    <t>FAIL</t>
  </si>
  <si>
    <t>Kiểm tra (validate) dữ liệu đầu vào của Ngày hẹn</t>
  </si>
  <si>
    <t>1. Chọn [Lập phiếu nhận] ở Slidebar Menu phía bên trái màn hình.Focus vào TextBox [Ngày hẹn].
2. Chọn Ngày hẹn &gt; Ngày trước ngày lập.</t>
  </si>
  <si>
    <t>1. Ở Hiển thị message thông báo Date không được trước ngày lập.</t>
  </si>
  <si>
    <t>INPUT: "Ngày trước ngày lập"</t>
  </si>
  <si>
    <t>1. Chọn [Lập phiếu nhận] ở Slidebar Menu phía bên trái màn hình.
2. Bỏ trống Textbox [Date] &gt; di chuyển con trỏ chuột sang trường khác, unfocus Textbox [Ngày lập].</t>
  </si>
  <si>
    <t>1. Hiển thị message thông báo Date không được để trống.</t>
  </si>
  <si>
    <t>INPUT: ""</t>
  </si>
  <si>
    <t>1. Chọn [Lập phiếu nhận] ở Slidebar Menu phía bên trái màn hình.
2. Bỏ trống Textbox [Date] &gt; di chuyển con trỏ chuột sang trường khác, unfocus Textbox [Ngày hẹn].</t>
  </si>
  <si>
    <t>Kiểm tra khi nhập sai kiểu dữ liệu</t>
  </si>
  <si>
    <t>1. Chọn [Lập phiếu nhận] ở Slidebar Menu phía bên trái màn hình.
2. Nhập giá trị sai,ký tự đặc biệt, số âm vào Textbox [Ngày lập/Ngày hẹn].</t>
  </si>
  <si>
    <t>1. TextBox hiển thị ngày hiện tại.</t>
  </si>
  <si>
    <t>Textbox [Khách hàng]</t>
  </si>
  <si>
    <t>1. Chọn [Lập phiếu nhận] ở Slidebar Menu phía bên trái màn hình.
2. Chọn vào Textbox [Khách hàng].
2. Quan sát.</t>
  </si>
  <si>
    <t>1. Hiển thị con trỏ chuột [I] để nhập tên khách hàng vào</t>
  </si>
  <si>
    <t>1. Chọn [Lập phiếu nhận] ở Slidebar Menu phía bên trái màn hình.
2. Typping vào Textbox [Khách hàng] bên phải màn hình trong form Tạo phiếu.
4. Quan sát.</t>
  </si>
  <si>
    <t>1. Hiển thị gợi ý tên khách hàng gần giống đã được lưu vào cơ sở dưc liệu trước đây theo keywords được nhập từ textbox.</t>
  </si>
  <si>
    <t>Kiểm tra (validate) dữ liệu đầu vào</t>
  </si>
  <si>
    <t>1. Chọn [Lập phiếu nhận] ở Slidebar Menu phía bên trái màn hình.
2. Bỏ trống Textbox [Khách hàng] &gt; di chuyển con trỏ chuột sang trường khác, unfocus Textbox [Khách hàng].</t>
  </si>
  <si>
    <t>1. Hiển thị message thông báo Khách hàng không được để trống.</t>
  </si>
  <si>
    <t>Type data invalid</t>
  </si>
  <si>
    <t>1. Chọn [Lập phiếu nhận] ở Slidebar Menu phía bên trái màn hình.
2. Nhập giá trị sai,ký tự đặc biệt, số âm vào Textbox [Điện thoại].
3. Chọn vào Button [Lưu phiếu].</t>
  </si>
  <si>
    <t>1. thông báo tạo phiếu thất bại.
2. Yêu cầu nhập tên Khách hàng bao gồm các chữ cái a-z.</t>
  </si>
  <si>
    <t>INPUT: " ", "T_T","@.@"</t>
  </si>
  <si>
    <t>Textbox [Điện thoại]</t>
  </si>
  <si>
    <t>1. Chọn [Lập phiếu nhận] ở Slidebar Menu phía bên trái màn hình.
2. Chọn vào Textbox [Điện thoại].
2. Quan sát.</t>
  </si>
  <si>
    <t>1. Chọn [Lập phiếu nhận] ở Slidebar Menu phía bên trái màn hình.
2. Typping vào Textbox [Điện thoại] bên phải màn hình trong form Tạo phiếu.
4. Quan sát.</t>
  </si>
  <si>
    <t>1. Hiển thị gợi ý số điện thoại của khách hàng gần giống đã được lưu vào cơ sở dữ liệu trước đây theo keywords được nhập từ textbox.</t>
  </si>
  <si>
    <t>1. Chọn [Lập phiếu nhận] ở Slidebar Menu phía bên trái màn hình.
2. Bỏ trống Textbox [Điện thoại] &gt; di chuyển con trỏ chuột sang trường khác, unfocus Textbox [Điện thoại].</t>
  </si>
  <si>
    <t>1. Hiển thị message thông báo TextBox [Điện thoại] không được để trống.</t>
  </si>
  <si>
    <t>1. Thông báo tạo phiếu thất bại.
2. Yêu cầu nhập textBox [Điện thoại] là các số từ 0-9.</t>
  </si>
  <si>
    <t>Textbox [Tổng tiền]</t>
  </si>
  <si>
    <t>1. Chọn [Lập phiếu nhận] ở Slidebar Menu phía bên trái màn hình.
2. Chọn vào Textbox [Tổng tiền].
2. Quan sát.</t>
  </si>
  <si>
    <t>1. Hệ thống không cho thay đổi giá trị trong TextBox.</t>
  </si>
  <si>
    <t>1. Chọn [Lập phiếu nhận] ở Slidebar Menu phía bên trái màn hình.
2. Typping vào Textbox [Tổng tiền] bên phải màn hình trong form Tạo phiếu.
4. Quan sát.</t>
  </si>
  <si>
    <t>1. Hệ thống không cho typing để thay đổi giá trị trong TextBox.</t>
  </si>
  <si>
    <t>Textbox [Thành tiền]</t>
  </si>
  <si>
    <t>1. Chọn [Lập phiếu nhận] ở Slidebar Menu phía bên trái màn hình.
2. Chọn vào Textbox [Thành tiền].
2. Quan sát.</t>
  </si>
  <si>
    <t>1. Chọn [Lập phiếu nhận] ở Slidebar Menu phía bên trái màn hình.
2. Typping vào Textbox [Thành tiền] bên phải màn hình trong form Tạo phiếu.
4. Quan sát.</t>
  </si>
  <si>
    <t>Textbox [Phụ thu]</t>
  </si>
  <si>
    <t>1. Chọn [Lập phiếu nhận] ở Slidebar Menu phía bên trái màn hình.
2. Chọn vào Textbox [Phụ Thu].
2. Quan sát.</t>
  </si>
  <si>
    <t>1. Hiển thị con trỏ chuột [I] để nhập số tiền phụ thu vào.</t>
  </si>
  <si>
    <t>1. Chọn [Lập phiếu nhận] ở Slidebar Menu phía bên trái màn hình.
2. Typping vào Textbox [Phụ thu] bên phải màn hình trong form Tạo phiếu.
4. Quan sát.</t>
  </si>
  <si>
    <t>1. Cập nhật giá trị ở TextBox [Thành Tiền] ngay khi nhập.</t>
  </si>
  <si>
    <t>1. Chọn [Lập phiếu nhận] ở Slidebar Menu phía bên trái màn hình.
2. Bỏ trống Textbox [Phụ Thu] &gt; di chuyển con trỏ chuột sang trường khác, unfocus Textbox [Phụ Thu].</t>
  </si>
  <si>
    <t>1. Hiển thị giá trị mặc định ở TextBox này là 0.</t>
  </si>
  <si>
    <t>1. Chọn [Lập phiếu nhận] ở Slidebar Menu phía bên trái màn hình.
2. Nhập giá trị sai,ký tự đặc biệt, số âm vào Textbox [Phụ Thu].</t>
  </si>
  <si>
    <t>1. Hệ thống không cho hiển thị chữ cái từ a-z.</t>
  </si>
  <si>
    <t>Textbox [Chiết Khấu]</t>
  </si>
  <si>
    <t>1. Chọn [Lập phiếu nhận] ở Slidebar Menu phía bên trái màn hình.
2. Chọn vào Textbox [Chiết Khấu].
2. Quan sát.</t>
  </si>
  <si>
    <t>1. Chọn [Lập phiếu nhận] ở Slidebar Menu phía bên trái màn hình.
2. Typping vào Textbox [Chiết khấu] bên phải màn hình trong form Tạo phiếu.
4. Quan sát.</t>
  </si>
  <si>
    <t>1. Chọn [Lập phiếu nhận] ở Slidebar Menu phía bên trái màn hình.
2. Bỏ trống Textbox [Chiết Khấu] &gt; di chuyển con trỏ chuột sang trường khác, unfocus Textbox [Chiết Khấu].</t>
  </si>
  <si>
    <t>1. Hiển thị giá trị mặc định ở TextBox này là 0.0.</t>
  </si>
  <si>
    <t>1. Chọn [Lập phiếu nhận] ở Slidebar Menu phía bên trái màn hình.
2. Nhập giá trị sai,ký tự đặc biệt, số âm vào Textbox [Chiết Khấu].</t>
  </si>
  <si>
    <t>Checkbox [In phiếu khi lưu]</t>
  </si>
  <si>
    <t>1. Hiển thị trên màn hình Danh sách phiếu.</t>
  </si>
  <si>
    <t>1. Chọn [Lập phiếu nhận] ở Slidebar Menu phía bên trái màn hình.
2. Chọn vào Checkbox [In phiếu khi lưu].
3. Chọn Button [Lưu phiếu].
4. Quan sát.</t>
  </si>
  <si>
    <t>1. Hiển thị dialog hiển thị hóa đơn bao gồm các dịch vụ khách hàng đã yêu cầu.</t>
  </si>
  <si>
    <t>Checkbox [Khách trả tiền trước]</t>
  </si>
  <si>
    <t>1. Chọn [Lập phiếu nhận] ở Slidebar Menu phía bên trái màn hình.
2. Chọn vào Checkbox [Khách trả tiền trước].
3. Chọn Button [Lưu phiếu].
4. Quan sát.</t>
  </si>
  <si>
    <t>1. Hiển thị message ''Khách hàng đã trả tiền trước'' trong TextBox [Ghi chú phiếu].</t>
  </si>
  <si>
    <t>Textbox [Địa chỉ khách hàng]</t>
  </si>
  <si>
    <t>1. Chọn [Lập phiếu nhận] ở Slidebar Menu phía bên trái màn hình.
2. Chọn vào Textbox [Địa chỉ khách hàng].
2. Quan sát.</t>
  </si>
  <si>
    <t>1. Hiển thị con trỏ chuột [I] để nhập Đại chỉ khách hàng vào.</t>
  </si>
  <si>
    <t>1. Chọn [Lập phiếu nhận] ở Slidebar Menu phía bên trái màn hình.
2. Typping vào Textbox [Điạ chỉ khách hàng] bên phải màn hình trong form Tạo phiếu.
4. Quan sát.</t>
  </si>
  <si>
    <t>1. Hiển thị gợi ý Địa chỉ khách hàng gần giống đã được lưu vào cơ sở dữ liệu trước đây theo keywords được nhập từ textbox.</t>
  </si>
  <si>
    <t>1. Chọn [Lập phiếu nhận] ở Slidebar Menu phía bên trái màn hình.
2. Bỏ trống Textbox [Địa chỉ khách hàng] &gt; di chuyển con trỏ chuột sang trường khác, unfocus Textbox [Địa chỉ khách hàng].</t>
  </si>
  <si>
    <t>1. Hiển thị message thông báo Địa chỉ khách hàng không được để trống.</t>
  </si>
  <si>
    <t>1. Chọn [Lập phiếu nhận] ở Slidebar Menu phía bên trái màn hình.
2. Nhập giá trị sai,ký tự đặc biệt, số âm vào Textbox [Địa chỉ khách hàng].
3. Chọn vào Button [Lưu phiếu].</t>
  </si>
  <si>
    <t>1. Thông báo tạo phiếu thất bại.
2. Yêu cầu nhập Địa chỉ khách hàng bao gồm các chữ cái a-z.</t>
  </si>
  <si>
    <t>Kiểm tra giới hạn chiều dài của Địa chỉ khách hàng</t>
  </si>
  <si>
    <t>1. Chọn [Lập phiếu nhận] ở Slidebar Menu phía bên trái màn hình.
2. Nhập giá trị dài hơn 255 kí tự vào Textbox [Địa chỉ khách hàng].</t>
  </si>
  <si>
    <t>1. Hệ thống hiển thị message "Không thể nhập Địa chỉ dài hơn 255 kí tự".</t>
  </si>
  <si>
    <t>INPUT: " Giới hạn việc nhập chuỗi vào ô textbox, thay vì nhập tự do, nhập bất kỳ kí tự nào, thì việc ràng buộc kiểu ký tự sẽ giúp hạn chế việc xử lý ở phía Client hay Server. Ở đây, chúng ta sẽ ràng buộc cho kí tự số, tức chỉ được nhập số(0-9), không cho nhập bất kỳ kí tự nào."</t>
  </si>
  <si>
    <t>Textbox [Ghi chú phiếu]</t>
  </si>
  <si>
    <t>1. Chọn [Lập phiếu nhận] ở Slidebar Menu phía bên trái màn hình.
2. Chọn vào Textbox [Ghi chú phiếu].
2. Quan sát.</t>
  </si>
  <si>
    <t>1. Chọn [Lập phiếu nhận] ở Slidebar Menu phía bên trái màn hình.
2. Typping vào Textbox [Ghi chú phiếu] bên phải màn hình trong form Tạo phiếu.
4. Quan sát.</t>
  </si>
  <si>
    <t>1. Chọn [Lập phiếu nhận] ở Slidebar Menu phía bên trái màn hình.
2. Bỏ trống Textbox [Ghi chú phiếu] &gt; di chuyển con trỏ chuột sang trường khác, unfocus Textbox [Ghi chú phiếu].</t>
  </si>
  <si>
    <t>1. Hiển thị message thông báo Ghi chú phiếu không được để trống.</t>
  </si>
  <si>
    <t>1. Chọn [Lập phiếu nhận] ở Slidebar Menu phía bên trái màn hình.
2. Nhập giá trị sai,ký tự đặc biệt, số âm vào Textbox [Ghi chú phiếu].
3. Chọn vào Button [Lưu phiếu].</t>
  </si>
  <si>
    <t>1. Thông báo tạo phiếu thất bại.
2. Yêu cầu nhập Ghi chú phiếu bao gồm các chữ cái a-z.</t>
  </si>
  <si>
    <t>1. Chọn [Lập phiếu nhận] ở Slidebar Menu phía bên trái màn hình.
2. Nhập giá trị dài hơn 255 kí tự vào Textbox [Ghi chú phiếu].</t>
  </si>
  <si>
    <t>1. Hệ thống hiển thị message "Không thể nhập Ghi chú phiếu dài hơn 255 kí tự".</t>
  </si>
  <si>
    <t>Button [+]</t>
  </si>
  <si>
    <t>1. Chọn [Lập phiếu nhận] ở Slidebar Menu phía bên trái màn hình.
2. Đưa chuột chỉ vào Button [+]. 
4. Quan sát.</t>
  </si>
  <si>
    <t>1. Chọn [Lập phiếu nhận] ở Slidebar Menu phía bên trái màn hình.
2. Chọn Button [+].
3. Quan sát.</t>
  </si>
  <si>
    <t>1. Màn hình cập nhật thêm dịch vụ ứng với Button [+] đó vào danh sách dịch vụ khách hàng yêu cầu.</t>
  </si>
  <si>
    <t>Button [-]</t>
  </si>
  <si>
    <t>1. Chọn [Lập phiếu nhận] ở Slidebar Menu phía bên trái màn hình.
2. Đưa chuột chỉ vào Button [-]. 
4. Quan sát.</t>
  </si>
  <si>
    <t>1. Chọn [Lập phiếu nhận] ở Slidebar Menu phía bên trái màn hình.
2. Chọn Button [-].
3. Quan sát.</t>
  </si>
  <si>
    <t>1. Màn hình cập nhật loại bỏ dịch vụ ứng với Button [-] đó khỏi danh sách dịch vụ khách hàng yêu cầu.</t>
  </si>
  <si>
    <t>Màn hình Sửa Phiếu</t>
  </si>
  <si>
    <t>1. Chọn [Lập phiếu nhận] ở Slidebar Menu phía bên trái màn hình &gt; Tạo phiếu &gt; Chọn Button [Lưu phiếu].
2. Chọn phiêu muốn Sửa &gt; Chọn Button [Sửa].
3. Quan sát.</t>
  </si>
  <si>
    <t>1. Chọn [Lập phiếu nhận] ở Slidebar Menu phía bên trái màn hình &gt; Tạo phiếu &gt; Chọn Button [Lưu phiếu].
2. Chọn phiêu muốn Sửa &gt; Chọn Button [Sửa].
3. Đưa chuột chỉ vào Button [Lưu phiếu]. 
4. Quan sát.</t>
  </si>
  <si>
    <t>1. Chọn [Lập phiếu nhận] ở Slidebar Menu phía bên trái màn hình &gt; Tạo phiếu &gt; Chọn Button [Lưu phiếu].
2. Chọn phiêu muốn Sửa &gt; Chọn Button [Sửa].
3.Chọn Button [Lưu phiếu].
6. Quan sát.</t>
  </si>
  <si>
    <t>1. Chọn [Lập phiếu nhận] ở Slidebar Menu phía bên trái màn hình &gt; Tạo phiếu &gt; Chọn Button [Lưu phiếu].
2. Chọn phiêu muốn Sửa &gt; Chọn Button [Sửa].
3. Đưa chuột chỉ vào Button [Bỏ qua]. 
4. Quan sát.</t>
  </si>
  <si>
    <t>1. Chọn [Lập phiếu nhận] ở Slidebar Menu phía bên trái màn hình &gt; Tạo phiếu &gt; Chọn Button [Lưu phiếu].
2. Chọn phiêu muốn Sửa &gt; Chọn Button [Sửa].
3. Chọn Button [Bỏ qua].
4. Quan sát.</t>
  </si>
  <si>
    <t>1. Chọn [Lập phiếu nhận] ở Slidebar Menu phía bên trái màn hình &gt; Tạo phiếu &gt; Chọn Button [Lưu phiếu].
2. Chọn phiêu muốn Sửa &gt; Chọn Button [Sửa].
3. Chọn Button [Bật bộ lọc/Ẩn bộ lọc].</t>
  </si>
  <si>
    <t>1. Chọn [Lập phiếu nhận] ở Slidebar Menu phía bên trái màn hình &gt; Tạo phiếu &gt; Chọn Button [Lưu phiếu].
2. Chọn phiêu muốn Sửa &gt; Chọn Button [Sửa].
3. Chọn Button [Bật bộ lọc/Ẩn bộ lọc].
4. Quan sát.</t>
  </si>
  <si>
    <t>1. Chọn [Lập phiếu nhận] ở Slidebar Menu phía bên trái màn hình &gt; Tạo phiếu &gt; Chọn Button [Lưu phiếu].
2. Chọn phiêu muốn Sửa &gt; Chọn Button [Sửa].
3. Đưa chuột chỉ vào Button [Bật bộ lọc].
4. Quan sát.</t>
  </si>
  <si>
    <t>1. Chọn [Lập phiếu nhận] ở Slidebar Menu phía bên trái màn hình
2. Chọn vào Textbox [Ngày lập/Ngày hẹn].
3. Quan sát.</t>
  </si>
  <si>
    <t>1. Chọn [Lập phiếu nhận] ở Slidebar Menu phía bên trái màn hình &gt; Tạo phiếu &gt; Chọn Button [Lưu phiếu].
2. Chọn phiêu muốn Sửa &gt; Chọn Button [Sửa].
3.Quan sát.</t>
  </si>
  <si>
    <t>1. Chọn [Lập phiếu nhận] ở Slidebar Menu phía bên trái màn hình &gt; Tạo phiếu &gt; Chọn Button [Lưu phiếu].
2. Chọn phiêu muốn Sửa &gt; Chọn Button [Sửa].Focus vào TextBox [Ngày lập].
3. Chọn Ngày lập &gt; Ngày hiện tại.</t>
  </si>
  <si>
    <t>1. Chọn [Lập phiếu nhận] ở Slidebar Menu phía bên trái màn hình &gt; Tạo phiếu &gt; Chọn Button [Lưu phiếu].
2. Chọn phiêu muốn Sửa &gt; Chọn Button [Sửa].Focus vào TextBox [Ngày hẹn].
3. Chọn Ngày hẹn &gt; Ngày trước ngày lập.</t>
  </si>
  <si>
    <t>1. Chọn [Lập phiếu nhận] ở Slidebar Menu phía bên trái màn hình &gt; Tạo phiếu &gt; Chọn Button [Lưu phiếu].
2. Chọn phiêu muốn Sửa &gt; Chọn Button [Sửa].
3. Bỏ trống Textbox [Date] &gt; di chuyển con trỏ chuột sang trường khác, unfocus Textbox [Ngày lập].</t>
  </si>
  <si>
    <t>1. Chọn [Lập phiếu nhận] ở Slidebar Menu phía bên trái màn hình &gt; Tạo phiếu &gt; Chọn Button [Lưu phiếu].
2. Chọn phiêu muốn Sửa &gt; Chọn Button [Sửa].
3. Bỏ trống Textbox [Date] &gt; di chuyển con trỏ chuột sang trường khác, unfocus Textbox [Ngày hẹn].</t>
  </si>
  <si>
    <t>1. Chọn [Lập phiếu nhận] ở Slidebar Menu phía bên trái màn hình &gt; Tạo phiếu &gt; Chọn Button [Lưu phiếu].
2. Chọn phiêu muốn Sửa &gt; Chọn Button [Sửa].
3. Nhập giá trị sai,ký tự đặc biệt, số âm vào Textbox [Ngày lập/Ngày hẹn].</t>
  </si>
  <si>
    <t>1. Chọn [Lập phiếu nhận] ở Slidebar Menu phía bên trái màn hình &gt; Tạo phiếu &gt; Chọn Button [Lưu phiếu].
2. Chọn phiêu muốn Sửa &gt; Chọn Button [Sửa].
3. Chọn vào Textbox [Khách hàng].
4. Quan sát.</t>
  </si>
  <si>
    <t>1. Chọn [Lập phiếu nhận] ở Slidebar Menu phía bên trái màn hình &gt; Tạo phiếu &gt; Chọn Button [Lưu phiếu].
2. Chọn phiêu muốn Sửa &gt; Chọn Button [Sửa].
3. Typping vào Textbox [Khách hàng] bên phải màn hình trong form Tạo phiếu.
4. Quan sát.</t>
  </si>
  <si>
    <t>1. Chọn [Lập phiếu nhận] ở Slidebar Menu phía bên trái màn hình &gt; Tạo phiếu &gt; Chọn Button [Lưu phiếu].
2. Chọn phiêu muốn Sửa &gt; Chọn Button [Sửa].
3. Bỏ trống Textbox [Khách hàng] &gt; di chuyển con trỏ chuột sang trường khác, unfocus Textbox [Khách hàng].</t>
  </si>
  <si>
    <t>1. Chọn [Lập phiếu nhận] ở Slidebar Menu phía bên trái màn hình &gt; Tạo phiếu &gt; Chọn Button [Lưu phiếu].
2. Chọn phiêu muốn Sửa &gt; Chọn Button [Sửa].
3. Nhập giá trị sai,ký tự đặc biệt, số âm vào Textbox [Khách hàng].
4. Chọn vào Button [Lưu phiếu].</t>
  </si>
  <si>
    <t>1. Chọn [Lập phiếu nhận] ở Slidebar Menu phía bên trái màn hình &gt; Tạo phiếu &gt; Chọn Button [Lưu phiếu].
2. Chọn phiêu muốn Sửa &gt; Chọn Button [Sửa].
3. Chọn vào Textbox [Điện thoại].
4. Quan sát.</t>
  </si>
  <si>
    <t>1. Chọn [Lập phiếu nhận] ở Slidebar Menu phía bên trái màn hình &gt; Tạo phiếu &gt; Chọn Button [Lưu phiếu].
2. Chọn phiêu muốn Sửa &gt; Chọn Button [Sửa].
3. Typping vào Textbox [Điện thoại] bên phải màn hình trong form Tạo phiếu.
4. Quan sát.</t>
  </si>
  <si>
    <t>1. Chọn [Lập phiếu nhận] ở Slidebar Menu phía bên trái màn hình &gt; Tạo phiếu &gt; Chọn Button [Lưu phiếu].
2. Chọn phiêu muốn Sửa &gt; Chọn Button [Sửa].
3. Bỏ trống Textbox [Điện thoại] &gt; di chuyển con trỏ chuột sang trường khác, unfocus Textbox [Điện thoại].</t>
  </si>
  <si>
    <t>1. Chọn [Lập phiếu nhận] ở Slidebar Menu phía bên trái màn hình &gt; Tạo phiếu &gt; Chọn Button [Lưu phiếu].
2. Chọn phiêu muốn Sửa &gt; Chọn Button [Sửa].
3. Nhập giá trị sai,ký tự đặc biệt, số âm vào Textbox [Điện thoại].
4. Chọn vào Button [Lưu phiếu].</t>
  </si>
  <si>
    <t>1. thông báo tạo phiếu thất bại.
2. Yêu cầu nhập textBox [Điện thoại] là các số từ 0-9.</t>
  </si>
  <si>
    <t>1. Chọn [Lập phiếu nhận] ở Slidebar Menu phía bên trái màn hình &gt; Tạo phiếu &gt; Chọn Button [Lưu phiếu].
2. Chọn phiêu muốn Sửa &gt; Chọn Button [Sửa].
3. Chọn vào Textbox [Tổng tiền].
4. Quan sát.</t>
  </si>
  <si>
    <t>1. Chọn [Lập phiếu nhận] ở Slidebar Menu phía bên trái màn hình &gt; Tạo phiếu &gt; Chọn Button [Lưu phiếu].
3. Chọn phiêu muốn Sửa &gt; Chọn Button [Sửa].
4. Quan sát.</t>
  </si>
  <si>
    <t>1. Chọn [Lập phiếu nhận] ở Slidebar Menu phía bên trái màn hình &gt; Tạo phiếu &gt; Chọn Button [Lưu phiếu].
2. Chọn phiêu muốn Sửa &gt; Chọn Button [Sửa].
3. Typping vào Textbox [Tổng tiền] bên phải màn hình trong form Tạo phiếu.
4. Quan sát.</t>
  </si>
  <si>
    <t>1. Chọn [Lập phiếu nhận] ở Slidebar Menu phía bên trái màn hình &gt; Tạo phiếu &gt; Chọn Button [Lưu phiếu].
2. Chọn phiêu muốn Sửa &gt; Chọn Button [Sửa].
3. Chọn vào Textbox [Thành tiền].
4. Quan sát.</t>
  </si>
  <si>
    <t>1. Chọn [Lập phiếu nhận] ở Slidebar Menu phía bên trái màn hình &gt; Tạo phiếu &gt; Chọn Button [Lưu phiếu].
2. Chọn phiêu muốn Sửa &gt; Chọn Button [Sửa].
3. Typping vào Textbox [Thành tiền] bên phải màn hình trong form Tạo phiếu.
4. Quan sát.</t>
  </si>
  <si>
    <t>1. Chọn [Lập phiếu nhận] ở Slidebar Menu phía bên trái màn hình &gt; Tạo phiếu &gt; Chọn Button [Lưu phiếu].
2. Chọn phiêu muốn Sửa &gt; Chọn Button [Sửa].
3. Chọn vào Textbox [Phụ Thu].
4. Quan sát.</t>
  </si>
  <si>
    <t>1. Chọn [Lập phiếu nhận] ở Slidebar Menu phía bên trái màn hình &gt; Tạo phiếu &gt; Chọn Button [Lưu phiếu].
2. Chọn phiêu muốn Sửa &gt; Chọn Button [Sửa].
3. Typping vào Textbox [Phụ thu] bên phải màn hình trong form Tạo phiếu.
4. Quan sát.</t>
  </si>
  <si>
    <t>1. Chọn [Lập phiếu nhận] ở Slidebar Menu phía bên trái màn hình &gt; Tạo phiếu &gt; Chọn Button [Lưu phiếu].
2. Chọn phiêu muốn Sửa &gt; Chọn Button [Sửa].
3. Bỏ trống Textbox [Phụ Thu] &gt; di chuyển con trỏ chuột sang trường khác, unfocus Textbox [Phụ Thu].</t>
  </si>
  <si>
    <t>1. Chọn [Lập phiếu nhận] ở Slidebar Menu phía bên trái màn hình &gt; Tạo phiếu &gt; Chọn Button [Lưu phiếu].
2. Chọn phiêu muốn Sửa &gt; Chọn Button [Sửa].
3. Nhập giá trị sai,ký tự đặc biệt, số âm vào Textbox [Phụ Thu].</t>
  </si>
  <si>
    <t>1. Chọn [Lập phiếu nhận] ở Slidebar Menu phía bên trái màn hình &gt; Tạo phiếu &gt; Chọn Button [Lưu phiếu].
2. Chọn phiêu muốn Sửa &gt; Chọn Button [Sửa].
3. Chọn vào Textbox [Chiết Khấu].
4. Quan sát.</t>
  </si>
  <si>
    <t>1. Chọn [Lập phiếu nhận] ở Slidebar Menu phía bên trái màn hình &gt; Tạo phiếu &gt; Chọn Button [Lưu phiếu].
2. Chọn phiêu muốn Sửa &gt; Chọn Button [Sửa].
3. Typping vào Textbox [Chiết khấu] bên phải màn hình trong form Tạo phiếu.
4. Quan sát.</t>
  </si>
  <si>
    <t>1. Chọn [Lập phiếu nhận] ở Slidebar Menu phía bên trái màn hình &gt; Tạo phiếu &gt; Chọn Button [Lưu phiếu].
2. Chọn phiêu muốn Sửa &gt; Chọn Button [Sửa].
3. Bỏ trống Textbox [Chiết Khấu] &gt; di chuyển con trỏ chuột sang trường khác, unfocus Textbox [Chiết Khấu].</t>
  </si>
  <si>
    <t>1. Chọn [Lập phiếu nhận] ở Slidebar Menu phía bên trái màn hình &gt; Tạo phiếu &gt; Chọn Button [Lưu phiếu].
2. Chọn phiêu muốn Sửa &gt; Chọn Button [Sửa].
3. Nhập giá trị sai,ký tự đặc biệt, số âm vào Textbox [Chiết Khấu].</t>
  </si>
  <si>
    <t>1. Chọn [Lập phiếu nhận] ở Slidebar Menu phía bên trái màn hình &gt; Tạo phiếu &gt; Chọn Button [Lưu phiếu].
2. Chọn phiêu muốn Sửa &gt; Chọn Button [Sửa].
2. Quan sát.</t>
  </si>
  <si>
    <t>1. Chọn [Lập phiếu nhận] ở Slidebar Menu phía bên trái màn hình &gt; Tạo phiếu &gt; Chọn Button [Lưu phiếu].
2. Chọn phiêu muốn Sửa &gt; Chọn Button [Sửa].
2. Chọn vào Checkbox [In phiếu khi lưu].
3. Chọn Button [Lưu phiếu].
4. Quan sát.</t>
  </si>
  <si>
    <t>1. Chọn [Lập phiếu nhận] ở Slidebar Menu phía bên trái màn hình &gt; Tạo phiếu &gt; Chọn Button [Lưu phiếu].
2. Chọn phiêu muốn Sửa &gt; Chọn Button [Sửa].
3. Chọn vào Checkbox [Khách trả tiền trước].
3. Chọn Button [Lưu phiếu].
4. Quan sát.</t>
  </si>
  <si>
    <t>1. Chọn [Lập phiếu nhận] ở Slidebar Menu phía bên trái màn hình &gt; Tạo phiếu &gt; Chọn Button [Lưu phiếu].
2. Chọn phiêu muốn Sửa &gt; Chọn Button [Sửa].
3. Chọn vào Textbox [Địa chỉ khách hàng].
4. Quan sát.</t>
  </si>
  <si>
    <t>1. Chọn [Lập phiếu nhận] ở Slidebar Menu phía bên trái màn hình &gt; Tạo phiếu &gt; Chọn Button [Lưu phiếu].
2. Chọn phiêu muốn Sửa &gt; Chọn Button [Sửa].
3. Typping vào Textbox [Điạ chỉ khách hàng] bên phải màn hình trong form Tạo phiếu.
4. Quan sát.</t>
  </si>
  <si>
    <t>1. Chọn [Lập phiếu nhận] ở Slidebar Menu phía bên trái màn hình &gt; Tạo phiếu &gt; Chọn Button [Lưu phiếu].
2. Chọn phiêu muốn Sửa &gt; Chọn Button [Sửa].
3. Bỏ trống Textbox [Địa chỉ khách hàng] &gt; di chuyển con trỏ chuột sang trường khác, unfocus Textbox [Địa chỉ khách hàng].</t>
  </si>
  <si>
    <t>1. Chọn [Lập phiếu nhận] ở Slidebar Menu phía bên trái màn hình &gt; Tạo phiếu &gt; Chọn Button [Lưu phiếu].
2. Chọn phiêu muốn Sửa &gt; Chọn Button [Sửa].
3. Nhập giá trị sai,ký tự đặc biệt, số âm vào Textbox [Địa chỉ khách hàng].
4. Chọn vào Button [Lưu phiếu].</t>
  </si>
  <si>
    <t>1. Chọn [Lập phiếu nhận] ở Slidebar Menu phía bên trái màn hình &gt; Tạo phiếu &gt; Chọn Button [Lưu phiếu].
2. Chọn phiêu muốn Sửa &gt; Chọn Button [Sửa].
3. Nhập giá trị dài hơn 255 kí tự vào Textbox [Địa chỉ khách hàng].</t>
  </si>
  <si>
    <t>1. Chọn [Lập phiếu nhận] ở Slidebar Menu phía bên trái màn hình &gt; Tạo phiếu &gt; Chọn Button [Lưu phiếu].
2. Chọn phiêu muốn Sửa &gt; Chọn Button [Sửa].
3. Chọn vào Textbox [Ghi chú phiếu].
4. Quan sát.</t>
  </si>
  <si>
    <t>1. Chọn [Lập phiếu nhận] ở Slidebar Menu phía bên trái màn hình &gt; Tạo phiếu &gt; Chọn Button [Lưu phiếu].
2. Chọn phiêu muốn Sửa &gt; Chọn Button [Sửa].
3. Typping vào Textbox [Ghi chú phiếu] bên phải màn hình trong form Tạo phiếu.
4. Quan sát.</t>
  </si>
  <si>
    <t>1. Chọn [Lập phiếu nhận] ở Slidebar Menu phía bên trái màn hình &gt; Tạo phiếu &gt; Chọn Button [Lưu phiếu].
2. Chọn phiêu muốn Sửa &gt; Chọn Button [Sửa].
3. Bỏ trống Textbox [Ghi chú phiếu] &gt; di chuyển con trỏ chuột sang trường khác, unfocus Textbox [Ghi chú phiếu].</t>
  </si>
  <si>
    <t>1. Chọn [Lập phiếu nhận] ở Slidebar Menu phía bên trái màn hình &gt; Tạo phiếu &gt; Chọn Button [Lưu phiếu].
2. Chọn phiêu muốn Sửa &gt; Chọn Button [Sửa].
3. Nhập giá trị sai,ký tự đặc biệt, số âm vào Textbox [Ghi chú phiếu].
4. Chọn vào Button [Lưu phiếu].</t>
  </si>
  <si>
    <t>1. Chọn [Lập phiếu nhận] ở Slidebar Menu phía bên trái màn hình &gt; Tạo phiếu &gt; Chọn Button [Lưu phiếu].
2. Chọn phiêu muốn Sửa &gt; Chọn Button [Sửa].
3. Nhập giá trị dài hơn 255 kí tự vào Textbox [Ghi chú phiếu].</t>
  </si>
  <si>
    <t>1. Chọn [Lập phiếu nhận] ở Slidebar Menu phía bên trái màn hình &gt; Tạo phiếu &gt; Chọn Button [Lưu phiếu].
2. Chọn phiêu muốn Sửa &gt; Chọn Button [Sửa].
3. Đưa chuột chỉ vào Button [+]. 
4. Quan sát.</t>
  </si>
  <si>
    <t>1. Chọn [Lập phiếu nhận] ở Slidebar Menu phía bên trái màn hình &gt; Tạo phiếu &gt; Chọn Button [Lưu phiếu].
2. Chọn phiêu muốn Sửa &gt; Chọn Button [Sửa].
3. Chọn Button [+].
4. Quan sát.</t>
  </si>
  <si>
    <t>1. Chọn [Lập phiếu nhận] ở Slidebar Menu phía bên trái màn hình &gt; Tạo phiếu &gt; Chọn Button [Lưu phiếu].
2. Chọn phiêu muốn Sửa &gt; Chọn Button [Sửa].
3. Đưa chuột chỉ vào Button [-]. 
4. Quan sát.</t>
  </si>
  <si>
    <t>1. Chọn [Lập phiếu nhận] ở Slidebar Menu phía bên trái màn hình &gt; Tạo phiếu &gt; Chọn Button [Lưu phiếu].
2. Chọn phiêu muốn Sửa &gt; Chọn Button [Sửa].
3. Chọn Button [-].
4. Quan sát.</t>
  </si>
  <si>
    <t>Quản Lí Cửa Hàng</t>
  </si>
  <si>
    <t>Màn hình quản lý các danh sách Cửa Hàng</t>
  </si>
  <si>
    <t>1. Chọn [Hệ thống] ở Slidebar Menu phía bên trái màn hình 
2. Chọn [Thông tin cửa hàng].
3. Quan sát.</t>
  </si>
  <si>
    <t>1. Hiển thị màn hình Danh sách cửa hàng đầy đủ các components đúng theo đặc tả yêu cầu.</t>
  </si>
  <si>
    <t>Label [Danh sách cửa hàng]</t>
  </si>
  <si>
    <t>1. Hiển thị trên màn hình Danh sách cửa hàng.
2. Hiển thị đúng đặc tả yêu cầu.</t>
  </si>
  <si>
    <t>Breadcumb vị trí hiện tại [Hệ thống &gt; Thông tin cửa hàng]</t>
  </si>
  <si>
    <t>1. Hiển thị trên màn hình Danh sách cửa hàng vị trí của trang hiện tại.
2. Hiển thị đúng đặc tả yêu cầu.</t>
  </si>
  <si>
    <t>1. Chọn [Hệ thống] ở Slidebar Menu phía bên trái màn hình 
2. Chọn [Thông tin cửa hàng].
3. Chọn vào breadcumb tương ứng muốn chuyển tới.
4. Quan sát.</t>
  </si>
  <si>
    <t>1. Chọn [Hệ thống] ở Slidebar Menu phía bên trái màn hình 
2. Chọn [Thông tin cửa hàng].
3. Đưa chuột chỉ breadcumb tương ứng muốn chuyển tới.
4. Quan sát.</t>
  </si>
  <si>
    <t>Button [Thêm]</t>
  </si>
  <si>
    <t>1. Chọn [Hệ thống] ở Slidebar Menu phía bên trái màn hình 
2. Chọn [Thông tin cửa hàng].
3. Chọn Button [Thêm]
4. Quan sát.</t>
  </si>
  <si>
    <t>1. Hiển thị dialog chứa form để thêm cửa hàng.</t>
  </si>
  <si>
    <t>1. Chọn [Hệ thống] ở Slidebar Menu phía bên trái màn hình 
2. Chọn [Thông tin cửa hàng].
3. Đưa chuột chỉ vào Button [Thêm].
4. Quan sát.</t>
  </si>
  <si>
    <t>Button [Sửa]</t>
  </si>
  <si>
    <t>1. Chọn [Hệ thống] ở Slidebar Menu phía bên trái màn hình 
2. Chọn [Thông tin cửa hàng].
3. Chọn cửa hàng muốn sửa.
4. Đưa chuột chỉ vào Button [Sửa].
5. Quan sát.</t>
  </si>
  <si>
    <t>1. Hiển thị dialog chứa form để sửa thông tin cửa hàng.</t>
  </si>
  <si>
    <t>1. Chọn [Hệ thống] ở Slidebar Menu phía bên trái màn hình 
2. Chọn [Thông tin cửa hàng].
3. Đưa chuột chỉ vào Button [Sửa].
4. Quan sát.</t>
  </si>
  <si>
    <t>Button [Xóa]</t>
  </si>
  <si>
    <t>1. Chọn [Hệ thống] ở Slidebar Menu phía bên trái màn hình 
2. Chọn [Thông tin cửa hàng].
3. Chọn cửa hàng muốn sửa.
4. Đưa chuột chỉ vào Button [Xóa].
5. Quan sát.</t>
  </si>
  <si>
    <t>1. Hiển thị dialog chứa form để xóa cửa hàng.</t>
  </si>
  <si>
    <t>Button [Đóng]</t>
  </si>
  <si>
    <t>1. Chọn [Hệ thống] ở Slidebar Menu phía bên trái màn hình 
2. Chọn [Thông tin cửa hàng].
3. Chọn Button [Đóng]
4. Quan sát.</t>
  </si>
  <si>
    <t>1. Trở về trang chủ.</t>
  </si>
  <si>
    <t>1. Chọn [Hệ thống] ở Slidebar Menu phía bên trái màn hình 
2. Chọn [Thông tin cửa hàng].
3. Đưa chuột chỉ vào Button [Đóng].
4. Quan sát.</t>
  </si>
  <si>
    <t>Label [Mã cửa hàng], [Tên cửa hàng], [Điện thoại], [Email], [Website], [Địa chỉ] của Datatable</t>
  </si>
  <si>
    <t>1. Chọn [Hệ thống] ở Slidebar Menu phía bên trái màn hình 
2. Chọn [Thông tin cửa hàng].
3. Đưa chuột chỉ vào các lable tương ứng.
4. Quan sát.</t>
  </si>
  <si>
    <t>1. Chọn [Hệ thống] ở Slidebar Menu phía bên trái màn hình 
2. Chọn [Thông tin cửa hàng].
3. Chọn vào các lable tương ứng.
4. Quan sát.</t>
  </si>
  <si>
    <t>Dialog Thêm cửa hàng</t>
  </si>
  <si>
    <t>1. Chọn [Hệ thống] ở Slidebar Menu phía bên trái màn hình 
2. Chọn [Thông tin cửa hàng].
3. Chọn Button [Thêm]. 
4. Quan sát.</t>
  </si>
  <si>
    <t>1. Hiển thị Dialog Thêm với đầy đủ các components đúng theo đặc tả yêu cầu.</t>
  </si>
  <si>
    <t>1. Chọn [Hệ thống] ở Slidebar Menu phía bên trái màn hình 
2. Chọn [Thông tin cửa hàng].
3.Chọn Button [Thêm]. 
4. Click ngoài vùng Dialog.
5. Quan sát.</t>
  </si>
  <si>
    <t>1. Ẩn Dialog &gt; Quay về màn hình Danh sách cửa hàng.</t>
  </si>
  <si>
    <t>Label [Thêm cửa hàng]</t>
  </si>
  <si>
    <t>1. Chọn [Hệ thống] ở Slidebar Menu phía bên trái màn hình 
2. Chọn [Thông tin cửa hàng].
3.Chọn Button [Thêm]. 
4. Quan sát.</t>
  </si>
  <si>
    <t>1. Hiển thị trên Dialog Thêm cửa hàng (Title của Dialog là "Thêm Cửa Hàng")
2. Hiển thị đúng đặc tả yêu cầu.</t>
  </si>
  <si>
    <t>Textbox [Mã cửa hàng]</t>
  </si>
  <si>
    <t>1. Chọn [Hệ thống] ở Slidebar Menu phía bên trái màn hình 
2. Chọn [Thông tin cửa hàng].
3. Chọn Button [Thêm.]
4. Chọn vào Textbox [Mã cửa hàng].
5. Quan sát.</t>
  </si>
  <si>
    <t>1. Hệ thống tự đánh số cửa hàng mặt định.</t>
  </si>
  <si>
    <t>1. Chọn [Hệ thống] ở Slidebar Menu phía bên trái màn hình 
2. Chọn [Thông tin cửa hàng].
3. Chọn Button [Thêm].
4. Quan sát.</t>
  </si>
  <si>
    <t xml:space="preserve">1. Hiển thị trên màn hình Danh sách cửa hàng.
2. Hiển thị đúng đặc tả yêu cầu.
</t>
  </si>
  <si>
    <t>1. Chọn [Hệ thống] ở Slidebar Menu phía bên trái màn hình 
2. Chọn [Thông tin cửa hàng].
3. Typping vào Textbox [Mã cửa hàng] bên phải màn hình trong form Thêm cửa hàng.
4. Quan sát.</t>
  </si>
  <si>
    <t>1. Hệ thống không cho người dùng sửa đổi mã cửa hàng.</t>
  </si>
  <si>
    <t>Textbox [Tên cửa hàng]</t>
  </si>
  <si>
    <t>1. Chọn [Hệ thống] ở Slidebar Menu phía bên trái màn hình 
2. Chọn [Thông tin cửa hàng].
3. Chọn Button [Thêm].
4. Chọn vào Textbox [Tên cửa hàng].
5. Quan sát.</t>
  </si>
  <si>
    <t>1. Hiển thị con trỏ chuột [I] để nhập tên cửa hàng vào.</t>
  </si>
  <si>
    <t>1. Chọn [Hệ thống] ở Slidebar Menu phía bên trái màn hình 
2. Chọn [Thông tin cửa hàng].
3. Chọn Button [Thêm].
4. Typping vào Textbox [Tên cửa hàng] bên phải màn hình trong form Thêm cửa hàng.
4. Quan sát.</t>
  </si>
  <si>
    <t>1. Hiển thị tên cửa hàng theo keywords được nhập từ textbox.</t>
  </si>
  <si>
    <t>1. Chọn [Hệ thống] ở Slidebar Menu phía bên trái màn hình 
2. Chọn [Thông tin cửa hàng].
3. Chọn Button [Thêm].
4. Bỏ trống Textbox [Tên cửa hàng] &gt; di chuyển con trỏ chuột sang trường khác, unfocus Textbox [Tên cửa hàng].</t>
  </si>
  <si>
    <t>1. Hiển thị message thông báo tên cửa hàng không được để trống.</t>
  </si>
  <si>
    <t>1. Chọn [Hệ thống] ở Slidebar Menu phía bên trái màn hình 
2. Chọn [Thông tin cửa hàng].
3. Chọn Button [Thêm].
4. Nhập giá trị sai,ký tự đặc biệt, số âm vào Textbox [Tên cửa hàng].
5. Chọn vào Button [Lưu].</t>
  </si>
  <si>
    <t>1. Thông báo tạo cửa hàng thất bại.
2. Yêu cầu nhập tên cửa hàng bao gồm các chữ cái a-z.</t>
  </si>
  <si>
    <t>1. Chọn [Hệ thống] ở Slidebar Menu phía bên trái màn hình 
2. Chọn [Thông tin cửa hàng].
3. Chọn Button [Thêm].
4. Chọn vào Textbox [Điện thoại].
5. Quan sát.</t>
  </si>
  <si>
    <t>1. Hiển thị con trỏ chuột [I] để nhập số điện thoại vào.</t>
  </si>
  <si>
    <t>1. Chọn [Hệ thống] ở Slidebar Menu phía bên trái màn hình 
2. Chọn [Thông tin cửa hàng].
3. Chọn Button [Thêm].
4. Typping vào Textbox [Điện thoại] bên phải màn hình trong form Tạo phiếu.
5. Quan sát.</t>
  </si>
  <si>
    <t>1. Hiển thị số điện thoại theo keywords được nhập từ textbox.</t>
  </si>
  <si>
    <t>1. Chọn [Hệ thống] ở Slidebar Menu phía bên trái màn hình 
2. Chọn [Thông tin cửa hàng].
3. Chọn Button [Thêm].
4. Bỏ trống Textbox [Điện thoại] &gt; di chuyển con trỏ chuột sang trường khác, unfocus Textbox [Điện thoại].</t>
  </si>
  <si>
    <t>1. Chọn [Hệ thống] ở Slidebar Menu phía bên trái màn hình 
2. Chọn [Thông tin cửa hàng].
3. Chọn Button [Thêm].
4. Nhập giá trị sai,ký tự đặc biệt, số âm vào Textbox [Điện thoại].
5. Chọn vào Button [Lưu].</t>
  </si>
  <si>
    <t>1. Thông báo tạo cửa hàng thất bại.
2. Yêu cầu nhập TextBox [Điện thoại] là các số từ 0-9.</t>
  </si>
  <si>
    <t>Textbox [Email]</t>
  </si>
  <si>
    <t>1. Chọn [Hệ thống] ở Slidebar Menu phía bên trái màn hình 
2. Chọn [Thông tin cửa hàng].
3. Chọn Button [Thêm].
4. Chọn vào Textbox [Email].
5. Quan sát.</t>
  </si>
  <si>
    <t>1. Hiển thị con trỏ chuột [I] để nhập email vào.</t>
  </si>
  <si>
    <t>1. Chọn [Hệ thống] ở Slidebar Menu phía bên trái màn hình 
2. Chọn [Thông tin cửa hàng].
3. Chọn Button [Thêm].
4. Typping vào Textbox [Email] bên phải màn hình trong form Tạo phiếu.
5. Quan sát.</t>
  </si>
  <si>
    <t>1. Hiển thị email theo keywords được nhập từ textbox.</t>
  </si>
  <si>
    <t>1. Chọn [Hệ thống] ở Slidebar Menu phía bên trái màn hình 
2. Chọn [Thông tin cửa hàng].
3. Chọn Button [Thêm].
4. Bỏ trống Textbox [Email] &gt; di chuyển con trỏ chuột sang trường khác, unfocus Textbox [Email].</t>
  </si>
  <si>
    <t>1. Hiển thị message thông báo TextBox [Email] không được để trống.</t>
  </si>
  <si>
    <t>1. Chọn [Hệ thống] ở Slidebar Menu phía bên trái màn hình 
2. Chọn [Thông tin cửa hàng].
3. Chọn Button [Thêm].
4. Nhập giá trị sai,ký tự đặc biệt, số âm vào Textbox [Email].
5. Chọn vào Button [Lưu].</t>
  </si>
  <si>
    <t>1. Thông báo tạo cửa hàng thất bại.
2. Yêu cầu nhập TextBox [Email] có chứa các kí tự "@", "." trong chuỗi.</t>
  </si>
  <si>
    <t>Textbox [Website]</t>
  </si>
  <si>
    <t>1. Chọn [Hệ thống] ở Slidebar Menu phía bên trái màn hình 
2. Chọn [Thông tin cửa hàng].
3. Chọn Button [Thêm].
4. Chọn vào Textbox [Website].
5. Quan sát.</t>
  </si>
  <si>
    <t>1. Hiển thị con trỏ chuột [I] để nhập website vào.</t>
  </si>
  <si>
    <t>1. Chọn [Hệ thống] ở Slidebar Menu phía bên trái màn hình 
2. Chọn [Thông tin cửa hàng].
3. Chọn Button [Thêm].
4. Typping vào Textbox [Website] bên phải màn hình trong form Tạo phiếu.
5. Quan sát.</t>
  </si>
  <si>
    <t>1. Hiển thị website theo keywords được nhập từ textbox.</t>
  </si>
  <si>
    <t>1. Chọn [Hệ thống] ở Slidebar Menu phía bên trái màn hình 
2. Chọn [Thông tin cửa hàng].
3. Chọn Button [Thêm].
4. Bỏ trống Textbox [Website] &gt; di chuyển con trỏ chuột sang trường khác, unfocus Textbox [Website].</t>
  </si>
  <si>
    <t>1. Hiển thị message thông báo TextBox [Website] không được để trống.</t>
  </si>
  <si>
    <t>1. Chọn [Hệ thống] ở Slidebar Menu phía bên trái màn hình 
2. Chọn [Thông tin cửa hàng].
3. Chọn Button [Thêm].
4. Nhập giá trị sai,ký tự đặc biệt, số âm vào Textbox [Website].
5. Chọn vào Button [Lưu].</t>
  </si>
  <si>
    <t>1. Thông báo tạo cửa hàng thất bại.
2. Yêu cầu nhập TextBox [Website] có chứa các kí tự "@", "." trong chuỗi.</t>
  </si>
  <si>
    <t>Kiểm tra giới hạn chiều dài của TextBox</t>
  </si>
  <si>
    <t>1. Chọn [Hệ thống] ở Slidebar Menu phía bên trái màn hình 
2. Chọn [Thông tin cửa hàng].
3. Chọn Button [Thêm].
4. Nhập giá trị dài hơn 255 kí tự vào Textbox [Website].</t>
  </si>
  <si>
    <t>1. Hệ thống hiển thị message "Không thể nhập chuỗi dài hơn 255 kí tự".</t>
  </si>
  <si>
    <t>Textbox [Địa chỉ]</t>
  </si>
  <si>
    <t>1. Chọn [Hệ thống] ở Slidebar Menu phía bên trái màn hình 
2. Chọn [Thông tin cửa hàng].
3. Chọn Button [Thêm].
4. Chọn vào Textbox [Địa chỉ].
5. Quan sát.</t>
  </si>
  <si>
    <t>1. Hiển thị con trỏ chuột [I] để nhập địa chỉ vào.</t>
  </si>
  <si>
    <t>1. Chọn [Hệ thống] ở Slidebar Menu phía bên trái màn hình 
2. Chọn [Thông tin cửa hàng].
3. Chọn Button [Thêm].
4. Typping vào Textbox [Địa chỉ] bên phải màn hình trong form Tạo phiếu.
5. Quan sát.</t>
  </si>
  <si>
    <t>1. Hiển thị địa chỉ theo keywords được nhập từ textbox.</t>
  </si>
  <si>
    <t>1. Chọn [Hệ thống] ở Slidebar Menu phía bên trái màn hình 
2. Chọn [Thông tin cửa hàng].
3. Chọn Button [Thêm].
4. Bỏ trống Textbox [Địa chỉ] &gt; di chuyển con trỏ chuột sang trường khác, unfocus Textbox [Địa chỉ].</t>
  </si>
  <si>
    <t>1. Hiển thị message thông báo TextBox [Địa chỉ] không được để trống.</t>
  </si>
  <si>
    <t>1. Chọn [Hệ thống] ở Slidebar Menu phía bên trái màn hình 
2. Chọn [Thông tin cửa hàng].
3. Chọn Button [Thêm].
4. Nhập giá trị sai,ký tự đặc biệt, số âm vào Textbox [Địa chỉ].
5. Chọn vào Button [Lưu].</t>
  </si>
  <si>
    <t>1. Thông báo tạo cửa hàng thất bại.
2. Yêu cầu nhập TextBox [Địa chỉ] có chứa các kí tự "@", "." trong chuỗi.</t>
  </si>
  <si>
    <t>1. Chọn [Hệ thống] ở Slidebar Menu phía bên trái màn hình 
2. Chọn [Thông tin cửa hàng].
3. Chọn Button [Thêm].
4. Nhập giá trị dài hơn 255 kí tự vào Textbox [Địa chỉ].</t>
  </si>
  <si>
    <t>Checkbox [Đặt làm cửa hàng mặc định mỗi khi đăng nhập]</t>
  </si>
  <si>
    <t>1. Chọn [Hệ thống] ở Slidebar Menu phía bên trái màn hình 
2. Chọn [Thông tin cửa hàng].
3. Chọn Button [Thêm].
2. Quan sát.</t>
  </si>
  <si>
    <t>1. Hiển thị trên màn hình Danh sách cửa hàng.</t>
  </si>
  <si>
    <t>1. Chọn [Hệ thống] ở Slidebar Menu phía bên trái màn hình 
2. Chọn [Thông tin cửa hàng].
3. Chọn Button [Thêm].
4. Chọn vào Checkbox [Đặt làm cửa hàng mặc định mỗi khi đăng nhập].
5. Chọn Button [Lưu].
6. Quan sát.</t>
  </si>
  <si>
    <t>1. Cửa hàng trở thành cửa hàng mặc định khi đăng nhập.</t>
  </si>
  <si>
    <t>1. Chọn [Hệ thống] ở Slidebar Menu phía bên trái màn hình 
2. Chọn [Thông tin cửa hàng].
3. Chọn Button [Thêm].
4. Chọn Button [Đóng].
5. Quan sát.</t>
  </si>
  <si>
    <t>1. Chọn [Hệ thống] ở Slidebar Menu phía bên trái màn hình 
2. Chọn [Thông tin cửa hàng].
3. Chọn Button [Thêm].
4. Đưa chuột chỉ vào Button [Đóng].
5. Quan sát.</t>
  </si>
  <si>
    <t>Button [Lưu]</t>
  </si>
  <si>
    <t>1. Chọn [Hệ thống] ở Slidebar Menu phía bên trái màn hình 
2. Chọn [Thông tin cửa hàng].
3. Chọn Button [Thêm].
5. Quan sát.</t>
  </si>
  <si>
    <t>1. Chọn [Hệ thống] ở Slidebar Menu phía bên trái màn hình 
2. Chọn [Thông tin cửa hàng].
3. Chọn Button [Thêm].
4. Đưa chuột chỉ vào Button [Lưu].
5. Quan sát.</t>
  </si>
  <si>
    <t>1. Chọn [Hệ thống] ở Slidebar Menu phía bên trái màn hình 
2. Chọn [Thông tin cửa hàng].
3. Chọn Button [Thêm].
4.Chọn Button [Lưu]. 
5. Quan sát.</t>
  </si>
  <si>
    <t>1. Ẩn Dialog &gt; Quay về màn hình Danh sách cửa hàng.
2. Lưu 1 cửa hàng vào trong cơ sở dữ liệu và cập nhật lại Danh sách cửa hàng.</t>
  </si>
  <si>
    <t>Dialog Sửa cửa hàng</t>
  </si>
  <si>
    <t>1. Chọn [Hệ thống] ở Slidebar Menu phía bên trái màn hình 
2. Chọn [Thông tin cửa hàng].
3. Chọn cửa hàng muốn sửa &gt; Chọn Button [Sửa]. 
4. Quan sát.</t>
  </si>
  <si>
    <t>1. Chọn [Hệ thống] ở Slidebar Menu phía bên trái màn hình 
2. Chọn [Thông tin cửa hàng].
3. Chọn cửa hàng muốn sửa &gt; Chọn Button [Sửa].  
4. Click ngoài vùng Dialog.
5. Quan sát.</t>
  </si>
  <si>
    <t>Label [Sửa cửa hàng]</t>
  </si>
  <si>
    <t>1. Chọn [Hệ thống] ở Slidebar Menu phía bên trái màn hình 
2. Chọn [Thông tin cửa hàng].
3. Chọn cửa hàng muốn sửa &gt; Chọn Button [Sửa].  
4. Quan sát.</t>
  </si>
  <si>
    <t>1. Hiển thị trên Dialog Thêm cửa hàng (Title của Dialog là "Sửa Thông Tin Cửa Hàng")
2. Hiển thị đúng đặc tả yêu cầu.</t>
  </si>
  <si>
    <t>1. Chọn [Hệ thống] ở Slidebar Menu phía bên trái màn hình 
2. Chọn [Thông tin cửa hàng].
3. Chọn cửa hàng muốn sửa &gt; Chọn Button [Sửa]. 
4. Chọn vào Textbox [Mã cửa hàng].
5. Quan sát.</t>
  </si>
  <si>
    <t>1. Chọn [Hệ thống] ở Slidebar Menu phía bên trái màn hình 
2. Chọn [Thông tin cửa hàng].
3. Typping vào Textbox [Mã cửa hàng] bên phải màn hình trong form Sửa cửa hàng.
4. Quan sát.</t>
  </si>
  <si>
    <t>1. Chọn [Hệ thống] ở Slidebar Menu phía bên trái màn hình 
2. Chọn [Thông tin cửa hàng].
3. Chọn cửa hàng muốn sửa &gt; Chọn Button [Sửa]. 
4. Chọn vào Textbox [Tên cửa hàng].
5. Quan sát.</t>
  </si>
  <si>
    <t>1. Chọn [Hệ thống] ở Slidebar Menu phía bên trái màn hình 
2. Chọn [Thông tin cửa hàng].
3. Chọn cửa hàng muốn sửa &gt; Chọn Button [Sửa]. 
4. Typping vào Textbox [Tên cửa hàng] bên phải màn hình trong form Sửa cửa hàng.
4. Quan sát.</t>
  </si>
  <si>
    <t>1. Chọn [Hệ thống] ở Slidebar Menu phía bên trái màn hình 
2. Chọn [Thông tin cửa hàng].
3. Chọn cửa hàng muốn sửa &gt; Chọn Button [Sửa]. 
4. Bỏ trống Textbox [Tên cửa hàng] &gt; di chuyển con trỏ chuột sang trường khác, unfocus Textbox [Tên cửa hàng].</t>
  </si>
  <si>
    <t>1. Chọn [Hệ thống] ở Slidebar Menu phía bên trái màn hình 
2. Chọn [Thông tin cửa hàng].
3. Chọn cửa hàng muốn sửa &gt; Chọn Button [Sửa]. 
4. Nhập giá trị sai,ký tự đặc biệt, số âm vào Textbox [Tên cửa hàng].
5. Chọn vào Button [Lưu].</t>
  </si>
  <si>
    <t>1. Chọn [Hệ thống] ở Slidebar Menu phía bên trái màn hình 
2. Chọn [Thông tin cửa hàng].
3. Chọn cửa hàng muốn sửa &gt; Chọn Button [Sửa]. 
4. Chọn vào Textbox [Điện thoại].
5. Quan sát.</t>
  </si>
  <si>
    <t>1. Chọn [Hệ thống] ở Slidebar Menu phía bên trái màn hình 
2. Chọn [Thông tin cửa hàng].
3. Chọn cửa hàng muốn sửa &gt; Chọn Button [Sửa]. 
4. Typping vào Textbox [Điện thoại] bên phải màn hình trong form Tạo phiếu.
5. Quan sát.</t>
  </si>
  <si>
    <t>1. Chọn [Hệ thống] ở Slidebar Menu phía bên trái màn hình 
2. Chọn [Thông tin cửa hàng].
3. Chọn cửa hàng muốn sửa &gt; Chọn Button [Sửa]. 
4. Bỏ trống Textbox [Điện thoại] &gt; di chuyển con trỏ chuột sang trường khác, unfocus Textbox [Điện thoại].</t>
  </si>
  <si>
    <t>1. Chọn [Hệ thống] ở Slidebar Menu phía bên trái màn hình 
2. Chọn [Thông tin cửa hàng].
3. Chọn cửa hàng muốn sửa &gt; Chọn Button [Sửa]. 
4. Nhập giá trị sai,ký tự đặc biệt, số âm vào Textbox [Điện thoại].
5. Chọn vào Button [Lưu].</t>
  </si>
  <si>
    <t>1. Chọn [Hệ thống] ở Slidebar Menu phía bên trái màn hình 
2. Chọn [Thông tin cửa hàng].
3. Chọn cửa hàng muốn sửa &gt; Chọn Button [Sửa]. 
4. Chọn vào Textbox [Email].
5. Quan sát.</t>
  </si>
  <si>
    <t>1. Chọn [Hệ thống] ở Slidebar Menu phía bên trái màn hình 
2. Chọn [Thông tin cửa hàng].
3. Chọn cửa hàng muốn sửa &gt; Chọn Button [Sửa]. 
4. Typping vào Textbox [Email] bên phải màn hình trong form Tạo phiếu.
5. Quan sát.</t>
  </si>
  <si>
    <t>1. Chọn [Hệ thống] ở Slidebar Menu phía bên trái màn hình 
2. Chọn [Thông tin cửa hàng].
3. Chọn cửa hàng muốn sửa &gt; Chọn Button [Sửa]. 
4. Bỏ trống Textbox [Email] &gt; di chuyển con trỏ chuột sang trường khác, unfocus Textbox [Email].</t>
  </si>
  <si>
    <t>1. Chọn [Hệ thống] ở Slidebar Menu phía bên trái màn hình 
2. Chọn [Thông tin cửa hàng].
3. Chọn cửa hàng muốn sửa &gt; Chọn Button [Sửa]. 
4. Nhập giá trị sai,ký tự đặc biệt, số âm vào Textbox [Email].
5. Chọn vào Button [Lưu].</t>
  </si>
  <si>
    <t>1. Chọn [Hệ thống] ở Slidebar Menu phía bên trái màn hình 
2. Chọn [Thông tin cửa hàng].
3. Chọn cửa hàng muốn sửa &gt; Chọn Button [Sửa]. 
4. Chọn vào Textbox [Website].
5. Quan sát.</t>
  </si>
  <si>
    <t>1. Chọn [Hệ thống] ở Slidebar Menu phía bên trái màn hình 
2. Chọn [Thông tin cửa hàng].
3. Chọn cửa hàng muốn sửa &gt; Chọn Button [Sửa]. 
4. Typping vào Textbox [Website] bên phải màn hình trong form Tạo phiếu.
5. Quan sát.</t>
  </si>
  <si>
    <t>1. Chọn [Hệ thống] ở Slidebar Menu phía bên trái màn hình 
2. Chọn [Thông tin cửa hàng].
3. Chọn cửa hàng muốn sửa &gt; Chọn Button [Sửa]. 
4. Bỏ trống Textbox [Website] &gt; di chuyển con trỏ chuột sang trường khác, unfocus Textbox [Website].</t>
  </si>
  <si>
    <t>1. Chọn [Hệ thống] ở Slidebar Menu phía bên trái màn hình 
2. Chọn [Thông tin cửa hàng].
3. Chọn cửa hàng muốn sửa &gt; Chọn Button [Sửa]. 
4. Nhập giá trị sai,ký tự đặc biệt, số âm vào Textbox [Website].
5. Chọn vào Button [Lưu].</t>
  </si>
  <si>
    <t>1. Chọn [Hệ thống] ở Slidebar Menu phía bên trái màn hình 
2. Chọn [Thông tin cửa hàng].
3. Chọn cửa hàng muốn sửa &gt; Chọn Button [Sửa]. 
4. Nhập giá trị dài hơn 255 kí tự vào Textbox [Website].</t>
  </si>
  <si>
    <t>1. Chọn [Hệ thống] ở Slidebar Menu phía bên trái màn hình 
2. Chọn [Thông tin cửa hàng].
3. Chọn cửa hàng muốn sửa &gt; Chọn Button [Sửa]. 
4. Chọn vào Textbox [Địa chỉ].
5. Quan sát.</t>
  </si>
  <si>
    <t>1. Chọn [Hệ thống] ở Slidebar Menu phía bên trái màn hình 
2. Chọn [Thông tin cửa hàng].
3. Chọn cửa hàng muốn sửa &gt; Chọn Button [Sửa]. 
4. Typping vào Textbox [Địa chỉ] bên phải màn hình trong form Tạo phiếu.
5. Quan sát.</t>
  </si>
  <si>
    <t>1. Chọn [Hệ thống] ở Slidebar Menu phía bên trái màn hình 
2. Chọn [Thông tin cửa hàng].
3. Chọn cửa hàng muốn sửa &gt; Chọn Button [Sửa]. 
4. Bỏ trống Textbox [Địa chỉ] &gt; di chuyển con trỏ chuột sang trường khác, unfocus Textbox [Địa chỉ].</t>
  </si>
  <si>
    <t>1. Chọn [Hệ thống] ở Slidebar Menu phía bên trái màn hình 
2. Chọn [Thông tin cửa hàng].
3. Chọn cửa hàng muốn sửa &gt; Chọn Button [Sửa]. 
4. Nhập giá trị sai,ký tự đặc biệt, số âm vào Textbox [Địa chỉ].
5. Chọn vào Button [Lưu].</t>
  </si>
  <si>
    <t>1. Chọn [Hệ thống] ở Slidebar Menu phía bên trái màn hình 
2. Chọn [Thông tin cửa hàng].
3. Chọn cửa hàng muốn sửa &gt; Chọn Button [Sửa]. 
4. Nhập giá trị dài hơn 255 kí tự vào Textbox [Địa chỉ].</t>
  </si>
  <si>
    <t>1. Chọn [Hệ thống] ở Slidebar Menu phía bên trái màn hình 
2. Chọn [Thông tin cửa hàng].
3. Chọn cửa hàng muốn sửa &gt; Chọn Button [Sửa]. 
2. Quan sát.</t>
  </si>
  <si>
    <t>1. Chọn [Hệ thống] ở Slidebar Menu phía bên trái màn hình 
2. Chọn [Thông tin cửa hàng].
3. Chọn cửa hàng muốn sửa &gt; Chọn Button [Sửa]. 
4. Chọn vào Checkbox [Đặt làm cửa hàng mặc định mỗi khi đăng nhập].
5. Chọn Button [Lưu].
6. Quan sát.</t>
  </si>
  <si>
    <t>1. Chọn [Hệ thống] ở Slidebar Menu phía bên trái màn hình 
2. Chọn [Thông tin cửa hàng].
3. Chọn cửa hàng muốn sửa &gt; Chọn Button [Sửa]. 
4. Chọn Button [Đóng].
5. Quan sát.</t>
  </si>
  <si>
    <t>1. Chọn [Hệ thống] ở Slidebar Menu phía bên trái màn hình 
2. Chọn [Thông tin cửa hàng].
3. Chọn cửa hàng muốn sửa &gt; Chọn Button [Sửa]. 
4. Đưa chuột chỉ vào Button [Đóng].
5. Quan sát.</t>
  </si>
  <si>
    <t>1. Chọn [Hệ thống] ở Slidebar Menu phía bên trái màn hình 
2. Chọn [Thông tin cửa hàng].
3. Chọn cửa hàng muốn sửa &gt; Chọn Button [Sửa]. 
5. Quan sát.</t>
  </si>
  <si>
    <t>1. Chọn [Hệ thống] ở Slidebar Menu phía bên trái màn hình 
2. Chọn [Thông tin cửa hàng].
3. Chọn cửa hàng muốn sửa &gt; Chọn Button [Sửa]. 
4. Đưa chuột chỉ vào Button [Lưu].
5. Quan sát.</t>
  </si>
  <si>
    <t>1. Chọn [Hệ thống] ở Slidebar Menu phía bên trái màn hình 
2. Chọn [Thông tin cửa hàng].
3. Chọn cửa hàng muốn sửa &gt; Chọn Button [Sửa]. 
4.Chọn Button [Lưu]. 
5. Quan sát.</t>
  </si>
  <si>
    <t>TEST REPORT</t>
  </si>
  <si>
    <t>Creator</t>
  </si>
  <si>
    <t>Reviewer/Approver</t>
  </si>
  <si>
    <t>NgaTTT</t>
  </si>
  <si>
    <t>Document Code</t>
  </si>
  <si>
    <t>Issue Date</t>
  </si>
  <si>
    <t>Notes</t>
  </si>
  <si>
    <t>Module code</t>
  </si>
  <si>
    <t>Number of test cases</t>
  </si>
  <si>
    <t>Fail rate</t>
  </si>
  <si>
    <t>Sub total</t>
  </si>
  <si>
    <t>Test coverage</t>
  </si>
  <si>
    <t>Test successful coverage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</si>
</sst>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36">
    <font>
      <sz val="11"/>
      <color theme="1"/>
      <name val="Calibri"/>
      <charset val="134"/>
      <scheme val="minor"/>
    </font>
    <font>
      <sz val="11"/>
      <color theme="1"/>
      <name val="Calibri"/>
      <charset val="134"/>
    </font>
    <font>
      <b/>
      <sz val="16"/>
      <color rgb="FFFF0000"/>
      <name val="Arial"/>
      <charset val="134"/>
    </font>
    <font>
      <b/>
      <sz val="11"/>
      <color theme="1"/>
      <name val="Arial"/>
      <charset val="134"/>
    </font>
    <font>
      <i/>
      <sz val="11"/>
      <color theme="1"/>
      <name val="Arial"/>
      <charset val="134"/>
    </font>
    <font>
      <sz val="11"/>
      <color theme="1"/>
      <name val="Arial"/>
      <charset val="134"/>
    </font>
    <font>
      <b/>
      <sz val="11"/>
      <color rgb="FFFFFFFF"/>
      <name val="Arial"/>
      <charset val="134"/>
    </font>
    <font>
      <sz val="11"/>
      <color theme="0"/>
      <name val="Calibri"/>
      <charset val="134"/>
    </font>
    <font>
      <sz val="11"/>
      <color rgb="FFFFFFFF"/>
      <name val="Arial"/>
      <charset val="134"/>
    </font>
    <font>
      <sz val="10"/>
      <color theme="1"/>
      <name val="Arial"/>
      <charset val="134"/>
    </font>
    <font>
      <b/>
      <sz val="10"/>
      <color theme="1"/>
      <name val="Arial"/>
      <charset val="134"/>
    </font>
    <font>
      <b/>
      <sz val="10"/>
      <color rgb="FFFFFFFF"/>
      <name val="Times New Roman"/>
      <charset val="134"/>
    </font>
    <font>
      <b/>
      <sz val="10"/>
      <color theme="1"/>
      <name val="Times New Roman"/>
      <charset val="134"/>
    </font>
    <font>
      <sz val="11"/>
      <color theme="1"/>
      <name val="Times New Roman"/>
      <charset val="134"/>
    </font>
    <font>
      <b/>
      <sz val="11"/>
      <color theme="1"/>
      <name val="Times New Roman"/>
      <charset val="134"/>
    </font>
    <font>
      <sz val="11"/>
      <name val="Times New Roman"/>
      <charset val="134"/>
    </font>
    <font>
      <sz val="10"/>
      <color theme="1"/>
      <name val="Tahoma"/>
      <charset val="134"/>
    </font>
    <font>
      <u/>
      <sz val="11"/>
      <color rgb="FF800080"/>
      <name val="Calibri"/>
      <charset val="0"/>
      <scheme val="minor"/>
    </font>
    <font>
      <b/>
      <sz val="11"/>
      <color rgb="FF3F3F3F"/>
      <name val="Calibri"/>
      <charset val="0"/>
      <scheme val="minor"/>
    </font>
    <font>
      <sz val="11"/>
      <color theme="1"/>
      <name val="Calibri"/>
      <charset val="0"/>
      <scheme val="minor"/>
    </font>
    <font>
      <u/>
      <sz val="11"/>
      <color rgb="FF0000FF"/>
      <name val="Calibri"/>
      <charset val="0"/>
      <scheme val="minor"/>
    </font>
    <font>
      <sz val="11"/>
      <color rgb="FF9C6500"/>
      <name val="Calibri"/>
      <charset val="0"/>
      <scheme val="minor"/>
    </font>
    <font>
      <b/>
      <sz val="11"/>
      <color rgb="FFFFFF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s>
  <fills count="4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000080"/>
        <bgColor indexed="64"/>
      </patternFill>
    </fill>
    <fill>
      <patternFill patternType="solid">
        <fgColor theme="2" tint="-0.1"/>
        <bgColor indexed="64"/>
      </patternFill>
    </fill>
    <fill>
      <patternFill patternType="solid">
        <fgColor theme="4" tint="0.6"/>
        <bgColor indexed="64"/>
      </patternFill>
    </fill>
    <fill>
      <patternFill patternType="solid">
        <fgColor theme="0"/>
        <bgColor indexed="64"/>
      </patternFill>
    </fill>
    <fill>
      <patternFill patternType="solid">
        <fgColor theme="2"/>
        <bgColor indexed="64"/>
      </patternFill>
    </fill>
    <fill>
      <patternFill patternType="solid">
        <fgColor rgb="FFE2EFD9"/>
        <bgColor indexed="64"/>
      </patternFill>
    </fill>
    <fill>
      <patternFill patternType="solid">
        <fgColor rgb="FFFFD965"/>
        <bgColor indexed="64"/>
      </patternFill>
    </fill>
    <fill>
      <patternFill patternType="solid">
        <fgColor theme="4"/>
        <bgColor indexed="64"/>
      </patternFill>
    </fill>
    <fill>
      <patternFill patternType="solid">
        <fgColor rgb="FFBDD6EE"/>
        <bgColor indexed="64"/>
      </patternFill>
    </fill>
    <fill>
      <patternFill patternType="solid">
        <fgColor rgb="FF00B050"/>
        <bgColor indexed="64"/>
      </patternFill>
    </fill>
    <fill>
      <patternFill patternType="solid">
        <fgColor theme="4" tint="0.8"/>
        <bgColor indexed="64"/>
      </patternFill>
    </fill>
    <fill>
      <patternFill patternType="solid">
        <fgColor rgb="FFF78009"/>
        <bgColor indexed="64"/>
      </patternFill>
    </fill>
    <fill>
      <patternFill patternType="solid">
        <fgColor theme="5"/>
        <bgColor indexed="64"/>
      </patternFill>
    </fill>
    <fill>
      <patternFill patternType="solid">
        <fgColor rgb="FF0070C0"/>
        <bgColor indexed="64"/>
      </patternFill>
    </fill>
    <fill>
      <patternFill patternType="solid">
        <fgColor rgb="FF8EAADB"/>
        <bgColor indexed="64"/>
      </patternFill>
    </fill>
    <fill>
      <patternFill patternType="solid">
        <fgColor rgb="FF333399"/>
        <bgColor indexed="64"/>
      </patternFill>
    </fill>
    <fill>
      <patternFill patternType="solid">
        <fgColor rgb="FFF2F2F2"/>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s>
  <borders count="7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style="medium">
        <color auto="1"/>
      </left>
      <right style="dotted">
        <color rgb="FF000000"/>
      </right>
      <top style="medium">
        <color auto="1"/>
      </top>
      <bottom style="medium">
        <color auto="1"/>
      </bottom>
      <diagonal/>
    </border>
    <border>
      <left style="medium">
        <color rgb="FFCCCCCC"/>
      </left>
      <right style="dotted">
        <color rgb="FF000000"/>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FFFFFF"/>
      </bottom>
      <diagonal/>
    </border>
    <border>
      <left style="medium">
        <color rgb="FFCCCCCC"/>
      </left>
      <right style="medium">
        <color rgb="FFFFFFFF"/>
      </right>
      <top style="medium">
        <color rgb="FFCCCCCC"/>
      </top>
      <bottom style="medium">
        <color rgb="FFCCCCCC"/>
      </bottom>
      <diagonal/>
    </border>
    <border>
      <left style="medium">
        <color rgb="FFCCCCCC"/>
      </left>
      <right style="medium">
        <color rgb="FFFFFFFF"/>
      </right>
      <top style="medium">
        <color rgb="FFCCCCCC"/>
      </top>
      <bottom style="medium">
        <color rgb="FFFFFFFF"/>
      </bottom>
      <diagonal/>
    </border>
    <border>
      <left style="medium">
        <color rgb="FFFFFFFF"/>
      </left>
      <right style="medium">
        <color rgb="FFFFFFFF"/>
      </right>
      <top style="medium">
        <color rgb="FFCCCCCC"/>
      </top>
      <bottom style="medium">
        <color rgb="FFFFFFFF"/>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dotted">
        <color rgb="FF000000"/>
      </bottom>
      <diagonal/>
    </border>
    <border>
      <left style="dotted">
        <color rgb="FF000000"/>
      </left>
      <right style="dotted">
        <color rgb="FF000000"/>
      </right>
      <top style="dotted">
        <color rgb="FF000000"/>
      </top>
      <bottom/>
      <diagonal/>
    </border>
    <border>
      <left style="medium">
        <color rgb="FFCCCCCC"/>
      </left>
      <right style="dotted">
        <color rgb="FF000000"/>
      </right>
      <top style="dotted">
        <color rgb="FF000000"/>
      </top>
      <bottom/>
      <diagonal/>
    </border>
    <border>
      <left style="medium">
        <color rgb="FFCCCCCC"/>
      </left>
      <right style="medium">
        <color rgb="FFCCCCCC"/>
      </right>
      <top style="dotted">
        <color rgb="FF000000"/>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dotted">
        <color rgb="FF000000"/>
      </right>
      <top style="medium">
        <color rgb="FFCCCCCC"/>
      </top>
      <bottom style="dotted">
        <color rgb="FF000000"/>
      </bottom>
      <diagonal/>
    </border>
    <border>
      <left style="medium">
        <color rgb="FFCCCCCC"/>
      </left>
      <right style="dotted">
        <color rgb="FF000000"/>
      </right>
      <top style="medium">
        <color rgb="FFCCCCCC"/>
      </top>
      <bottom style="dotted">
        <color rgb="FF000000"/>
      </bottom>
      <diagonal/>
    </border>
    <border>
      <left style="medium">
        <color rgb="FFCCCCCC"/>
      </left>
      <right/>
      <top style="medium">
        <color rgb="FFCCCCCC"/>
      </top>
      <bottom style="dotted">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right/>
      <top style="medium">
        <color rgb="FFCCCCCC"/>
      </top>
      <bottom style="medium">
        <color rgb="FFCCCCCC"/>
      </bottom>
      <diagonal/>
    </border>
    <border>
      <left/>
      <right style="medium">
        <color auto="1"/>
      </right>
      <top/>
      <bottom style="medium">
        <color auto="1"/>
      </bottom>
      <diagonal/>
    </border>
    <border>
      <left style="dotted">
        <color rgb="FF000000"/>
      </left>
      <right style="medium">
        <color rgb="FFCCCCCC"/>
      </right>
      <top/>
      <bottom/>
      <diagonal/>
    </border>
    <border>
      <left style="medium">
        <color rgb="FFCCCCCC"/>
      </left>
      <right style="medium">
        <color rgb="FFCCCCCC"/>
      </right>
      <top/>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bottom/>
      <diagonal/>
    </border>
    <border>
      <left style="thin">
        <color auto="1"/>
      </left>
      <right style="thin">
        <color auto="1"/>
      </right>
      <top/>
      <bottom/>
      <diagonal/>
    </border>
    <border>
      <left style="thick">
        <color auto="1"/>
      </left>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diagonal/>
    </border>
    <border>
      <left/>
      <right/>
      <top style="thick">
        <color auto="1"/>
      </top>
      <bottom style="thick">
        <color auto="1"/>
      </bottom>
      <diagonal/>
    </border>
    <border>
      <left/>
      <right style="thin">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ck">
        <color auto="1"/>
      </right>
      <top style="thick">
        <color auto="1"/>
      </top>
      <bottom style="thick">
        <color auto="1"/>
      </bottom>
      <diagonal/>
    </border>
    <border>
      <left style="thin">
        <color auto="1"/>
      </left>
      <right style="thick">
        <color auto="1"/>
      </right>
      <top/>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style="thick">
        <color auto="1"/>
      </left>
      <right/>
      <top style="thick">
        <color auto="1"/>
      </top>
      <bottom style="thick">
        <color auto="1"/>
      </bottom>
      <diagonal/>
    </border>
    <border>
      <left/>
      <right style="thick">
        <color auto="1"/>
      </right>
      <top/>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n">
        <color auto="1"/>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thick">
        <color auto="1"/>
      </left>
      <right style="thick">
        <color auto="1"/>
      </right>
      <top style="thick">
        <color auto="1"/>
      </top>
      <bottom style="thick">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9" fillId="21"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3" fillId="27" borderId="0" applyNumberFormat="0" applyBorder="0" applyAlignment="0" applyProtection="0">
      <alignment vertical="center"/>
    </xf>
    <xf numFmtId="0" fontId="17" fillId="0" borderId="0" applyNumberFormat="0" applyFill="0" applyBorder="0" applyAlignment="0" applyProtection="0">
      <alignment vertical="center"/>
    </xf>
    <xf numFmtId="0" fontId="22" fillId="23" borderId="64" applyNumberFormat="0" applyAlignment="0" applyProtection="0">
      <alignment vertical="center"/>
    </xf>
    <xf numFmtId="0" fontId="24" fillId="0" borderId="65" applyNumberFormat="0" applyFill="0" applyAlignment="0" applyProtection="0">
      <alignment vertical="center"/>
    </xf>
    <xf numFmtId="0" fontId="0" fillId="28" borderId="66" applyNumberFormat="0" applyFont="0" applyAlignment="0" applyProtection="0">
      <alignment vertical="center"/>
    </xf>
    <xf numFmtId="0" fontId="19" fillId="30" borderId="0" applyNumberFormat="0" applyBorder="0" applyAlignment="0" applyProtection="0">
      <alignment vertical="center"/>
    </xf>
    <xf numFmtId="0" fontId="25" fillId="0" borderId="0" applyNumberFormat="0" applyFill="0" applyBorder="0" applyAlignment="0" applyProtection="0">
      <alignment vertical="center"/>
    </xf>
    <xf numFmtId="0" fontId="19" fillId="32"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5" applyNumberFormat="0" applyFill="0" applyAlignment="0" applyProtection="0">
      <alignment vertical="center"/>
    </xf>
    <xf numFmtId="0" fontId="29" fillId="0" borderId="67" applyNumberFormat="0" applyFill="0" applyAlignment="0" applyProtection="0">
      <alignment vertical="center"/>
    </xf>
    <xf numFmtId="0" fontId="29" fillId="0" borderId="0" applyNumberFormat="0" applyFill="0" applyBorder="0" applyAlignment="0" applyProtection="0">
      <alignment vertical="center"/>
    </xf>
    <xf numFmtId="0" fontId="31" fillId="35" borderId="68" applyNumberFormat="0" applyAlignment="0" applyProtection="0">
      <alignment vertical="center"/>
    </xf>
    <xf numFmtId="0" fontId="23" fillId="34" borderId="0" applyNumberFormat="0" applyBorder="0" applyAlignment="0" applyProtection="0">
      <alignment vertical="center"/>
    </xf>
    <xf numFmtId="0" fontId="33" fillId="36" borderId="0" applyNumberFormat="0" applyBorder="0" applyAlignment="0" applyProtection="0">
      <alignment vertical="center"/>
    </xf>
    <xf numFmtId="0" fontId="18" fillId="20" borderId="63" applyNumberFormat="0" applyAlignment="0" applyProtection="0">
      <alignment vertical="center"/>
    </xf>
    <xf numFmtId="0" fontId="19" fillId="37" borderId="0" applyNumberFormat="0" applyBorder="0" applyAlignment="0" applyProtection="0">
      <alignment vertical="center"/>
    </xf>
    <xf numFmtId="0" fontId="30" fillId="20" borderId="68" applyNumberFormat="0" applyAlignment="0" applyProtection="0">
      <alignment vertical="center"/>
    </xf>
    <xf numFmtId="0" fontId="32" fillId="0" borderId="69" applyNumberFormat="0" applyFill="0" applyAlignment="0" applyProtection="0">
      <alignment vertical="center"/>
    </xf>
    <xf numFmtId="0" fontId="34" fillId="0" borderId="70" applyNumberFormat="0" applyFill="0" applyAlignment="0" applyProtection="0">
      <alignment vertical="center"/>
    </xf>
    <xf numFmtId="0" fontId="35" fillId="38" borderId="0" applyNumberFormat="0" applyBorder="0" applyAlignment="0" applyProtection="0">
      <alignment vertical="center"/>
    </xf>
    <xf numFmtId="0" fontId="21" fillId="22" borderId="0" applyNumberFormat="0" applyBorder="0" applyAlignment="0" applyProtection="0">
      <alignment vertical="center"/>
    </xf>
    <xf numFmtId="0" fontId="23" fillId="11" borderId="0" applyNumberFormat="0" applyBorder="0" applyAlignment="0" applyProtection="0">
      <alignment vertical="center"/>
    </xf>
    <xf numFmtId="0" fontId="19" fillId="39" borderId="0" applyNumberFormat="0" applyBorder="0" applyAlignment="0" applyProtection="0">
      <alignment vertical="center"/>
    </xf>
    <xf numFmtId="0" fontId="23" fillId="41" borderId="0" applyNumberFormat="0" applyBorder="0" applyAlignment="0" applyProtection="0">
      <alignment vertical="center"/>
    </xf>
    <xf numFmtId="0" fontId="23" fillId="16" borderId="0" applyNumberFormat="0" applyBorder="0" applyAlignment="0" applyProtection="0">
      <alignment vertical="center"/>
    </xf>
    <xf numFmtId="0" fontId="19" fillId="26" borderId="0" applyNumberFormat="0" applyBorder="0" applyAlignment="0" applyProtection="0">
      <alignment vertical="center"/>
    </xf>
    <xf numFmtId="0" fontId="19" fillId="47" borderId="0" applyNumberFormat="0" applyBorder="0" applyAlignment="0" applyProtection="0">
      <alignment vertical="center"/>
    </xf>
    <xf numFmtId="0" fontId="23" fillId="44" borderId="0" applyNumberFormat="0" applyBorder="0" applyAlignment="0" applyProtection="0">
      <alignment vertical="center"/>
    </xf>
    <xf numFmtId="0" fontId="23" fillId="46" borderId="0" applyNumberFormat="0" applyBorder="0" applyAlignment="0" applyProtection="0">
      <alignment vertical="center"/>
    </xf>
    <xf numFmtId="0" fontId="19" fillId="29" borderId="0" applyNumberFormat="0" applyBorder="0" applyAlignment="0" applyProtection="0">
      <alignment vertical="center"/>
    </xf>
    <xf numFmtId="0" fontId="23" fillId="31" borderId="0" applyNumberFormat="0" applyBorder="0" applyAlignment="0" applyProtection="0">
      <alignment vertical="center"/>
    </xf>
    <xf numFmtId="0" fontId="19" fillId="33" borderId="0" applyNumberFormat="0" applyBorder="0" applyAlignment="0" applyProtection="0">
      <alignment vertical="center"/>
    </xf>
    <xf numFmtId="0" fontId="19" fillId="40" borderId="0" applyNumberFormat="0" applyBorder="0" applyAlignment="0" applyProtection="0">
      <alignment vertical="center"/>
    </xf>
    <xf numFmtId="0" fontId="23" fillId="25" borderId="0" applyNumberFormat="0" applyBorder="0" applyAlignment="0" applyProtection="0">
      <alignment vertical="center"/>
    </xf>
    <xf numFmtId="0" fontId="19" fillId="24" borderId="0" applyNumberFormat="0" applyBorder="0" applyAlignment="0" applyProtection="0">
      <alignment vertical="center"/>
    </xf>
    <xf numFmtId="0" fontId="23" fillId="43" borderId="0" applyNumberFormat="0" applyBorder="0" applyAlignment="0" applyProtection="0">
      <alignment vertical="center"/>
    </xf>
    <xf numFmtId="0" fontId="23" fillId="48" borderId="0" applyNumberFormat="0" applyBorder="0" applyAlignment="0" applyProtection="0">
      <alignment vertical="center"/>
    </xf>
    <xf numFmtId="0" fontId="19" fillId="42" borderId="0" applyNumberFormat="0" applyBorder="0" applyAlignment="0" applyProtection="0">
      <alignment vertical="center"/>
    </xf>
    <xf numFmtId="0" fontId="23" fillId="45" borderId="0" applyNumberFormat="0" applyBorder="0" applyAlignment="0" applyProtection="0">
      <alignment vertical="center"/>
    </xf>
  </cellStyleXfs>
  <cellXfs count="183">
    <xf numFmtId="0" fontId="0" fillId="0" borderId="0" xfId="0">
      <alignment vertical="center"/>
    </xf>
    <xf numFmtId="0" fontId="0" fillId="0" borderId="0" xfId="0" applyAlignment="1">
      <alignment vertical="center"/>
    </xf>
    <xf numFmtId="0" fontId="1" fillId="2" borderId="1" xfId="0" applyFont="1" applyFill="1" applyBorder="1" applyAlignment="1">
      <alignment vertical="center" wrapText="1" readingOrder="1"/>
    </xf>
    <xf numFmtId="0" fontId="2" fillId="2" borderId="1" xfId="0" applyFont="1" applyFill="1" applyBorder="1" applyAlignment="1">
      <alignment horizontal="center" vertical="center" wrapText="1" readingOrder="1"/>
    </xf>
    <xf numFmtId="0" fontId="1" fillId="2" borderId="2" xfId="0" applyFont="1" applyFill="1" applyBorder="1" applyAlignment="1">
      <alignment vertical="center" wrapText="1" readingOrder="1"/>
    </xf>
    <xf numFmtId="0" fontId="1" fillId="2" borderId="3" xfId="0" applyFont="1" applyFill="1" applyBorder="1" applyAlignment="1">
      <alignment vertical="center" wrapText="1" readingOrder="1"/>
    </xf>
    <xf numFmtId="0" fontId="3" fillId="3" borderId="4" xfId="0" applyFont="1" applyFill="1" applyBorder="1" applyAlignment="1">
      <alignment vertical="center" wrapText="1" readingOrder="1"/>
    </xf>
    <xf numFmtId="0" fontId="4" fillId="2" borderId="4" xfId="0" applyFont="1" applyFill="1" applyBorder="1" applyAlignment="1">
      <alignment vertical="center" wrapText="1" readingOrder="1"/>
    </xf>
    <xf numFmtId="0" fontId="3" fillId="3" borderId="5" xfId="0" applyFont="1" applyFill="1" applyBorder="1" applyAlignment="1">
      <alignment vertical="center" wrapText="1" readingOrder="1"/>
    </xf>
    <xf numFmtId="0" fontId="5" fillId="0" borderId="4" xfId="0" applyFont="1" applyBorder="1" applyAlignment="1">
      <alignment horizontal="center" vertical="center" wrapText="1" readingOrder="1"/>
    </xf>
    <xf numFmtId="0" fontId="5" fillId="2" borderId="4" xfId="0" applyFont="1" applyFill="1" applyBorder="1" applyAlignment="1">
      <alignment horizontal="center" vertical="center" wrapText="1" readingOrder="1"/>
    </xf>
    <xf numFmtId="0" fontId="4" fillId="2" borderId="6" xfId="0" applyFont="1" applyFill="1" applyBorder="1" applyAlignment="1">
      <alignment vertical="center" wrapText="1" readingOrder="1"/>
    </xf>
    <xf numFmtId="0" fontId="3" fillId="3" borderId="7" xfId="0" applyFont="1" applyFill="1" applyBorder="1" applyAlignment="1">
      <alignment vertical="center" wrapText="1" readingOrder="1"/>
    </xf>
    <xf numFmtId="0" fontId="3" fillId="3" borderId="6" xfId="0" applyFont="1" applyFill="1" applyBorder="1" applyAlignment="1">
      <alignment vertical="center" wrapText="1" readingOrder="1"/>
    </xf>
    <xf numFmtId="0" fontId="1" fillId="2" borderId="6" xfId="0" applyFont="1" applyFill="1" applyBorder="1" applyAlignment="1">
      <alignment vertical="center" wrapText="1" readingOrder="1"/>
    </xf>
    <xf numFmtId="0" fontId="3" fillId="3" borderId="8" xfId="0" applyFont="1" applyFill="1" applyBorder="1" applyAlignment="1">
      <alignment vertical="center" wrapText="1" readingOrder="1"/>
    </xf>
    <xf numFmtId="0" fontId="1" fillId="2" borderId="9" xfId="0" applyFont="1" applyFill="1" applyBorder="1" applyAlignment="1">
      <alignment vertical="center" wrapText="1" readingOrder="1"/>
    </xf>
    <xf numFmtId="0" fontId="1" fillId="2" borderId="10" xfId="0" applyFont="1" applyFill="1" applyBorder="1" applyAlignment="1">
      <alignment vertical="center" wrapText="1" readingOrder="1"/>
    </xf>
    <xf numFmtId="0" fontId="1" fillId="2" borderId="11" xfId="0" applyFont="1" applyFill="1" applyBorder="1" applyAlignment="1">
      <alignment vertical="center" wrapText="1" readingOrder="1"/>
    </xf>
    <xf numFmtId="0" fontId="1" fillId="0" borderId="2" xfId="0" applyFont="1" applyBorder="1" applyAlignment="1">
      <alignment vertical="center" wrapText="1" readingOrder="1"/>
    </xf>
    <xf numFmtId="0" fontId="6" fillId="4" borderId="4" xfId="0" applyFont="1" applyFill="1" applyBorder="1" applyAlignment="1">
      <alignment horizontal="center" vertical="center" wrapText="1" readingOrder="1"/>
    </xf>
    <xf numFmtId="0" fontId="3" fillId="5" borderId="4" xfId="0" applyFont="1" applyFill="1" applyBorder="1" applyAlignment="1">
      <alignment horizontal="left" vertical="center" wrapText="1" readingOrder="1"/>
    </xf>
    <xf numFmtId="0" fontId="5" fillId="2" borderId="4" xfId="0" applyFont="1" applyFill="1" applyBorder="1" applyAlignment="1">
      <alignment vertical="center" wrapText="1" readingOrder="1"/>
    </xf>
    <xf numFmtId="0" fontId="1" fillId="4" borderId="4" xfId="0" applyFont="1" applyFill="1" applyBorder="1" applyAlignment="1">
      <alignment vertical="center" wrapText="1" readingOrder="1"/>
    </xf>
    <xf numFmtId="0" fontId="7" fillId="4" borderId="4" xfId="0" applyFont="1" applyFill="1" applyBorder="1" applyAlignment="1">
      <alignment horizontal="center" vertical="center" wrapText="1" readingOrder="1"/>
    </xf>
    <xf numFmtId="0" fontId="7" fillId="4" borderId="4" xfId="0" applyFont="1" applyFill="1" applyBorder="1" applyAlignment="1">
      <alignment vertical="center" wrapText="1" readingOrder="1"/>
    </xf>
    <xf numFmtId="0" fontId="8" fillId="4" borderId="4" xfId="0" applyFont="1" applyFill="1" applyBorder="1" applyAlignment="1">
      <alignment horizontal="center" vertical="center" wrapText="1" readingOrder="1"/>
    </xf>
    <xf numFmtId="0" fontId="1" fillId="0" borderId="4" xfId="0" applyFont="1" applyBorder="1" applyAlignment="1">
      <alignment vertical="center" wrapText="1" readingOrder="1"/>
    </xf>
    <xf numFmtId="0" fontId="3" fillId="2" borderId="4" xfId="0" applyFont="1" applyFill="1" applyBorder="1" applyAlignment="1">
      <alignment vertical="center" wrapText="1" readingOrder="1"/>
    </xf>
    <xf numFmtId="0" fontId="1" fillId="2" borderId="12" xfId="0" applyFont="1" applyFill="1" applyBorder="1" applyAlignment="1">
      <alignment vertical="center" wrapText="1" readingOrder="1"/>
    </xf>
    <xf numFmtId="0" fontId="1" fillId="2" borderId="13" xfId="0" applyFont="1" applyFill="1" applyBorder="1" applyAlignment="1">
      <alignment vertical="center" wrapText="1" readingOrder="1"/>
    </xf>
    <xf numFmtId="0" fontId="1" fillId="2" borderId="14" xfId="0" applyFont="1" applyFill="1" applyBorder="1" applyAlignment="1">
      <alignment vertical="center" wrapText="1" readingOrder="1"/>
    </xf>
    <xf numFmtId="0" fontId="1" fillId="2" borderId="15" xfId="0" applyFont="1" applyFill="1" applyBorder="1" applyAlignment="1">
      <alignment vertical="center" wrapText="1" readingOrder="1"/>
    </xf>
    <xf numFmtId="0" fontId="1" fillId="2" borderId="16" xfId="0" applyFont="1" applyFill="1" applyBorder="1" applyAlignment="1">
      <alignment vertical="center" wrapText="1" readingOrder="1"/>
    </xf>
    <xf numFmtId="0" fontId="1" fillId="0" borderId="1" xfId="0" applyFont="1" applyBorder="1" applyAlignment="1">
      <alignment vertical="center" wrapText="1" readingOrder="1"/>
    </xf>
    <xf numFmtId="0" fontId="1" fillId="2" borderId="17" xfId="0" applyFont="1" applyFill="1" applyBorder="1" applyAlignment="1">
      <alignment vertical="center" wrapText="1" readingOrder="1"/>
    </xf>
    <xf numFmtId="0" fontId="6" fillId="4" borderId="17" xfId="0" applyFont="1" applyFill="1" applyBorder="1" applyAlignment="1">
      <alignment horizontal="center" vertical="center" wrapText="1" readingOrder="1"/>
    </xf>
    <xf numFmtId="0" fontId="1" fillId="2" borderId="18" xfId="0" applyFont="1" applyFill="1" applyBorder="1" applyAlignment="1">
      <alignment vertical="center" wrapText="1" readingOrder="1"/>
    </xf>
    <xf numFmtId="0" fontId="0" fillId="6" borderId="0" xfId="0" applyFill="1">
      <alignment vertical="center"/>
    </xf>
    <xf numFmtId="0" fontId="0" fillId="7" borderId="0" xfId="0" applyFill="1">
      <alignment vertical="center"/>
    </xf>
    <xf numFmtId="0" fontId="0" fillId="0" borderId="0" xfId="0" applyFill="1">
      <alignment vertical="center"/>
    </xf>
    <xf numFmtId="0" fontId="9" fillId="0" borderId="19" xfId="0" applyFont="1" applyBorder="1" applyAlignment="1">
      <alignment vertical="center" wrapText="1" readingOrder="1"/>
    </xf>
    <xf numFmtId="0" fontId="1" fillId="2" borderId="20" xfId="0" applyFont="1" applyFill="1" applyBorder="1" applyAlignment="1">
      <alignment vertical="center" wrapText="1" readingOrder="1"/>
    </xf>
    <xf numFmtId="0" fontId="1" fillId="2" borderId="21" xfId="0" applyFont="1" applyFill="1" applyBorder="1" applyAlignment="1">
      <alignment vertical="center" wrapText="1" readingOrder="1"/>
    </xf>
    <xf numFmtId="0" fontId="10" fillId="8" borderId="22" xfId="0" applyFont="1" applyFill="1" applyBorder="1" applyAlignment="1">
      <alignment horizontal="left" vertical="center" wrapText="1" readingOrder="1"/>
    </xf>
    <xf numFmtId="0" fontId="10" fillId="8" borderId="23" xfId="0" applyFont="1" applyFill="1" applyBorder="1" applyAlignment="1">
      <alignment horizontal="left" vertical="center" wrapText="1" readingOrder="1"/>
    </xf>
    <xf numFmtId="0" fontId="9" fillId="8" borderId="24" xfId="0" applyFont="1" applyFill="1" applyBorder="1" applyAlignment="1">
      <alignment vertical="center" wrapText="1" readingOrder="1"/>
    </xf>
    <xf numFmtId="0" fontId="9" fillId="2" borderId="25" xfId="0" applyFont="1" applyFill="1" applyBorder="1" applyAlignment="1">
      <alignment vertical="center" wrapText="1" readingOrder="1"/>
    </xf>
    <xf numFmtId="0" fontId="9" fillId="2" borderId="26" xfId="0" applyFont="1" applyFill="1" applyBorder="1" applyAlignment="1">
      <alignment vertical="center" wrapText="1" readingOrder="1"/>
    </xf>
    <xf numFmtId="0" fontId="9" fillId="2" borderId="27" xfId="0" applyFont="1" applyFill="1" applyBorder="1" applyAlignment="1">
      <alignment vertical="center" wrapText="1" readingOrder="1"/>
    </xf>
    <xf numFmtId="0" fontId="9" fillId="8" borderId="28" xfId="0" applyFont="1" applyFill="1" applyBorder="1" applyAlignment="1">
      <alignment vertical="center" wrapText="1" readingOrder="1"/>
    </xf>
    <xf numFmtId="0" fontId="10" fillId="8" borderId="29" xfId="0" applyFont="1" applyFill="1" applyBorder="1" applyAlignment="1">
      <alignment horizontal="left" vertical="center" wrapText="1" readingOrder="1"/>
    </xf>
    <xf numFmtId="0" fontId="10" fillId="8" borderId="28" xfId="0" applyFont="1" applyFill="1" applyBorder="1" applyAlignment="1">
      <alignment horizontal="left" vertical="center" wrapText="1" readingOrder="1"/>
    </xf>
    <xf numFmtId="0" fontId="9" fillId="8" borderId="30" xfId="0" applyFont="1" applyFill="1" applyBorder="1" applyAlignment="1">
      <alignment vertical="center" wrapText="1" readingOrder="1"/>
    </xf>
    <xf numFmtId="0" fontId="10" fillId="8" borderId="31" xfId="0" applyFont="1" applyFill="1" applyBorder="1" applyAlignment="1">
      <alignment horizontal="left" vertical="center" wrapText="1" readingOrder="1"/>
    </xf>
    <xf numFmtId="0" fontId="10" fillId="8" borderId="32" xfId="0" applyFont="1" applyFill="1" applyBorder="1" applyAlignment="1">
      <alignment horizontal="center" vertical="center" wrapText="1" readingOrder="1"/>
    </xf>
    <xf numFmtId="0" fontId="10" fillId="8" borderId="28" xfId="0" applyFont="1" applyFill="1" applyBorder="1" applyAlignment="1">
      <alignment horizontal="center" vertical="center" wrapText="1" readingOrder="1"/>
    </xf>
    <xf numFmtId="0" fontId="10" fillId="8" borderId="28" xfId="0" applyFont="1" applyFill="1" applyBorder="1" applyAlignment="1">
      <alignment vertical="center" wrapText="1" readingOrder="1"/>
    </xf>
    <xf numFmtId="0" fontId="1" fillId="2" borderId="33" xfId="0" applyFont="1" applyFill="1" applyBorder="1" applyAlignment="1">
      <alignment vertical="center" wrapText="1" readingOrder="1"/>
    </xf>
    <xf numFmtId="0" fontId="9" fillId="0" borderId="28" xfId="0" applyFont="1" applyBorder="1" applyAlignment="1">
      <alignment horizontal="center" vertical="center" wrapText="1" readingOrder="1"/>
    </xf>
    <xf numFmtId="0" fontId="9" fillId="2" borderId="30" xfId="0" applyFont="1" applyFill="1" applyBorder="1" applyAlignment="1">
      <alignment horizontal="center" vertical="center" wrapText="1" readingOrder="1"/>
    </xf>
    <xf numFmtId="0" fontId="9" fillId="2" borderId="34" xfId="0" applyFont="1" applyFill="1" applyBorder="1" applyAlignment="1">
      <alignment horizontal="center" vertical="center" wrapText="1" readingOrder="1"/>
    </xf>
    <xf numFmtId="0" fontId="9" fillId="0" borderId="35" xfId="0" applyFont="1" applyBorder="1" applyAlignment="1">
      <alignment vertical="center" wrapText="1" readingOrder="1"/>
    </xf>
    <xf numFmtId="0" fontId="1" fillId="2" borderId="36" xfId="0" applyFont="1" applyFill="1" applyBorder="1" applyAlignment="1">
      <alignment vertical="center" wrapText="1" readingOrder="1"/>
    </xf>
    <xf numFmtId="0" fontId="11" fillId="4" borderId="37" xfId="0" applyFont="1" applyFill="1" applyBorder="1" applyAlignment="1">
      <alignment horizontal="center" vertical="center" wrapText="1" readingOrder="1"/>
    </xf>
    <xf numFmtId="0" fontId="11" fillId="4" borderId="38" xfId="0" applyFont="1" applyFill="1" applyBorder="1" applyAlignment="1">
      <alignment horizontal="center" vertical="center" wrapText="1" readingOrder="1"/>
    </xf>
    <xf numFmtId="0" fontId="11" fillId="4" borderId="38" xfId="0" applyFont="1" applyFill="1" applyBorder="1" applyAlignment="1">
      <alignment vertical="center" wrapText="1" readingOrder="1"/>
    </xf>
    <xf numFmtId="0" fontId="12" fillId="9" borderId="37" xfId="0" applyFont="1" applyFill="1" applyBorder="1" applyAlignment="1">
      <alignment horizontal="center" vertical="center" wrapText="1" readingOrder="1"/>
    </xf>
    <xf numFmtId="0" fontId="12" fillId="9" borderId="38" xfId="0" applyFont="1" applyFill="1" applyBorder="1" applyAlignment="1">
      <alignment horizontal="center" vertical="center" wrapText="1" readingOrder="1"/>
    </xf>
    <xf numFmtId="0" fontId="13" fillId="10" borderId="39" xfId="0" applyFont="1" applyFill="1" applyBorder="1" applyAlignment="1">
      <alignment vertical="center" wrapText="1" readingOrder="1"/>
    </xf>
    <xf numFmtId="0" fontId="13" fillId="10" borderId="40" xfId="0" applyFont="1" applyFill="1" applyBorder="1" applyAlignment="1">
      <alignment vertical="center" wrapText="1" readingOrder="1"/>
    </xf>
    <xf numFmtId="0" fontId="13" fillId="11" borderId="37" xfId="0" applyFont="1" applyFill="1" applyBorder="1" applyAlignment="1">
      <alignment vertical="center" wrapText="1" readingOrder="1"/>
    </xf>
    <xf numFmtId="0" fontId="14" fillId="11" borderId="38" xfId="0" applyFont="1" applyFill="1" applyBorder="1" applyAlignment="1">
      <alignment vertical="center" wrapText="1" readingOrder="1"/>
    </xf>
    <xf numFmtId="0" fontId="13" fillId="11" borderId="38" xfId="0" applyFont="1" applyFill="1" applyBorder="1" applyAlignment="1">
      <alignment vertical="center" wrapText="1" readingOrder="1"/>
    </xf>
    <xf numFmtId="0" fontId="13" fillId="0" borderId="41" xfId="0" applyFont="1" applyBorder="1" applyAlignment="1">
      <alignment vertical="center" wrapText="1" readingOrder="1"/>
    </xf>
    <xf numFmtId="0" fontId="13" fillId="12" borderId="37" xfId="0" applyFont="1" applyFill="1" applyBorder="1" applyAlignment="1">
      <alignment vertical="center" wrapText="1" readingOrder="1"/>
    </xf>
    <xf numFmtId="0" fontId="13" fillId="12" borderId="38" xfId="0" applyFont="1" applyFill="1" applyBorder="1" applyAlignment="1">
      <alignment vertical="center" wrapText="1" readingOrder="1"/>
    </xf>
    <xf numFmtId="0" fontId="13" fillId="0" borderId="42" xfId="0" applyFont="1" applyBorder="1" applyAlignment="1">
      <alignment vertical="center" wrapText="1" readingOrder="1"/>
    </xf>
    <xf numFmtId="0" fontId="13" fillId="0" borderId="40" xfId="0" applyFont="1" applyBorder="1" applyAlignment="1">
      <alignment vertical="center" wrapText="1" readingOrder="1"/>
    </xf>
    <xf numFmtId="0" fontId="13" fillId="13" borderId="40" xfId="0" applyFont="1" applyFill="1" applyBorder="1" applyAlignment="1">
      <alignment horizontal="center" vertical="center" wrapText="1" readingOrder="1"/>
    </xf>
    <xf numFmtId="58" fontId="13" fillId="0" borderId="40" xfId="0" applyNumberFormat="1" applyFont="1" applyBorder="1" applyAlignment="1">
      <alignment vertical="center" wrapText="1" readingOrder="1"/>
    </xf>
    <xf numFmtId="0" fontId="13" fillId="2" borderId="40" xfId="0" applyFont="1" applyFill="1" applyBorder="1" applyAlignment="1">
      <alignment vertical="center" wrapText="1" readingOrder="1"/>
    </xf>
    <xf numFmtId="0" fontId="13" fillId="2" borderId="40" xfId="0" applyFont="1" applyFill="1" applyBorder="1" applyAlignment="1">
      <alignment vertical="top" wrapText="1" readingOrder="1"/>
    </xf>
    <xf numFmtId="0" fontId="13" fillId="0" borderId="43" xfId="0" applyFont="1" applyBorder="1" applyAlignment="1">
      <alignment vertical="center" wrapText="1" readingOrder="1"/>
    </xf>
    <xf numFmtId="0" fontId="13" fillId="2" borderId="43" xfId="0" applyFont="1" applyFill="1" applyBorder="1" applyAlignment="1">
      <alignment vertical="center" wrapText="1" readingOrder="1"/>
    </xf>
    <xf numFmtId="0" fontId="13" fillId="2" borderId="43" xfId="0" applyFont="1" applyFill="1" applyBorder="1" applyAlignment="1">
      <alignment vertical="top" wrapText="1" readingOrder="1"/>
    </xf>
    <xf numFmtId="0" fontId="13" fillId="13" borderId="43" xfId="0" applyFont="1" applyFill="1" applyBorder="1" applyAlignment="1">
      <alignment horizontal="center" vertical="center" wrapText="1" readingOrder="1"/>
    </xf>
    <xf numFmtId="58" fontId="13" fillId="0" borderId="43" xfId="0" applyNumberFormat="1" applyFont="1" applyBorder="1" applyAlignment="1">
      <alignment vertical="center" wrapText="1" readingOrder="1"/>
    </xf>
    <xf numFmtId="0" fontId="13" fillId="0" borderId="44" xfId="0" applyFont="1" applyBorder="1" applyAlignment="1">
      <alignment vertical="center" wrapText="1" readingOrder="1"/>
    </xf>
    <xf numFmtId="0" fontId="13" fillId="13" borderId="44" xfId="0" applyFont="1" applyFill="1" applyBorder="1" applyAlignment="1">
      <alignment horizontal="center" vertical="center" wrapText="1" readingOrder="1"/>
    </xf>
    <xf numFmtId="58" fontId="13" fillId="0" borderId="44" xfId="0" applyNumberFormat="1" applyFont="1" applyBorder="1" applyAlignment="1">
      <alignment vertical="center" wrapText="1" readingOrder="1"/>
    </xf>
    <xf numFmtId="0" fontId="13" fillId="0" borderId="45" xfId="0" applyFont="1" applyBorder="1" applyAlignment="1">
      <alignment vertical="center" wrapText="1" readingOrder="1"/>
    </xf>
    <xf numFmtId="0" fontId="13" fillId="13" borderId="45" xfId="0" applyFont="1" applyFill="1" applyBorder="1" applyAlignment="1">
      <alignment horizontal="center" vertical="center" wrapText="1" readingOrder="1"/>
    </xf>
    <xf numFmtId="58" fontId="13" fillId="0" borderId="45" xfId="0" applyNumberFormat="1" applyFont="1" applyBorder="1" applyAlignment="1">
      <alignment vertical="center" wrapText="1" readingOrder="1"/>
    </xf>
    <xf numFmtId="0" fontId="13" fillId="6" borderId="37" xfId="0" applyFont="1" applyFill="1" applyBorder="1" applyAlignment="1">
      <alignment vertical="center" wrapText="1" readingOrder="1"/>
    </xf>
    <xf numFmtId="0" fontId="13" fillId="6" borderId="38" xfId="0" applyFont="1" applyFill="1" applyBorder="1" applyAlignment="1">
      <alignment vertical="center" wrapText="1" readingOrder="1"/>
    </xf>
    <xf numFmtId="0" fontId="13" fillId="7" borderId="43" xfId="0" applyFont="1" applyFill="1" applyBorder="1" applyAlignment="1">
      <alignment vertical="center" wrapText="1" readingOrder="1"/>
    </xf>
    <xf numFmtId="58" fontId="13" fillId="7" borderId="43" xfId="0" applyNumberFormat="1" applyFont="1" applyFill="1" applyBorder="1" applyAlignment="1">
      <alignment vertical="center" wrapText="1" readingOrder="1"/>
    </xf>
    <xf numFmtId="0" fontId="13" fillId="7" borderId="44" xfId="0" applyFont="1" applyFill="1" applyBorder="1" applyAlignment="1">
      <alignment vertical="center" wrapText="1" readingOrder="1"/>
    </xf>
    <xf numFmtId="58" fontId="13" fillId="7" borderId="44" xfId="0" applyNumberFormat="1" applyFont="1" applyFill="1" applyBorder="1" applyAlignment="1">
      <alignment vertical="center" wrapText="1" readingOrder="1"/>
    </xf>
    <xf numFmtId="0" fontId="13" fillId="7" borderId="45" xfId="0" applyFont="1" applyFill="1" applyBorder="1" applyAlignment="1">
      <alignment vertical="center" wrapText="1" readingOrder="1"/>
    </xf>
    <xf numFmtId="0" fontId="13" fillId="7" borderId="45" xfId="0" applyFont="1" applyFill="1" applyBorder="1" applyAlignment="1">
      <alignment vertical="top" wrapText="1" readingOrder="1"/>
    </xf>
    <xf numFmtId="58" fontId="13" fillId="7" borderId="45" xfId="0" applyNumberFormat="1" applyFont="1" applyFill="1" applyBorder="1" applyAlignment="1">
      <alignment vertical="center" wrapText="1" readingOrder="1"/>
    </xf>
    <xf numFmtId="0" fontId="13" fillId="0" borderId="42" xfId="0" applyFont="1" applyFill="1" applyBorder="1" applyAlignment="1">
      <alignment vertical="center" wrapText="1" readingOrder="1"/>
    </xf>
    <xf numFmtId="0" fontId="13" fillId="14" borderId="37" xfId="0" applyFont="1" applyFill="1" applyBorder="1" applyAlignment="1">
      <alignment vertical="center" wrapText="1" readingOrder="1"/>
    </xf>
    <xf numFmtId="0" fontId="13" fillId="14" borderId="38" xfId="0" applyFont="1" applyFill="1" applyBorder="1" applyAlignment="1">
      <alignment vertical="center" wrapText="1" readingOrder="1"/>
    </xf>
    <xf numFmtId="0" fontId="13" fillId="0" borderId="46" xfId="0" applyFont="1" applyBorder="1" applyAlignment="1">
      <alignment vertical="center" wrapText="1" readingOrder="1"/>
    </xf>
    <xf numFmtId="0" fontId="15" fillId="11" borderId="47" xfId="0" applyFont="1" applyFill="1" applyBorder="1" applyAlignment="1">
      <alignment vertical="center" wrapText="1" readingOrder="1"/>
    </xf>
    <xf numFmtId="0" fontId="13" fillId="11" borderId="48" xfId="0" applyFont="1" applyFill="1" applyBorder="1" applyAlignment="1">
      <alignment vertical="center" wrapText="1" readingOrder="1"/>
    </xf>
    <xf numFmtId="0" fontId="13" fillId="0" borderId="49" xfId="0" applyFont="1" applyBorder="1" applyAlignment="1">
      <alignment vertical="center" wrapText="1" readingOrder="1"/>
    </xf>
    <xf numFmtId="0" fontId="15" fillId="6" borderId="47" xfId="0" applyFont="1" applyFill="1" applyBorder="1" applyAlignment="1">
      <alignment vertical="center" wrapText="1" readingOrder="1"/>
    </xf>
    <xf numFmtId="0" fontId="13" fillId="6" borderId="48" xfId="0" applyFont="1" applyFill="1" applyBorder="1" applyAlignment="1">
      <alignment vertical="center" wrapText="1" readingOrder="1"/>
    </xf>
    <xf numFmtId="0" fontId="13" fillId="15" borderId="45" xfId="0" applyFont="1" applyFill="1" applyBorder="1" applyAlignment="1">
      <alignment horizontal="center" vertical="center" wrapText="1" readingOrder="1"/>
    </xf>
    <xf numFmtId="0" fontId="13" fillId="2" borderId="44" xfId="0" applyFont="1" applyFill="1" applyBorder="1" applyAlignment="1">
      <alignment vertical="center" wrapText="1" readingOrder="1"/>
    </xf>
    <xf numFmtId="0" fontId="13" fillId="2" borderId="44" xfId="0" applyFont="1" applyFill="1" applyBorder="1" applyAlignment="1">
      <alignment vertical="top" wrapText="1" readingOrder="1"/>
    </xf>
    <xf numFmtId="0" fontId="13" fillId="15" borderId="44" xfId="0" applyFont="1" applyFill="1" applyBorder="1" applyAlignment="1">
      <alignment horizontal="center" vertical="center" wrapText="1" readingOrder="1"/>
    </xf>
    <xf numFmtId="0" fontId="13" fillId="2" borderId="45" xfId="0" applyFont="1" applyFill="1" applyBorder="1" applyAlignment="1">
      <alignment vertical="center" wrapText="1" readingOrder="1"/>
    </xf>
    <xf numFmtId="0" fontId="1" fillId="8" borderId="28" xfId="0" applyFont="1" applyFill="1" applyBorder="1" applyAlignment="1">
      <alignment vertical="center" wrapText="1" readingOrder="1"/>
    </xf>
    <xf numFmtId="0" fontId="1" fillId="8" borderId="24" xfId="0" applyFont="1" applyFill="1" applyBorder="1" applyAlignment="1">
      <alignment vertical="center" wrapText="1" readingOrder="1"/>
    </xf>
    <xf numFmtId="0" fontId="1" fillId="8" borderId="34" xfId="0" applyFont="1" applyFill="1" applyBorder="1" applyAlignment="1">
      <alignment vertical="center" wrapText="1" readingOrder="1"/>
    </xf>
    <xf numFmtId="0" fontId="11" fillId="4" borderId="50" xfId="0" applyFont="1" applyFill="1" applyBorder="1" applyAlignment="1">
      <alignment horizontal="center" vertical="center" wrapText="1" readingOrder="1"/>
    </xf>
    <xf numFmtId="0" fontId="12" fillId="9" borderId="50" xfId="0" applyFont="1" applyFill="1" applyBorder="1" applyAlignment="1">
      <alignment horizontal="center" vertical="center" wrapText="1" readingOrder="1"/>
    </xf>
    <xf numFmtId="0" fontId="13" fillId="10" borderId="51" xfId="0" applyFont="1" applyFill="1" applyBorder="1" applyAlignment="1">
      <alignment vertical="center" wrapText="1" readingOrder="1"/>
    </xf>
    <xf numFmtId="0" fontId="13" fillId="11" borderId="50" xfId="0" applyFont="1" applyFill="1" applyBorder="1" applyAlignment="1">
      <alignment vertical="center" wrapText="1" readingOrder="1"/>
    </xf>
    <xf numFmtId="0" fontId="13" fillId="12" borderId="50" xfId="0" applyFont="1" applyFill="1" applyBorder="1" applyAlignment="1">
      <alignment vertical="center" wrapText="1" readingOrder="1"/>
    </xf>
    <xf numFmtId="0" fontId="13" fillId="0" borderId="51" xfId="0" applyFont="1" applyBorder="1" applyAlignment="1">
      <alignment vertical="center" wrapText="1" readingOrder="1"/>
    </xf>
    <xf numFmtId="0" fontId="13" fillId="0" borderId="52" xfId="0" applyFont="1" applyBorder="1" applyAlignment="1">
      <alignment vertical="center" wrapText="1" readingOrder="1"/>
    </xf>
    <xf numFmtId="0" fontId="13" fillId="0" borderId="53" xfId="0" applyFont="1" applyBorder="1" applyAlignment="1">
      <alignment vertical="center" wrapText="1" readingOrder="1"/>
    </xf>
    <xf numFmtId="0" fontId="13" fillId="0" borderId="54" xfId="0" applyFont="1" applyBorder="1" applyAlignment="1">
      <alignment vertical="center" wrapText="1" readingOrder="1"/>
    </xf>
    <xf numFmtId="0" fontId="13" fillId="6" borderId="50" xfId="0" applyFont="1" applyFill="1" applyBorder="1" applyAlignment="1">
      <alignment vertical="center" wrapText="1" readingOrder="1"/>
    </xf>
    <xf numFmtId="0" fontId="13" fillId="7" borderId="52" xfId="0" applyFont="1" applyFill="1" applyBorder="1" applyAlignment="1">
      <alignment vertical="center" wrapText="1" readingOrder="1"/>
    </xf>
    <xf numFmtId="0" fontId="13" fillId="7" borderId="53" xfId="0" applyFont="1" applyFill="1" applyBorder="1" applyAlignment="1">
      <alignment vertical="center" wrapText="1" readingOrder="1"/>
    </xf>
    <xf numFmtId="0" fontId="13" fillId="7" borderId="54" xfId="0" applyFont="1" applyFill="1" applyBorder="1" applyAlignment="1">
      <alignment vertical="center" wrapText="1" readingOrder="1"/>
    </xf>
    <xf numFmtId="0" fontId="13" fillId="14" borderId="50" xfId="0" applyFont="1" applyFill="1" applyBorder="1" applyAlignment="1">
      <alignment vertical="center" wrapText="1" readingOrder="1"/>
    </xf>
    <xf numFmtId="0" fontId="13" fillId="16" borderId="45" xfId="0" applyFont="1" applyFill="1" applyBorder="1" applyAlignment="1">
      <alignment horizontal="center" vertical="center" wrapText="1" readingOrder="1"/>
    </xf>
    <xf numFmtId="0" fontId="13" fillId="17" borderId="55" xfId="0" applyFont="1" applyFill="1" applyBorder="1" applyAlignment="1">
      <alignment vertical="center" wrapText="1" readingOrder="1"/>
    </xf>
    <xf numFmtId="0" fontId="15" fillId="17" borderId="47" xfId="0" applyFont="1" applyFill="1" applyBorder="1" applyAlignment="1">
      <alignment vertical="center" wrapText="1" readingOrder="1"/>
    </xf>
    <xf numFmtId="0" fontId="13" fillId="17" borderId="48" xfId="0" applyFont="1" applyFill="1" applyBorder="1" applyAlignment="1">
      <alignment vertical="center" wrapText="1" readingOrder="1"/>
    </xf>
    <xf numFmtId="0" fontId="13" fillId="17" borderId="38" xfId="0" applyFont="1" applyFill="1" applyBorder="1" applyAlignment="1">
      <alignment vertical="center" wrapText="1" readingOrder="1"/>
    </xf>
    <xf numFmtId="0" fontId="13" fillId="17" borderId="50" xfId="0" applyFont="1" applyFill="1" applyBorder="1" applyAlignment="1">
      <alignment vertical="center" wrapText="1" readingOrder="1"/>
    </xf>
    <xf numFmtId="0" fontId="13" fillId="0" borderId="51" xfId="0" applyFont="1" applyFill="1" applyBorder="1" applyAlignment="1">
      <alignment vertical="center" wrapText="1" readingOrder="1"/>
    </xf>
    <xf numFmtId="0" fontId="0" fillId="0" borderId="56" xfId="0" applyBorder="1">
      <alignment vertical="center"/>
    </xf>
    <xf numFmtId="0" fontId="13" fillId="0" borderId="57" xfId="0" applyFont="1" applyBorder="1" applyAlignment="1">
      <alignment vertical="center" wrapText="1" readingOrder="1"/>
    </xf>
    <xf numFmtId="0" fontId="13" fillId="13" borderId="57" xfId="0" applyFont="1" applyFill="1" applyBorder="1" applyAlignment="1">
      <alignment horizontal="center" vertical="center" wrapText="1" readingOrder="1"/>
    </xf>
    <xf numFmtId="58" fontId="13" fillId="0" borderId="57" xfId="0" applyNumberFormat="1" applyFont="1" applyBorder="1" applyAlignment="1">
      <alignment vertical="center" wrapText="1" readingOrder="1"/>
    </xf>
    <xf numFmtId="0" fontId="13" fillId="2" borderId="57" xfId="0" applyFont="1" applyFill="1" applyBorder="1" applyAlignment="1">
      <alignment vertical="center" wrapText="1" readingOrder="1"/>
    </xf>
    <xf numFmtId="0" fontId="13" fillId="0" borderId="58" xfId="0" applyFont="1" applyBorder="1" applyAlignment="1">
      <alignment vertical="center" wrapText="1" readingOrder="1"/>
    </xf>
    <xf numFmtId="0" fontId="13" fillId="6" borderId="38" xfId="0" applyFont="1" applyFill="1" applyBorder="1" applyAlignment="1">
      <alignment vertical="top" wrapText="1" readingOrder="1"/>
    </xf>
    <xf numFmtId="0" fontId="13" fillId="6" borderId="38" xfId="0" applyFont="1" applyFill="1" applyBorder="1" applyAlignment="1">
      <alignment wrapText="1" readingOrder="1"/>
    </xf>
    <xf numFmtId="0" fontId="13" fillId="12" borderId="38" xfId="0" applyFont="1" applyFill="1" applyBorder="1" applyAlignment="1">
      <alignment vertical="top" wrapText="1" readingOrder="1"/>
    </xf>
    <xf numFmtId="0" fontId="13" fillId="12" borderId="38" xfId="0" applyFont="1" applyFill="1" applyBorder="1" applyAlignment="1">
      <alignment wrapText="1" readingOrder="1"/>
    </xf>
    <xf numFmtId="0" fontId="13" fillId="2" borderId="45" xfId="0" applyFont="1" applyFill="1" applyBorder="1" applyAlignment="1">
      <alignment vertical="top" wrapText="1" readingOrder="1"/>
    </xf>
    <xf numFmtId="0" fontId="13" fillId="18" borderId="37" xfId="0" applyFont="1" applyFill="1" applyBorder="1" applyAlignment="1">
      <alignment vertical="center" wrapText="1" readingOrder="1"/>
    </xf>
    <xf numFmtId="0" fontId="13" fillId="18" borderId="38" xfId="0" applyFont="1" applyFill="1" applyBorder="1" applyAlignment="1">
      <alignment vertical="center" wrapText="1" readingOrder="1"/>
    </xf>
    <xf numFmtId="0" fontId="14" fillId="6" borderId="37" xfId="0" applyFont="1" applyFill="1" applyBorder="1" applyAlignment="1">
      <alignment vertical="center" wrapText="1" readingOrder="1"/>
    </xf>
    <xf numFmtId="0" fontId="14" fillId="6" borderId="38" xfId="0" applyFont="1" applyFill="1" applyBorder="1" applyAlignment="1">
      <alignment vertical="center" wrapText="1" readingOrder="1"/>
    </xf>
    <xf numFmtId="0" fontId="13" fillId="0" borderId="40" xfId="0" applyFont="1" applyFill="1" applyBorder="1" applyAlignment="1">
      <alignment vertical="center" wrapText="1" readingOrder="1"/>
    </xf>
    <xf numFmtId="0" fontId="13" fillId="0" borderId="40" xfId="0" applyFont="1" applyFill="1" applyBorder="1" applyAlignment="1">
      <alignment vertical="top" wrapText="1" readingOrder="1"/>
    </xf>
    <xf numFmtId="0" fontId="13" fillId="0" borderId="40" xfId="0" applyFont="1" applyFill="1" applyBorder="1" applyAlignment="1">
      <alignment horizontal="center" vertical="center" wrapText="1" readingOrder="1"/>
    </xf>
    <xf numFmtId="58" fontId="13" fillId="0" borderId="40" xfId="0" applyNumberFormat="1" applyFont="1" applyFill="1" applyBorder="1" applyAlignment="1">
      <alignment vertical="center" wrapText="1" readingOrder="1"/>
    </xf>
    <xf numFmtId="0" fontId="13" fillId="18" borderId="50" xfId="0" applyFont="1" applyFill="1" applyBorder="1" applyAlignment="1">
      <alignment vertical="center" wrapText="1" readingOrder="1"/>
    </xf>
    <xf numFmtId="0" fontId="13" fillId="16" borderId="44" xfId="0" applyFont="1" applyFill="1" applyBorder="1" applyAlignment="1">
      <alignment horizontal="center" vertical="center" wrapText="1" readingOrder="1"/>
    </xf>
    <xf numFmtId="0" fontId="13" fillId="12" borderId="48" xfId="0" applyFont="1" applyFill="1" applyBorder="1" applyAlignment="1">
      <alignment vertical="center" wrapText="1" readingOrder="1"/>
    </xf>
    <xf numFmtId="0" fontId="16" fillId="2" borderId="1" xfId="0" applyFont="1" applyFill="1" applyBorder="1" applyAlignment="1">
      <alignment wrapText="1" readingOrder="1"/>
    </xf>
    <xf numFmtId="0" fontId="2" fillId="2" borderId="1" xfId="0" applyFont="1" applyFill="1" applyBorder="1" applyAlignment="1">
      <alignment horizontal="center" wrapText="1" readingOrder="1"/>
    </xf>
    <xf numFmtId="0" fontId="1" fillId="2" borderId="1" xfId="0" applyFont="1" applyFill="1" applyBorder="1" applyAlignment="1">
      <alignment wrapText="1" readingOrder="1"/>
    </xf>
    <xf numFmtId="0" fontId="1" fillId="2" borderId="2" xfId="0" applyFont="1" applyFill="1" applyBorder="1" applyAlignment="1">
      <alignment wrapText="1" readingOrder="1"/>
    </xf>
    <xf numFmtId="0" fontId="16" fillId="2" borderId="3" xfId="0" applyFont="1" applyFill="1" applyBorder="1" applyAlignment="1">
      <alignment wrapText="1" readingOrder="1"/>
    </xf>
    <xf numFmtId="0" fontId="3" fillId="8" borderId="28" xfId="0" applyFont="1" applyFill="1" applyBorder="1" applyAlignment="1">
      <alignment vertical="center" wrapText="1" readingOrder="1"/>
    </xf>
    <xf numFmtId="0" fontId="4" fillId="8" borderId="28" xfId="0" applyFont="1" applyFill="1" applyBorder="1" applyAlignment="1">
      <alignment vertical="center" wrapText="1" readingOrder="1"/>
    </xf>
    <xf numFmtId="0" fontId="4" fillId="2" borderId="59" xfId="0" applyFont="1" applyFill="1" applyBorder="1" applyAlignment="1">
      <alignment vertical="top" wrapText="1" readingOrder="1"/>
    </xf>
    <xf numFmtId="0" fontId="4" fillId="2" borderId="44" xfId="0" applyFont="1" applyFill="1" applyBorder="1" applyAlignment="1">
      <alignment vertical="top" wrapText="1" readingOrder="1"/>
    </xf>
    <xf numFmtId="0" fontId="1" fillId="2" borderId="17" xfId="0" applyFont="1" applyFill="1" applyBorder="1" applyAlignment="1">
      <alignment wrapText="1" readingOrder="1"/>
    </xf>
    <xf numFmtId="0" fontId="3" fillId="8" borderId="60" xfId="0" applyFont="1" applyFill="1" applyBorder="1" applyAlignment="1">
      <alignment vertical="center" wrapText="1" readingOrder="1"/>
    </xf>
    <xf numFmtId="0" fontId="1" fillId="2" borderId="3" xfId="0" applyFont="1" applyFill="1" applyBorder="1" applyAlignment="1">
      <alignment wrapText="1" readingOrder="1"/>
    </xf>
    <xf numFmtId="0" fontId="3" fillId="8" borderId="61" xfId="0" applyFont="1" applyFill="1" applyBorder="1" applyAlignment="1">
      <alignment vertical="center" wrapText="1" readingOrder="1"/>
    </xf>
    <xf numFmtId="0" fontId="4" fillId="8" borderId="28" xfId="0" applyFont="1" applyFill="1" applyBorder="1" applyAlignment="1">
      <alignment vertical="top" wrapText="1" readingOrder="1"/>
    </xf>
    <xf numFmtId="0" fontId="1" fillId="2" borderId="12" xfId="0" applyFont="1" applyFill="1" applyBorder="1" applyAlignment="1">
      <alignment wrapText="1" readingOrder="1"/>
    </xf>
    <xf numFmtId="0" fontId="6" fillId="19" borderId="62" xfId="0" applyFont="1" applyFill="1" applyBorder="1" applyAlignment="1">
      <alignment horizontal="center" vertical="center" wrapText="1" readingOrder="1"/>
    </xf>
    <xf numFmtId="0" fontId="5" fillId="2" borderId="62" xfId="0" applyFont="1" applyFill="1" applyBorder="1" applyAlignment="1">
      <alignment horizontal="center" vertical="center" wrapText="1" readingOrder="1"/>
    </xf>
    <xf numFmtId="0" fontId="5" fillId="2" borderId="62" xfId="0" applyFont="1" applyFill="1" applyBorder="1" applyAlignment="1">
      <alignment vertical="center" wrapText="1" readingOrder="1"/>
    </xf>
    <xf numFmtId="0" fontId="17" fillId="0" borderId="62" xfId="7" applyFont="1" applyBorder="1" applyAlignment="1">
      <alignment vertical="center" wrapText="1" readingOrder="1"/>
    </xf>
    <xf numFmtId="0" fontId="1" fillId="0" borderId="1" xfId="0" applyFont="1" applyBorder="1" applyAlignment="1">
      <alignment wrapText="1" readingOrder="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6861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t" anchorCtr="1"/>
          <a:lstStyle/>
          <a:p>
            <a:pPr defTabSz="914400">
              <a:defRPr lang="en-US" sz="1400" b="0" i="0" u="none" strike="noStrike" kern="1200" spc="0" baseline="0">
                <a:solidFill>
                  <a:schemeClr val="tx1">
                    <a:lumMod val="65000"/>
                    <a:lumOff val="35000"/>
                  </a:schemeClr>
                </a:solidFill>
                <a:latin typeface="+mn-lt"/>
                <a:ea typeface="+mn-ea"/>
                <a:cs typeface="+mn-cs"/>
              </a:defRPr>
            </a:pPr>
            <a:r>
              <a:t>Result excute test case</a:t>
            </a:r>
          </a:p>
        </c:rich>
      </c:tx>
      <c:layout>
        <c:manualLayout>
          <c:xMode val="edge"/>
          <c:yMode val="edge"/>
          <c:x val="0.133564058565184"/>
          <c:y val="0.0175071789017165"/>
        </c:manualLayout>
      </c:layout>
      <c:overlay val="0"/>
      <c:spPr>
        <a:noFill/>
        <a:ln>
          <a:noFill/>
        </a:ln>
        <a:effectLst/>
      </c:spPr>
    </c:title>
    <c:autoTitleDeleted val="0"/>
    <c:plotArea>
      <c:layout>
        <c:manualLayout>
          <c:layoutTarget val="inner"/>
          <c:xMode val="edge"/>
          <c:yMode val="edge"/>
          <c:x val="0.249348119459147"/>
          <c:y val="0.119501962376506"/>
          <c:w val="0.550070485192016"/>
          <c:h val="0.688780619840303"/>
        </c:manualLayout>
      </c:layout>
      <c:barChart>
        <c:barDir val="col"/>
        <c:grouping val="stacked"/>
        <c:varyColors val="0"/>
        <c:ser>
          <c:idx val="0"/>
          <c:order val="0"/>
          <c:tx>
            <c:strRef>
              <c:f>'Test Report'!$D$9</c:f>
              <c:strCache>
                <c:ptCount val="1"/>
                <c:pt idx="0">
                  <c:v>Pass</c:v>
                </c:pt>
              </c:strCache>
            </c:strRef>
          </c:tx>
          <c:spPr>
            <a:solidFill>
              <a:schemeClr val="accent5">
                <a:lumMod val="50000"/>
              </a:schemeClr>
            </a:solidFill>
            <a:ln>
              <a:noFill/>
            </a:ln>
            <a:effectLst/>
          </c:spPr>
          <c:invertIfNegative val="0"/>
          <c:dLbls>
            <c:dLbl>
              <c:idx val="0"/>
              <c:layout>
                <c:manualLayout>
                  <c:x val="0.00970873786407767"/>
                  <c:y val="-0.20360894155669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970873786407767"/>
                  <c:y val="-0.09857258281712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Report'!$C$11:$C$12</c:f>
              <c:strCache>
                <c:ptCount val="2"/>
                <c:pt idx="0">
                  <c:v>Danh sách phiếu</c:v>
                </c:pt>
                <c:pt idx="1">
                  <c:v>Danh sách cửa hàng</c:v>
                </c:pt>
              </c:strCache>
            </c:strRef>
          </c:cat>
          <c:val>
            <c:numRef>
              <c:f>'Test Report'!$D$11:$D$12</c:f>
              <c:numCache>
                <c:formatCode>General</c:formatCode>
                <c:ptCount val="2"/>
                <c:pt idx="0">
                  <c:v>137</c:v>
                </c:pt>
                <c:pt idx="1">
                  <c:v>76</c:v>
                </c:pt>
              </c:numCache>
            </c:numRef>
          </c:val>
        </c:ser>
        <c:ser>
          <c:idx val="1"/>
          <c:order val="1"/>
          <c:tx>
            <c:strRef>
              <c:f>'Test Report'!$E$9</c:f>
              <c:strCache>
                <c:ptCount val="1"/>
                <c:pt idx="0">
                  <c:v>Fail</c:v>
                </c:pt>
              </c:strCache>
            </c:strRef>
          </c:tx>
          <c:spPr>
            <a:solidFill>
              <a:schemeClr val="accent2">
                <a:lumMod val="75000"/>
              </a:schemeClr>
            </a:solidFill>
            <a:ln>
              <a:noFill/>
            </a:ln>
            <a:effectLst/>
          </c:spPr>
          <c:invertIfNegative val="0"/>
          <c:dLbls>
            <c:dLbl>
              <c:idx val="0"/>
              <c:layout>
                <c:manualLayout>
                  <c:x val="0"/>
                  <c:y val="-0.029086991650956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021007271747912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Report'!$C$11:$C$12</c:f>
              <c:strCache>
                <c:ptCount val="2"/>
                <c:pt idx="0">
                  <c:v>Danh sách phiếu</c:v>
                </c:pt>
                <c:pt idx="1">
                  <c:v>Danh sách cửa hàng</c:v>
                </c:pt>
              </c:strCache>
            </c:strRef>
          </c:cat>
          <c:val>
            <c:numRef>
              <c:f>'Test Report'!$E$11:$E$12</c:f>
              <c:numCache>
                <c:formatCode>General</c:formatCode>
                <c:ptCount val="2"/>
                <c:pt idx="0">
                  <c:v>28</c:v>
                </c:pt>
                <c:pt idx="1">
                  <c:v>26</c:v>
                </c:pt>
              </c:numCache>
            </c:numRef>
          </c:val>
        </c:ser>
        <c:dLbls>
          <c:showLegendKey val="0"/>
          <c:showVal val="1"/>
          <c:showCatName val="0"/>
          <c:showSerName val="0"/>
          <c:showPercent val="0"/>
          <c:showBubbleSize val="0"/>
        </c:dLbls>
        <c:gapWidth val="150"/>
        <c:overlap val="100"/>
        <c:axId val="591502804"/>
        <c:axId val="325169825"/>
      </c:barChart>
      <c:catAx>
        <c:axId val="5915028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5169825"/>
        <c:crossesAt val="0"/>
        <c:auto val="1"/>
        <c:lblAlgn val="ctr"/>
        <c:lblOffset val="100"/>
        <c:noMultiLvlLbl val="0"/>
      </c:catAx>
      <c:valAx>
        <c:axId val="32516982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0" spcFirstLastPara="0" vertOverflow="ellipsis" vert="horz" wrap="square" anchor="b" anchorCtr="1"/>
          <a:lstStyle/>
          <a:p>
            <a:pPr>
              <a:defRPr lang="en-US" sz="900" b="0" i="0" u="none" strike="noStrike" kern="1200" baseline="0">
                <a:solidFill>
                  <a:schemeClr val="tx1">
                    <a:lumMod val="65000"/>
                    <a:lumOff val="35000"/>
                  </a:schemeClr>
                </a:solidFill>
                <a:latin typeface="+mn-lt"/>
                <a:ea typeface="+mn-ea"/>
                <a:cs typeface="+mn-cs"/>
              </a:defRPr>
            </a:pPr>
          </a:p>
        </c:txPr>
        <c:crossAx val="591502804"/>
        <c:crosses val="autoZero"/>
        <c:crossBetween val="between"/>
      </c:valAx>
      <c:spPr>
        <a:noFill/>
        <a:ln>
          <a:noFill/>
        </a:ln>
        <a:effectLst/>
      </c:spPr>
    </c:plotArea>
    <c:legend>
      <c:legendPos val="b"/>
      <c:legendEntry>
        <c:idx val="1"/>
        <c:txPr>
          <a:bodyPr rot="0" spcFirstLastPara="0" vertOverflow="ellipsis" vert="horz" wrap="square" anchor="ctr" anchorCtr="1"/>
          <a:lstStyle/>
          <a:p>
            <a:pPr>
              <a:defRPr lang="en-US" sz="10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legendEntry>
      <c:layout>
        <c:manualLayout>
          <c:xMode val="edge"/>
          <c:yMode val="edge"/>
          <c:x val="0.732377888271424"/>
          <c:y val="0.116605864072423"/>
          <c:w val="0.258847616262065"/>
          <c:h val="0.134035941089042"/>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lumMod val="95000"/>
      </a:schemeClr>
    </a:solidFill>
    <a:ln w="12700" cap="flat" cmpd="sng" algn="ctr">
      <a:solidFill>
        <a:schemeClr val="tx1">
          <a:alpha val="74000"/>
        </a:schemeClr>
      </a:solidFill>
      <a:prstDash val="solid"/>
      <a:round/>
    </a:ln>
    <a:effectLst>
      <a:glow rad="63500">
        <a:schemeClr val="bg1">
          <a:lumMod val="85000"/>
          <a:alpha val="40000"/>
        </a:schemeClr>
      </a:glow>
    </a:effectLst>
  </c:spPr>
  <c:txPr>
    <a:bodyPr rot="0" vert="wordArtVert" anchor="t" anchorCtr="1"/>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Sub Total</a:t>
            </a:r>
          </a:p>
        </c:rich>
      </c:tx>
      <c:layout>
        <c:manualLayout>
          <c:xMode val="edge"/>
          <c:yMode val="edge"/>
          <c:x val="0.419169896640827"/>
          <c:y val="0.0337423312883436"/>
        </c:manualLayout>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146963824289406"/>
          <c:y val="0.212413874469089"/>
          <c:w val="0.810077519379845"/>
          <c:h val="0.755879345603272"/>
        </c:manualLayout>
      </c:layout>
      <c:pie3DChart>
        <c:varyColors val="1"/>
        <c:ser>
          <c:idx val="0"/>
          <c:order val="0"/>
          <c:spPr>
            <a:ln w="25400">
              <a:solidFill>
                <a:schemeClr val="bg1"/>
              </a:solidFill>
            </a:ln>
            <a:scene3d>
              <a:camera prst="orthographicFront"/>
              <a:lightRig rig="threePt" dir="t"/>
            </a:scene3d>
            <a:sp3d contourW="25400"/>
          </c:spPr>
          <c:explosion val="0"/>
          <c:dPt>
            <c:idx val="0"/>
            <c:bubble3D val="0"/>
            <c:explosion val="0"/>
            <c:spPr>
              <a:solidFill>
                <a:srgbClr val="002060"/>
              </a:solidFill>
              <a:ln w="25400">
                <a:solidFill>
                  <a:schemeClr val="bg1"/>
                </a:solidFill>
              </a:ln>
              <a:effectLst/>
              <a:scene3d>
                <a:camera prst="orthographicFront"/>
                <a:lightRig rig="threePt" dir="t"/>
              </a:scene3d>
              <a:sp3d contourW="25400"/>
            </c:spPr>
          </c:dPt>
          <c:dPt>
            <c:idx val="1"/>
            <c:bubble3D val="0"/>
            <c:spPr>
              <a:solidFill>
                <a:schemeClr val="accent2"/>
              </a:solidFill>
              <a:ln w="25400">
                <a:solidFill>
                  <a:schemeClr val="bg1"/>
                </a:solidFill>
              </a:ln>
              <a:effectLst/>
              <a:scene3d>
                <a:camera prst="orthographicFront"/>
                <a:lightRig rig="threePt" dir="t"/>
              </a:scene3d>
              <a:sp3d contourW="25400"/>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bg1"/>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Report'!$D$9:$E$9</c:f>
              <c:strCache>
                <c:ptCount val="2"/>
                <c:pt idx="0">
                  <c:v>Pass</c:v>
                </c:pt>
                <c:pt idx="1">
                  <c:v>Fail</c:v>
                </c:pt>
              </c:strCache>
            </c:strRef>
          </c:cat>
          <c:val>
            <c:numRef>
              <c:f>'Test Report'!$D$13:$E$13</c:f>
              <c:numCache>
                <c:formatCode>General</c:formatCode>
                <c:ptCount val="2"/>
                <c:pt idx="0">
                  <c:v>213</c:v>
                </c:pt>
                <c:pt idx="1">
                  <c:v>54</c:v>
                </c:pt>
              </c:numCache>
            </c:numRef>
          </c:val>
        </c:ser>
        <c:dLbls>
          <c:showLegendKey val="0"/>
          <c:showVal val="1"/>
          <c:showCatName val="0"/>
          <c:showSerName val="0"/>
          <c:showPercent val="0"/>
          <c:showBubbleSize val="0"/>
        </c:dLbls>
      </c:pie3DChart>
      <c:spPr>
        <a:noFill/>
        <a:ln>
          <a:noFill/>
        </a:ln>
        <a:effectLst/>
      </c:spPr>
    </c:plotArea>
    <c:legend>
      <c:legendPos val="b"/>
      <c:legendEntry>
        <c:idx val="0"/>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legendEntry>
      <c:legendEntry>
        <c:idx val="1"/>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legendEntry>
      <c:layout>
        <c:manualLayout>
          <c:xMode val="edge"/>
          <c:yMode val="edge"/>
          <c:x val="0.747083333333333"/>
          <c:y val="0.16412037037037"/>
          <c:w val="0.141805555555556"/>
          <c:h val="0.162731481481481"/>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lumMod val="95000"/>
      </a:schemeClr>
    </a:solidFill>
    <a:ln w="12700" cap="flat" cmpd="sng" algn="ctr">
      <a:solidFill>
        <a:schemeClr val="tx1"/>
      </a:solidFill>
      <a:prstDash val="solid"/>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9</xdr:col>
      <xdr:colOff>211455</xdr:colOff>
      <xdr:row>0</xdr:row>
      <xdr:rowOff>269875</xdr:rowOff>
    </xdr:from>
    <xdr:to>
      <xdr:col>12</xdr:col>
      <xdr:colOff>553720</xdr:colOff>
      <xdr:row>25</xdr:row>
      <xdr:rowOff>44450</xdr:rowOff>
    </xdr:to>
    <xdr:graphicFrame>
      <xdr:nvGraphicFramePr>
        <xdr:cNvPr id="4" name="Chart 3"/>
        <xdr:cNvGraphicFramePr/>
      </xdr:nvGraphicFramePr>
      <xdr:xfrm>
        <a:off x="8913495" y="269875"/>
        <a:ext cx="2171065" cy="487235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247650</xdr:colOff>
      <xdr:row>15</xdr:row>
      <xdr:rowOff>151130</xdr:rowOff>
    </xdr:from>
    <xdr:to>
      <xdr:col>7</xdr:col>
      <xdr:colOff>1032510</xdr:colOff>
      <xdr:row>26</xdr:row>
      <xdr:rowOff>97790</xdr:rowOff>
    </xdr:to>
    <xdr:graphicFrame>
      <xdr:nvGraphicFramePr>
        <xdr:cNvPr id="6" name="Chart 5"/>
        <xdr:cNvGraphicFramePr/>
      </xdr:nvGraphicFramePr>
      <xdr:xfrm>
        <a:off x="4095750" y="3324860"/>
        <a:ext cx="3832860" cy="20631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7"/>
  <sheetViews>
    <sheetView workbookViewId="0">
      <selection activeCell="D10" sqref="D10"/>
    </sheetView>
  </sheetViews>
  <sheetFormatPr defaultColWidth="8.88888888888889" defaultRowHeight="14.4"/>
  <cols>
    <col min="2" max="2" width="7.77777777777778" customWidth="1"/>
    <col min="3" max="3" width="34.3333333333333" customWidth="1"/>
    <col min="4" max="4" width="34.7777777777778" customWidth="1"/>
    <col min="5" max="5" width="46.1111111111111" customWidth="1"/>
    <col min="6" max="6" width="38.7777777777778" customWidth="1"/>
  </cols>
  <sheetData>
    <row r="1" ht="22.5" customHeight="1" spans="1:26">
      <c r="A1" s="163"/>
      <c r="B1" s="164" t="s">
        <v>0</v>
      </c>
      <c r="C1" s="164"/>
      <c r="D1" s="164"/>
      <c r="E1" s="164"/>
      <c r="F1" s="164"/>
      <c r="G1" s="165"/>
      <c r="H1" s="163"/>
      <c r="I1" s="163"/>
      <c r="J1" s="163"/>
      <c r="K1" s="163"/>
      <c r="L1" s="163"/>
      <c r="M1" s="163"/>
      <c r="N1" s="163"/>
      <c r="O1" s="163"/>
      <c r="P1" s="163"/>
      <c r="Q1" s="163"/>
      <c r="R1" s="163"/>
      <c r="S1" s="163"/>
      <c r="T1" s="163"/>
      <c r="U1" s="163"/>
      <c r="V1" s="163"/>
      <c r="W1" s="163"/>
      <c r="X1" s="163"/>
      <c r="Y1" s="163"/>
      <c r="Z1" s="163"/>
    </row>
    <row r="2" ht="15.15" spans="1:26">
      <c r="A2" s="163"/>
      <c r="B2" s="166"/>
      <c r="C2" s="166"/>
      <c r="D2" s="166"/>
      <c r="E2" s="166"/>
      <c r="F2" s="166"/>
      <c r="G2" s="165"/>
      <c r="H2" s="163"/>
      <c r="I2" s="163"/>
      <c r="J2" s="163"/>
      <c r="K2" s="163"/>
      <c r="L2" s="163"/>
      <c r="M2" s="163"/>
      <c r="N2" s="163"/>
      <c r="O2" s="163"/>
      <c r="P2" s="163"/>
      <c r="Q2" s="163"/>
      <c r="R2" s="163"/>
      <c r="S2" s="163"/>
      <c r="T2" s="163"/>
      <c r="U2" s="163"/>
      <c r="V2" s="163"/>
      <c r="W2" s="163"/>
      <c r="X2" s="163"/>
      <c r="Y2" s="163"/>
      <c r="Z2" s="163"/>
    </row>
    <row r="3" ht="28.35" customHeight="1" spans="1:26">
      <c r="A3" s="167"/>
      <c r="B3" s="168" t="s">
        <v>1</v>
      </c>
      <c r="C3" s="168"/>
      <c r="D3" s="169" t="s">
        <v>2</v>
      </c>
      <c r="E3" s="170"/>
      <c r="F3" s="171"/>
      <c r="G3" s="172"/>
      <c r="H3" s="163"/>
      <c r="I3" s="163"/>
      <c r="J3" s="163"/>
      <c r="K3" s="163"/>
      <c r="L3" s="163"/>
      <c r="M3" s="163"/>
      <c r="N3" s="163"/>
      <c r="O3" s="163"/>
      <c r="P3" s="163"/>
      <c r="Q3" s="163"/>
      <c r="R3" s="163"/>
      <c r="S3" s="163"/>
      <c r="T3" s="163"/>
      <c r="U3" s="163"/>
      <c r="V3" s="163"/>
      <c r="W3" s="163"/>
      <c r="X3" s="163"/>
      <c r="Y3" s="163"/>
      <c r="Z3" s="163"/>
    </row>
    <row r="4" ht="26" customHeight="1" spans="1:26">
      <c r="A4" s="167"/>
      <c r="B4" s="173" t="s">
        <v>3</v>
      </c>
      <c r="C4" s="168"/>
      <c r="D4" s="169" t="s">
        <v>2</v>
      </c>
      <c r="E4" s="170"/>
      <c r="F4" s="171"/>
      <c r="G4" s="172"/>
      <c r="H4" s="163"/>
      <c r="I4" s="163"/>
      <c r="J4" s="163"/>
      <c r="K4" s="163"/>
      <c r="L4" s="163"/>
      <c r="M4" s="163"/>
      <c r="N4" s="163"/>
      <c r="O4" s="163"/>
      <c r="P4" s="163"/>
      <c r="Q4" s="163"/>
      <c r="R4" s="163"/>
      <c r="S4" s="163"/>
      <c r="T4" s="163"/>
      <c r="U4" s="163"/>
      <c r="V4" s="163"/>
      <c r="W4" s="163"/>
      <c r="X4" s="163"/>
      <c r="Y4" s="163"/>
      <c r="Z4" s="163"/>
    </row>
    <row r="5" ht="25" customHeight="1" spans="1:26">
      <c r="A5" s="174"/>
      <c r="B5" s="175" t="s">
        <v>4</v>
      </c>
      <c r="C5" s="168"/>
      <c r="D5" s="176"/>
      <c r="E5" s="170"/>
      <c r="F5" s="171"/>
      <c r="G5" s="172"/>
      <c r="H5" s="165"/>
      <c r="I5" s="165"/>
      <c r="J5" s="165"/>
      <c r="K5" s="165"/>
      <c r="L5" s="165"/>
      <c r="M5" s="165"/>
      <c r="N5" s="165"/>
      <c r="O5" s="165"/>
      <c r="P5" s="165"/>
      <c r="Q5" s="165"/>
      <c r="R5" s="165"/>
      <c r="S5" s="165"/>
      <c r="T5" s="165"/>
      <c r="U5" s="165"/>
      <c r="V5" s="165"/>
      <c r="W5" s="165"/>
      <c r="X5" s="165"/>
      <c r="Y5" s="165"/>
      <c r="Z5" s="165"/>
    </row>
    <row r="6" ht="15.15" spans="1:26">
      <c r="A6" s="163"/>
      <c r="B6" s="177"/>
      <c r="C6" s="177"/>
      <c r="D6" s="177"/>
      <c r="E6" s="177"/>
      <c r="F6" s="177"/>
      <c r="G6" s="165"/>
      <c r="H6" s="163"/>
      <c r="I6" s="163"/>
      <c r="J6" s="163"/>
      <c r="K6" s="163"/>
      <c r="L6" s="163"/>
      <c r="M6" s="163"/>
      <c r="N6" s="163"/>
      <c r="O6" s="163"/>
      <c r="P6" s="163"/>
      <c r="Q6" s="163"/>
      <c r="R6" s="163"/>
      <c r="S6" s="163"/>
      <c r="T6" s="163"/>
      <c r="U6" s="163"/>
      <c r="V6" s="163"/>
      <c r="W6" s="163"/>
      <c r="X6" s="163"/>
      <c r="Y6" s="163"/>
      <c r="Z6" s="163"/>
    </row>
    <row r="7" ht="15.15" spans="1:26">
      <c r="A7" s="2"/>
      <c r="B7" s="4"/>
      <c r="C7" s="4"/>
      <c r="D7" s="4"/>
      <c r="E7" s="4"/>
      <c r="F7" s="4"/>
      <c r="G7" s="2"/>
      <c r="H7" s="2"/>
      <c r="I7" s="2"/>
      <c r="J7" s="2"/>
      <c r="K7" s="2"/>
      <c r="L7" s="2"/>
      <c r="M7" s="2"/>
      <c r="N7" s="2"/>
      <c r="O7" s="2"/>
      <c r="P7" s="2"/>
      <c r="Q7" s="2"/>
      <c r="R7" s="2"/>
      <c r="S7" s="2"/>
      <c r="T7" s="2"/>
      <c r="U7" s="2"/>
      <c r="V7" s="2"/>
      <c r="W7" s="2"/>
      <c r="X7" s="2"/>
      <c r="Y7" s="2"/>
      <c r="Z7" s="2"/>
    </row>
    <row r="8" ht="15.9" spans="1:26">
      <c r="A8" s="174"/>
      <c r="B8" s="178" t="s">
        <v>5</v>
      </c>
      <c r="C8" s="178" t="s">
        <v>6</v>
      </c>
      <c r="D8" s="178" t="s">
        <v>7</v>
      </c>
      <c r="E8" s="178" t="s">
        <v>8</v>
      </c>
      <c r="F8" s="178" t="s">
        <v>9</v>
      </c>
      <c r="G8" s="172"/>
      <c r="H8" s="165"/>
      <c r="I8" s="165"/>
      <c r="J8" s="165"/>
      <c r="K8" s="165"/>
      <c r="L8" s="165"/>
      <c r="M8" s="165"/>
      <c r="N8" s="165"/>
      <c r="O8" s="165"/>
      <c r="P8" s="165"/>
      <c r="Q8" s="165"/>
      <c r="R8" s="165"/>
      <c r="S8" s="165"/>
      <c r="T8" s="165"/>
      <c r="U8" s="165"/>
      <c r="V8" s="165"/>
      <c r="W8" s="165"/>
      <c r="X8" s="165"/>
      <c r="Y8" s="165"/>
      <c r="Z8" s="165"/>
    </row>
    <row r="9" ht="30" customHeight="1" spans="1:26">
      <c r="A9" s="174"/>
      <c r="B9" s="179">
        <v>1</v>
      </c>
      <c r="C9" s="180" t="s">
        <v>10</v>
      </c>
      <c r="D9" s="181" t="s">
        <v>11</v>
      </c>
      <c r="E9" s="180" t="s">
        <v>12</v>
      </c>
      <c r="F9" s="180" t="s">
        <v>13</v>
      </c>
      <c r="G9" s="172"/>
      <c r="H9" s="165"/>
      <c r="I9" s="165"/>
      <c r="J9" s="165"/>
      <c r="K9" s="165"/>
      <c r="L9" s="165"/>
      <c r="M9" s="165"/>
      <c r="N9" s="165"/>
      <c r="O9" s="165"/>
      <c r="P9" s="165"/>
      <c r="Q9" s="165"/>
      <c r="R9" s="165"/>
      <c r="S9" s="165"/>
      <c r="T9" s="165"/>
      <c r="U9" s="165"/>
      <c r="V9" s="165"/>
      <c r="W9" s="165"/>
      <c r="X9" s="165"/>
      <c r="Y9" s="165"/>
      <c r="Z9" s="165"/>
    </row>
    <row r="10" ht="30" customHeight="1" spans="1:26">
      <c r="A10" s="174"/>
      <c r="B10" s="179">
        <v>2</v>
      </c>
      <c r="C10" s="180" t="s">
        <v>14</v>
      </c>
      <c r="D10" s="181" t="s">
        <v>15</v>
      </c>
      <c r="E10" s="180" t="s">
        <v>16</v>
      </c>
      <c r="F10" s="180" t="s">
        <v>13</v>
      </c>
      <c r="G10" s="172"/>
      <c r="H10" s="165"/>
      <c r="I10" s="165"/>
      <c r="J10" s="165"/>
      <c r="K10" s="165"/>
      <c r="L10" s="165"/>
      <c r="M10" s="165"/>
      <c r="N10" s="165"/>
      <c r="O10" s="165"/>
      <c r="P10" s="165"/>
      <c r="Q10" s="165"/>
      <c r="R10" s="165"/>
      <c r="S10" s="165"/>
      <c r="T10" s="165"/>
      <c r="U10" s="165"/>
      <c r="V10" s="165"/>
      <c r="W10" s="165"/>
      <c r="X10" s="165"/>
      <c r="Y10" s="165"/>
      <c r="Z10" s="165"/>
    </row>
    <row r="11" ht="15.15" spans="1:26">
      <c r="A11" s="163"/>
      <c r="B11" s="177"/>
      <c r="C11" s="177"/>
      <c r="D11" s="177"/>
      <c r="E11" s="29"/>
      <c r="F11" s="29"/>
      <c r="G11" s="2"/>
      <c r="H11" s="165"/>
      <c r="I11" s="165"/>
      <c r="J11" s="165"/>
      <c r="K11" s="165"/>
      <c r="L11" s="165"/>
      <c r="M11" s="165"/>
      <c r="N11" s="165"/>
      <c r="O11" s="165"/>
      <c r="P11" s="165"/>
      <c r="Q11" s="165"/>
      <c r="R11" s="165"/>
      <c r="S11" s="165"/>
      <c r="T11" s="165"/>
      <c r="U11" s="165"/>
      <c r="V11" s="165"/>
      <c r="W11" s="165"/>
      <c r="X11" s="165"/>
      <c r="Y11" s="165"/>
      <c r="Z11" s="165"/>
    </row>
    <row r="12" ht="15.15" spans="1:26">
      <c r="A12" s="163"/>
      <c r="B12" s="165"/>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row>
    <row r="13" ht="15.15" spans="1:26">
      <c r="A13" s="163"/>
      <c r="B13" s="163"/>
      <c r="C13" s="165"/>
      <c r="D13" s="165"/>
      <c r="E13" s="165"/>
      <c r="F13" s="165"/>
      <c r="G13" s="163"/>
      <c r="H13" s="165"/>
      <c r="I13" s="165"/>
      <c r="J13" s="165"/>
      <c r="K13" s="165"/>
      <c r="L13" s="165"/>
      <c r="M13" s="165"/>
      <c r="N13" s="165"/>
      <c r="O13" s="165"/>
      <c r="P13" s="165"/>
      <c r="Q13" s="165"/>
      <c r="R13" s="165"/>
      <c r="S13" s="165"/>
      <c r="T13" s="165"/>
      <c r="U13" s="165"/>
      <c r="V13" s="165"/>
      <c r="W13" s="165"/>
      <c r="X13" s="165"/>
      <c r="Y13" s="165"/>
      <c r="Z13" s="165"/>
    </row>
    <row r="14" ht="15.15" spans="1:26">
      <c r="A14" s="163"/>
      <c r="B14" s="163"/>
      <c r="C14" s="165"/>
      <c r="D14" s="165"/>
      <c r="E14" s="165"/>
      <c r="F14" s="165"/>
      <c r="G14" s="163"/>
      <c r="H14" s="165"/>
      <c r="I14" s="165"/>
      <c r="J14" s="165"/>
      <c r="K14" s="165"/>
      <c r="L14" s="165"/>
      <c r="M14" s="165"/>
      <c r="N14" s="165"/>
      <c r="O14" s="165"/>
      <c r="P14" s="165"/>
      <c r="Q14" s="165"/>
      <c r="R14" s="165"/>
      <c r="S14" s="165"/>
      <c r="T14" s="165"/>
      <c r="U14" s="165"/>
      <c r="V14" s="165"/>
      <c r="W14" s="165"/>
      <c r="X14" s="165"/>
      <c r="Y14" s="165"/>
      <c r="Z14" s="165"/>
    </row>
    <row r="15" ht="15.15" spans="1:26">
      <c r="A15" s="163"/>
      <c r="B15" s="163"/>
      <c r="C15" s="165"/>
      <c r="D15" s="165"/>
      <c r="E15" s="165"/>
      <c r="F15" s="165"/>
      <c r="G15" s="163"/>
      <c r="H15" s="165"/>
      <c r="I15" s="165"/>
      <c r="J15" s="165"/>
      <c r="K15" s="165"/>
      <c r="L15" s="165"/>
      <c r="M15" s="165"/>
      <c r="N15" s="165"/>
      <c r="O15" s="165"/>
      <c r="P15" s="165"/>
      <c r="Q15" s="165"/>
      <c r="R15" s="165"/>
      <c r="S15" s="165"/>
      <c r="T15" s="165"/>
      <c r="U15" s="165"/>
      <c r="V15" s="165"/>
      <c r="W15" s="165"/>
      <c r="X15" s="165"/>
      <c r="Y15" s="165"/>
      <c r="Z15" s="165"/>
    </row>
    <row r="16" ht="15.15" spans="1:26">
      <c r="A16" s="163"/>
      <c r="B16" s="163"/>
      <c r="C16" s="165"/>
      <c r="D16" s="165"/>
      <c r="E16" s="165"/>
      <c r="F16" s="165"/>
      <c r="G16" s="163"/>
      <c r="H16" s="165"/>
      <c r="I16" s="165"/>
      <c r="J16" s="165"/>
      <c r="K16" s="165"/>
      <c r="L16" s="165"/>
      <c r="M16" s="165"/>
      <c r="N16" s="165"/>
      <c r="O16" s="165"/>
      <c r="P16" s="165"/>
      <c r="Q16" s="165"/>
      <c r="R16" s="165"/>
      <c r="S16" s="165"/>
      <c r="T16" s="165"/>
      <c r="U16" s="165"/>
      <c r="V16" s="165"/>
      <c r="W16" s="165"/>
      <c r="X16" s="165"/>
      <c r="Y16" s="165"/>
      <c r="Z16" s="165"/>
    </row>
    <row r="17" ht="15.15" spans="1:26">
      <c r="A17" s="163"/>
      <c r="B17" s="163"/>
      <c r="C17" s="165"/>
      <c r="D17" s="165"/>
      <c r="E17" s="165"/>
      <c r="F17" s="165"/>
      <c r="G17" s="163"/>
      <c r="H17" s="163"/>
      <c r="I17" s="163"/>
      <c r="J17" s="163"/>
      <c r="K17" s="163"/>
      <c r="L17" s="163"/>
      <c r="M17" s="163"/>
      <c r="N17" s="163"/>
      <c r="O17" s="163"/>
      <c r="P17" s="163"/>
      <c r="Q17" s="163"/>
      <c r="R17" s="163"/>
      <c r="S17" s="163"/>
      <c r="T17" s="163"/>
      <c r="U17" s="163"/>
      <c r="V17" s="163"/>
      <c r="W17" s="163"/>
      <c r="X17" s="163"/>
      <c r="Y17" s="163"/>
      <c r="Z17" s="163"/>
    </row>
    <row r="18" ht="15.15" spans="1:26">
      <c r="A18" s="163"/>
      <c r="B18" s="163"/>
      <c r="C18" s="165"/>
      <c r="D18" s="165"/>
      <c r="E18" s="165"/>
      <c r="F18" s="165"/>
      <c r="G18" s="163"/>
      <c r="H18" s="163"/>
      <c r="I18" s="163"/>
      <c r="J18" s="163"/>
      <c r="K18" s="163"/>
      <c r="L18" s="163"/>
      <c r="M18" s="163"/>
      <c r="N18" s="163"/>
      <c r="O18" s="163"/>
      <c r="P18" s="163"/>
      <c r="Q18" s="163"/>
      <c r="R18" s="163"/>
      <c r="S18" s="163"/>
      <c r="T18" s="163"/>
      <c r="U18" s="163"/>
      <c r="V18" s="163"/>
      <c r="W18" s="163"/>
      <c r="X18" s="163"/>
      <c r="Y18" s="163"/>
      <c r="Z18" s="163"/>
    </row>
    <row r="19" ht="15.15" spans="1:26">
      <c r="A19" s="163"/>
      <c r="B19" s="163"/>
      <c r="C19" s="165"/>
      <c r="D19" s="165"/>
      <c r="E19" s="165"/>
      <c r="F19" s="165"/>
      <c r="G19" s="163"/>
      <c r="H19" s="163"/>
      <c r="I19" s="163"/>
      <c r="J19" s="163"/>
      <c r="K19" s="163"/>
      <c r="L19" s="163"/>
      <c r="M19" s="163"/>
      <c r="N19" s="182"/>
      <c r="O19" s="163"/>
      <c r="P19" s="163"/>
      <c r="Q19" s="163"/>
      <c r="R19" s="163"/>
      <c r="S19" s="163"/>
      <c r="T19" s="163"/>
      <c r="U19" s="163"/>
      <c r="V19" s="163"/>
      <c r="W19" s="163"/>
      <c r="X19" s="163"/>
      <c r="Y19" s="163"/>
      <c r="Z19" s="163"/>
    </row>
    <row r="20" ht="15.15" spans="1:26">
      <c r="A20" s="163"/>
      <c r="B20" s="163"/>
      <c r="C20" s="165"/>
      <c r="D20" s="165"/>
      <c r="E20" s="165"/>
      <c r="F20" s="165"/>
      <c r="G20" s="163"/>
      <c r="H20" s="163"/>
      <c r="I20" s="163"/>
      <c r="J20" s="163"/>
      <c r="K20" s="163"/>
      <c r="L20" s="163"/>
      <c r="M20" s="163"/>
      <c r="N20" s="163"/>
      <c r="O20" s="163"/>
      <c r="P20" s="163"/>
      <c r="Q20" s="163"/>
      <c r="R20" s="163"/>
      <c r="S20" s="163"/>
      <c r="T20" s="163"/>
      <c r="U20" s="163"/>
      <c r="V20" s="163"/>
      <c r="W20" s="163"/>
      <c r="X20" s="163"/>
      <c r="Y20" s="163"/>
      <c r="Z20" s="163"/>
    </row>
    <row r="21" ht="15.15" spans="1:26">
      <c r="A21" s="163"/>
      <c r="B21" s="163"/>
      <c r="C21" s="165"/>
      <c r="D21" s="165"/>
      <c r="E21" s="165"/>
      <c r="F21" s="165"/>
      <c r="G21" s="163"/>
      <c r="H21" s="163"/>
      <c r="I21" s="163"/>
      <c r="J21" s="163"/>
      <c r="K21" s="163"/>
      <c r="L21" s="163"/>
      <c r="M21" s="163"/>
      <c r="N21" s="163"/>
      <c r="O21" s="163"/>
      <c r="P21" s="163"/>
      <c r="Q21" s="163"/>
      <c r="R21" s="163"/>
      <c r="S21" s="163"/>
      <c r="T21" s="163"/>
      <c r="U21" s="163"/>
      <c r="V21" s="163"/>
      <c r="W21" s="163"/>
      <c r="X21" s="163"/>
      <c r="Y21" s="163"/>
      <c r="Z21" s="163"/>
    </row>
    <row r="22" ht="15.15" spans="1:26">
      <c r="A22" s="163"/>
      <c r="B22" s="163"/>
      <c r="C22" s="165"/>
      <c r="D22" s="165"/>
      <c r="E22" s="165"/>
      <c r="F22" s="165"/>
      <c r="G22" s="163"/>
      <c r="H22" s="163"/>
      <c r="I22" s="163"/>
      <c r="J22" s="163"/>
      <c r="K22" s="163"/>
      <c r="L22" s="163"/>
      <c r="M22" s="163"/>
      <c r="N22" s="163"/>
      <c r="O22" s="163"/>
      <c r="P22" s="163"/>
      <c r="Q22" s="163"/>
      <c r="R22" s="163"/>
      <c r="S22" s="163"/>
      <c r="T22" s="163"/>
      <c r="U22" s="163"/>
      <c r="V22" s="163"/>
      <c r="W22" s="163"/>
      <c r="X22" s="163"/>
      <c r="Y22" s="163"/>
      <c r="Z22" s="163"/>
    </row>
    <row r="23" ht="15.15" spans="1:26">
      <c r="A23" s="163"/>
      <c r="B23" s="163"/>
      <c r="C23" s="165"/>
      <c r="D23" s="165"/>
      <c r="E23" s="165"/>
      <c r="F23" s="165"/>
      <c r="G23" s="163"/>
      <c r="H23" s="163"/>
      <c r="I23" s="163"/>
      <c r="J23" s="163"/>
      <c r="K23" s="163"/>
      <c r="L23" s="163"/>
      <c r="M23" s="163"/>
      <c r="N23" s="163"/>
      <c r="O23" s="163"/>
      <c r="P23" s="163"/>
      <c r="Q23" s="163"/>
      <c r="R23" s="163"/>
      <c r="S23" s="163"/>
      <c r="T23" s="163"/>
      <c r="U23" s="163"/>
      <c r="V23" s="163"/>
      <c r="W23" s="163"/>
      <c r="X23" s="163"/>
      <c r="Y23" s="163"/>
      <c r="Z23" s="163"/>
    </row>
    <row r="24" ht="15.15" spans="1:26">
      <c r="A24" s="163"/>
      <c r="B24" s="163"/>
      <c r="C24" s="165"/>
      <c r="D24" s="165"/>
      <c r="E24" s="165"/>
      <c r="F24" s="165"/>
      <c r="G24" s="163"/>
      <c r="H24" s="163"/>
      <c r="I24" s="163"/>
      <c r="J24" s="163"/>
      <c r="K24" s="163"/>
      <c r="L24" s="163"/>
      <c r="M24" s="163"/>
      <c r="N24" s="163"/>
      <c r="O24" s="163"/>
      <c r="P24" s="163"/>
      <c r="Q24" s="163"/>
      <c r="R24" s="163"/>
      <c r="S24" s="163"/>
      <c r="T24" s="163"/>
      <c r="U24" s="163"/>
      <c r="V24" s="163"/>
      <c r="W24" s="163"/>
      <c r="X24" s="163"/>
      <c r="Y24" s="163"/>
      <c r="Z24" s="163"/>
    </row>
    <row r="25" ht="15.15" spans="1:26">
      <c r="A25" s="163"/>
      <c r="B25" s="163"/>
      <c r="C25" s="165"/>
      <c r="D25" s="165"/>
      <c r="E25" s="165"/>
      <c r="F25" s="165"/>
      <c r="G25" s="163"/>
      <c r="H25" s="163"/>
      <c r="I25" s="163"/>
      <c r="J25" s="163"/>
      <c r="K25" s="163"/>
      <c r="L25" s="163"/>
      <c r="M25" s="163"/>
      <c r="N25" s="163"/>
      <c r="O25" s="163"/>
      <c r="P25" s="163"/>
      <c r="Q25" s="163"/>
      <c r="R25" s="163"/>
      <c r="S25" s="163"/>
      <c r="T25" s="163"/>
      <c r="U25" s="163"/>
      <c r="V25" s="163"/>
      <c r="W25" s="163"/>
      <c r="X25" s="163"/>
      <c r="Y25" s="163"/>
      <c r="Z25" s="163"/>
    </row>
    <row r="26" ht="15.15" spans="1:26">
      <c r="A26" s="163"/>
      <c r="B26" s="163"/>
      <c r="C26" s="165"/>
      <c r="D26" s="165"/>
      <c r="E26" s="165"/>
      <c r="F26" s="165"/>
      <c r="G26" s="163"/>
      <c r="H26" s="163"/>
      <c r="I26" s="163"/>
      <c r="J26" s="163"/>
      <c r="K26" s="163"/>
      <c r="L26" s="163"/>
      <c r="M26" s="163"/>
      <c r="N26" s="163"/>
      <c r="O26" s="163"/>
      <c r="P26" s="163"/>
      <c r="Q26" s="163"/>
      <c r="R26" s="163"/>
      <c r="S26" s="163"/>
      <c r="T26" s="163"/>
      <c r="U26" s="163"/>
      <c r="V26" s="163"/>
      <c r="W26" s="163"/>
      <c r="X26" s="163"/>
      <c r="Y26" s="163"/>
      <c r="Z26" s="163"/>
    </row>
    <row r="27" ht="15.15" spans="1:26">
      <c r="A27" s="163"/>
      <c r="B27" s="163"/>
      <c r="C27" s="165"/>
      <c r="D27" s="165"/>
      <c r="E27" s="165"/>
      <c r="F27" s="165"/>
      <c r="G27" s="163"/>
      <c r="H27" s="163"/>
      <c r="I27" s="163"/>
      <c r="J27" s="163"/>
      <c r="K27" s="163"/>
      <c r="L27" s="163"/>
      <c r="M27" s="163"/>
      <c r="N27" s="163"/>
      <c r="O27" s="163"/>
      <c r="P27" s="163"/>
      <c r="Q27" s="163"/>
      <c r="R27" s="163"/>
      <c r="S27" s="163"/>
      <c r="T27" s="163"/>
      <c r="U27" s="163"/>
      <c r="V27" s="163"/>
      <c r="W27" s="163"/>
      <c r="X27" s="163"/>
      <c r="Y27" s="163"/>
      <c r="Z27" s="163"/>
    </row>
    <row r="28" ht="15.15" spans="1:26">
      <c r="A28" s="163"/>
      <c r="B28" s="163"/>
      <c r="C28" s="165"/>
      <c r="D28" s="165"/>
      <c r="E28" s="165"/>
      <c r="F28" s="165"/>
      <c r="G28" s="163"/>
      <c r="H28" s="163"/>
      <c r="I28" s="163"/>
      <c r="J28" s="163"/>
      <c r="K28" s="163"/>
      <c r="L28" s="163"/>
      <c r="M28" s="163"/>
      <c r="N28" s="163"/>
      <c r="O28" s="163"/>
      <c r="P28" s="163"/>
      <c r="Q28" s="163"/>
      <c r="R28" s="163"/>
      <c r="S28" s="163"/>
      <c r="T28" s="163"/>
      <c r="U28" s="163"/>
      <c r="V28" s="163"/>
      <c r="W28" s="163"/>
      <c r="X28" s="163"/>
      <c r="Y28" s="163"/>
      <c r="Z28" s="163"/>
    </row>
    <row r="29" ht="15.15" spans="1:26">
      <c r="A29" s="163"/>
      <c r="B29" s="163"/>
      <c r="C29" s="165"/>
      <c r="D29" s="165"/>
      <c r="E29" s="165"/>
      <c r="F29" s="165"/>
      <c r="G29" s="163"/>
      <c r="H29" s="163"/>
      <c r="I29" s="163"/>
      <c r="J29" s="163"/>
      <c r="K29" s="163"/>
      <c r="L29" s="163"/>
      <c r="M29" s="163"/>
      <c r="N29" s="163"/>
      <c r="O29" s="163"/>
      <c r="P29" s="163"/>
      <c r="Q29" s="163"/>
      <c r="R29" s="163"/>
      <c r="S29" s="163"/>
      <c r="T29" s="163"/>
      <c r="U29" s="163"/>
      <c r="V29" s="163"/>
      <c r="W29" s="163"/>
      <c r="X29" s="163"/>
      <c r="Y29" s="163"/>
      <c r="Z29" s="163"/>
    </row>
    <row r="30" ht="15.15" spans="1:26">
      <c r="A30" s="163"/>
      <c r="B30" s="163"/>
      <c r="C30" s="165"/>
      <c r="D30" s="165"/>
      <c r="E30" s="165"/>
      <c r="F30" s="165"/>
      <c r="G30" s="163"/>
      <c r="H30" s="163"/>
      <c r="I30" s="163"/>
      <c r="J30" s="163"/>
      <c r="K30" s="163"/>
      <c r="L30" s="163"/>
      <c r="M30" s="163"/>
      <c r="N30" s="163"/>
      <c r="O30" s="163"/>
      <c r="P30" s="163"/>
      <c r="Q30" s="163"/>
      <c r="R30" s="163"/>
      <c r="S30" s="163"/>
      <c r="T30" s="163"/>
      <c r="U30" s="163"/>
      <c r="V30" s="163"/>
      <c r="W30" s="163"/>
      <c r="X30" s="163"/>
      <c r="Y30" s="163"/>
      <c r="Z30" s="163"/>
    </row>
    <row r="31" ht="15.15" spans="1:26">
      <c r="A31" s="163"/>
      <c r="B31" s="163"/>
      <c r="C31" s="165"/>
      <c r="D31" s="165"/>
      <c r="E31" s="165"/>
      <c r="F31" s="165"/>
      <c r="G31" s="163"/>
      <c r="H31" s="163"/>
      <c r="I31" s="163"/>
      <c r="J31" s="163"/>
      <c r="K31" s="163"/>
      <c r="L31" s="163"/>
      <c r="M31" s="163"/>
      <c r="N31" s="163"/>
      <c r="O31" s="163"/>
      <c r="P31" s="163"/>
      <c r="Q31" s="163"/>
      <c r="R31" s="163"/>
      <c r="S31" s="163"/>
      <c r="T31" s="163"/>
      <c r="U31" s="163"/>
      <c r="V31" s="163"/>
      <c r="W31" s="163"/>
      <c r="X31" s="163"/>
      <c r="Y31" s="163"/>
      <c r="Z31" s="163"/>
    </row>
    <row r="32" ht="15.15" spans="1:26">
      <c r="A32" s="163"/>
      <c r="B32" s="163"/>
      <c r="C32" s="165"/>
      <c r="D32" s="165"/>
      <c r="E32" s="165"/>
      <c r="F32" s="165"/>
      <c r="G32" s="163"/>
      <c r="H32" s="163"/>
      <c r="I32" s="163"/>
      <c r="J32" s="163"/>
      <c r="K32" s="163"/>
      <c r="L32" s="163"/>
      <c r="M32" s="163"/>
      <c r="N32" s="163"/>
      <c r="O32" s="163"/>
      <c r="P32" s="163"/>
      <c r="Q32" s="163"/>
      <c r="R32" s="163"/>
      <c r="S32" s="163"/>
      <c r="T32" s="163"/>
      <c r="U32" s="163"/>
      <c r="V32" s="163"/>
      <c r="W32" s="163"/>
      <c r="X32" s="163"/>
      <c r="Y32" s="163"/>
      <c r="Z32" s="163"/>
    </row>
    <row r="33" ht="15.15" spans="1:26">
      <c r="A33" s="163"/>
      <c r="B33" s="163"/>
      <c r="C33" s="165"/>
      <c r="D33" s="165"/>
      <c r="E33" s="165"/>
      <c r="F33" s="165"/>
      <c r="G33" s="163"/>
      <c r="H33" s="163"/>
      <c r="I33" s="163"/>
      <c r="J33" s="163"/>
      <c r="K33" s="163"/>
      <c r="L33" s="163"/>
      <c r="M33" s="163"/>
      <c r="N33" s="163"/>
      <c r="O33" s="163"/>
      <c r="P33" s="163"/>
      <c r="Q33" s="163"/>
      <c r="R33" s="163"/>
      <c r="S33" s="163"/>
      <c r="T33" s="163"/>
      <c r="U33" s="163"/>
      <c r="V33" s="163"/>
      <c r="W33" s="163"/>
      <c r="X33" s="163"/>
      <c r="Y33" s="163"/>
      <c r="Z33" s="163"/>
    </row>
    <row r="34" ht="15.15" spans="1:26">
      <c r="A34" s="163"/>
      <c r="B34" s="163"/>
      <c r="C34" s="165"/>
      <c r="D34" s="165"/>
      <c r="E34" s="165"/>
      <c r="F34" s="165"/>
      <c r="G34" s="163"/>
      <c r="H34" s="163"/>
      <c r="I34" s="163"/>
      <c r="J34" s="163"/>
      <c r="K34" s="163"/>
      <c r="L34" s="163"/>
      <c r="M34" s="163"/>
      <c r="N34" s="163"/>
      <c r="O34" s="163"/>
      <c r="P34" s="163"/>
      <c r="Q34" s="163"/>
      <c r="R34" s="163"/>
      <c r="S34" s="163"/>
      <c r="T34" s="163"/>
      <c r="U34" s="163"/>
      <c r="V34" s="163"/>
      <c r="W34" s="163"/>
      <c r="X34" s="163"/>
      <c r="Y34" s="163"/>
      <c r="Z34" s="163"/>
    </row>
    <row r="35" ht="15.15" spans="1:26">
      <c r="A35" s="163"/>
      <c r="B35" s="163"/>
      <c r="C35" s="165"/>
      <c r="D35" s="165"/>
      <c r="E35" s="165"/>
      <c r="F35" s="165"/>
      <c r="G35" s="163"/>
      <c r="H35" s="163"/>
      <c r="I35" s="163"/>
      <c r="J35" s="163"/>
      <c r="K35" s="163"/>
      <c r="L35" s="163"/>
      <c r="M35" s="163"/>
      <c r="N35" s="163"/>
      <c r="O35" s="163"/>
      <c r="P35" s="163"/>
      <c r="Q35" s="163"/>
      <c r="R35" s="163"/>
      <c r="S35" s="163"/>
      <c r="T35" s="163"/>
      <c r="U35" s="163"/>
      <c r="V35" s="163"/>
      <c r="W35" s="163"/>
      <c r="X35" s="163"/>
      <c r="Y35" s="163"/>
      <c r="Z35" s="163"/>
    </row>
    <row r="36" ht="15.15" spans="1:26">
      <c r="A36" s="163"/>
      <c r="B36" s="163"/>
      <c r="C36" s="165"/>
      <c r="D36" s="165"/>
      <c r="E36" s="165"/>
      <c r="F36" s="165"/>
      <c r="G36" s="163"/>
      <c r="H36" s="163"/>
      <c r="I36" s="163"/>
      <c r="J36" s="163"/>
      <c r="K36" s="163"/>
      <c r="L36" s="163"/>
      <c r="M36" s="163"/>
      <c r="N36" s="163"/>
      <c r="O36" s="163"/>
      <c r="P36" s="163"/>
      <c r="Q36" s="163"/>
      <c r="R36" s="163"/>
      <c r="S36" s="163"/>
      <c r="T36" s="163"/>
      <c r="U36" s="163"/>
      <c r="V36" s="163"/>
      <c r="W36" s="163"/>
      <c r="X36" s="163"/>
      <c r="Y36" s="163"/>
      <c r="Z36" s="163"/>
    </row>
    <row r="37" ht="15.15" spans="1:26">
      <c r="A37" s="163"/>
      <c r="B37" s="163"/>
      <c r="C37" s="165"/>
      <c r="D37" s="165"/>
      <c r="E37" s="165"/>
      <c r="F37" s="165"/>
      <c r="G37" s="163"/>
      <c r="H37" s="163"/>
      <c r="I37" s="163"/>
      <c r="J37" s="163"/>
      <c r="K37" s="163"/>
      <c r="L37" s="163"/>
      <c r="M37" s="163"/>
      <c r="N37" s="163"/>
      <c r="O37" s="163"/>
      <c r="P37" s="163"/>
      <c r="Q37" s="163"/>
      <c r="R37" s="163"/>
      <c r="S37" s="163"/>
      <c r="T37" s="163"/>
      <c r="U37" s="163"/>
      <c r="V37" s="163"/>
      <c r="W37" s="163"/>
      <c r="X37" s="163"/>
      <c r="Y37" s="163"/>
      <c r="Z37" s="163"/>
    </row>
    <row r="38" ht="15.15" spans="1:26">
      <c r="A38" s="163"/>
      <c r="B38" s="163"/>
      <c r="C38" s="165"/>
      <c r="D38" s="165"/>
      <c r="E38" s="165"/>
      <c r="F38" s="165"/>
      <c r="G38" s="163"/>
      <c r="H38" s="163"/>
      <c r="I38" s="163"/>
      <c r="J38" s="163"/>
      <c r="K38" s="163"/>
      <c r="L38" s="163"/>
      <c r="M38" s="163"/>
      <c r="N38" s="163"/>
      <c r="O38" s="163"/>
      <c r="P38" s="163"/>
      <c r="Q38" s="163"/>
      <c r="R38" s="163"/>
      <c r="S38" s="163"/>
      <c r="T38" s="163"/>
      <c r="U38" s="163"/>
      <c r="V38" s="163"/>
      <c r="W38" s="163"/>
      <c r="X38" s="163"/>
      <c r="Y38" s="163"/>
      <c r="Z38" s="163"/>
    </row>
    <row r="39" ht="15.15" spans="1:26">
      <c r="A39" s="163"/>
      <c r="B39" s="163"/>
      <c r="C39" s="165"/>
      <c r="D39" s="165"/>
      <c r="E39" s="165"/>
      <c r="F39" s="165"/>
      <c r="G39" s="163"/>
      <c r="H39" s="163"/>
      <c r="I39" s="163"/>
      <c r="J39" s="163"/>
      <c r="K39" s="163"/>
      <c r="L39" s="163"/>
      <c r="M39" s="163"/>
      <c r="N39" s="163"/>
      <c r="O39" s="163"/>
      <c r="P39" s="163"/>
      <c r="Q39" s="163"/>
      <c r="R39" s="163"/>
      <c r="S39" s="163"/>
      <c r="T39" s="163"/>
      <c r="U39" s="163"/>
      <c r="V39" s="163"/>
      <c r="W39" s="163"/>
      <c r="X39" s="163"/>
      <c r="Y39" s="163"/>
      <c r="Z39" s="163"/>
    </row>
    <row r="40" ht="15.15" spans="1:26">
      <c r="A40" s="163"/>
      <c r="B40" s="163"/>
      <c r="C40" s="165"/>
      <c r="D40" s="165"/>
      <c r="E40" s="165"/>
      <c r="F40" s="165"/>
      <c r="G40" s="163"/>
      <c r="H40" s="163"/>
      <c r="I40" s="163"/>
      <c r="J40" s="163"/>
      <c r="K40" s="163"/>
      <c r="L40" s="163"/>
      <c r="M40" s="163"/>
      <c r="N40" s="163"/>
      <c r="O40" s="163"/>
      <c r="P40" s="163"/>
      <c r="Q40" s="163"/>
      <c r="R40" s="163"/>
      <c r="S40" s="163"/>
      <c r="T40" s="163"/>
      <c r="U40" s="163"/>
      <c r="V40" s="163"/>
      <c r="W40" s="163"/>
      <c r="X40" s="163"/>
      <c r="Y40" s="163"/>
      <c r="Z40" s="163"/>
    </row>
    <row r="41" ht="15.15" spans="1:26">
      <c r="A41" s="163"/>
      <c r="B41" s="163"/>
      <c r="C41" s="165"/>
      <c r="D41" s="165"/>
      <c r="E41" s="165"/>
      <c r="F41" s="165"/>
      <c r="G41" s="163"/>
      <c r="H41" s="163"/>
      <c r="I41" s="163"/>
      <c r="J41" s="163"/>
      <c r="K41" s="163"/>
      <c r="L41" s="163"/>
      <c r="M41" s="163"/>
      <c r="N41" s="163"/>
      <c r="O41" s="163"/>
      <c r="P41" s="163"/>
      <c r="Q41" s="163"/>
      <c r="R41" s="163"/>
      <c r="S41" s="163"/>
      <c r="T41" s="163"/>
      <c r="U41" s="163"/>
      <c r="V41" s="163"/>
      <c r="W41" s="163"/>
      <c r="X41" s="163"/>
      <c r="Y41" s="163"/>
      <c r="Z41" s="163"/>
    </row>
    <row r="42" ht="15.15" spans="1:26">
      <c r="A42" s="163"/>
      <c r="B42" s="163"/>
      <c r="C42" s="165"/>
      <c r="D42" s="165"/>
      <c r="E42" s="165"/>
      <c r="F42" s="165"/>
      <c r="G42" s="163"/>
      <c r="H42" s="163"/>
      <c r="I42" s="163"/>
      <c r="J42" s="163"/>
      <c r="K42" s="163"/>
      <c r="L42" s="163"/>
      <c r="M42" s="163"/>
      <c r="N42" s="163"/>
      <c r="O42" s="163"/>
      <c r="P42" s="163"/>
      <c r="Q42" s="163"/>
      <c r="R42" s="163"/>
      <c r="S42" s="163"/>
      <c r="T42" s="163"/>
      <c r="U42" s="163"/>
      <c r="V42" s="163"/>
      <c r="W42" s="163"/>
      <c r="X42" s="163"/>
      <c r="Y42" s="163"/>
      <c r="Z42" s="163"/>
    </row>
    <row r="43" ht="15.15" spans="1:26">
      <c r="A43" s="163"/>
      <c r="B43" s="163"/>
      <c r="C43" s="165"/>
      <c r="D43" s="165"/>
      <c r="E43" s="165"/>
      <c r="F43" s="165"/>
      <c r="G43" s="163"/>
      <c r="H43" s="163"/>
      <c r="I43" s="163"/>
      <c r="J43" s="163"/>
      <c r="K43" s="163"/>
      <c r="L43" s="163"/>
      <c r="M43" s="163"/>
      <c r="N43" s="163"/>
      <c r="O43" s="163"/>
      <c r="P43" s="163"/>
      <c r="Q43" s="163"/>
      <c r="R43" s="163"/>
      <c r="S43" s="163"/>
      <c r="T43" s="163"/>
      <c r="U43" s="163"/>
      <c r="V43" s="163"/>
      <c r="W43" s="163"/>
      <c r="X43" s="163"/>
      <c r="Y43" s="163"/>
      <c r="Z43" s="163"/>
    </row>
    <row r="44" ht="15.15" spans="1:26">
      <c r="A44" s="163"/>
      <c r="B44" s="163"/>
      <c r="C44" s="165"/>
      <c r="D44" s="165"/>
      <c r="E44" s="165"/>
      <c r="F44" s="165"/>
      <c r="G44" s="163"/>
      <c r="H44" s="163"/>
      <c r="I44" s="163"/>
      <c r="J44" s="163"/>
      <c r="K44" s="163"/>
      <c r="L44" s="163"/>
      <c r="M44" s="163"/>
      <c r="N44" s="163"/>
      <c r="O44" s="163"/>
      <c r="P44" s="163"/>
      <c r="Q44" s="163"/>
      <c r="R44" s="163"/>
      <c r="S44" s="163"/>
      <c r="T44" s="163"/>
      <c r="U44" s="163"/>
      <c r="V44" s="163"/>
      <c r="W44" s="163"/>
      <c r="X44" s="163"/>
      <c r="Y44" s="163"/>
      <c r="Z44" s="163"/>
    </row>
    <row r="45" ht="15.15" spans="1:26">
      <c r="A45" s="163"/>
      <c r="B45" s="163"/>
      <c r="C45" s="165"/>
      <c r="D45" s="165"/>
      <c r="E45" s="165"/>
      <c r="F45" s="165"/>
      <c r="G45" s="163"/>
      <c r="H45" s="163"/>
      <c r="I45" s="163"/>
      <c r="J45" s="163"/>
      <c r="K45" s="163"/>
      <c r="L45" s="163"/>
      <c r="M45" s="163"/>
      <c r="N45" s="163"/>
      <c r="O45" s="163"/>
      <c r="P45" s="163"/>
      <c r="Q45" s="163"/>
      <c r="R45" s="163"/>
      <c r="S45" s="163"/>
      <c r="T45" s="163"/>
      <c r="U45" s="163"/>
      <c r="V45" s="163"/>
      <c r="W45" s="163"/>
      <c r="X45" s="163"/>
      <c r="Y45" s="163"/>
      <c r="Z45" s="163"/>
    </row>
    <row r="46" ht="15.15" spans="1:26">
      <c r="A46" s="163"/>
      <c r="B46" s="163"/>
      <c r="C46" s="165"/>
      <c r="D46" s="165"/>
      <c r="E46" s="165"/>
      <c r="F46" s="165"/>
      <c r="G46" s="163"/>
      <c r="H46" s="163"/>
      <c r="I46" s="163"/>
      <c r="J46" s="163"/>
      <c r="K46" s="163"/>
      <c r="L46" s="163"/>
      <c r="M46" s="163"/>
      <c r="N46" s="163"/>
      <c r="O46" s="163"/>
      <c r="P46" s="163"/>
      <c r="Q46" s="163"/>
      <c r="R46" s="163"/>
      <c r="S46" s="163"/>
      <c r="T46" s="163"/>
      <c r="U46" s="163"/>
      <c r="V46" s="163"/>
      <c r="W46" s="163"/>
      <c r="X46" s="163"/>
      <c r="Y46" s="163"/>
      <c r="Z46" s="163"/>
    </row>
    <row r="47" ht="15.15" spans="1:26">
      <c r="A47" s="163"/>
      <c r="B47" s="163"/>
      <c r="C47" s="165"/>
      <c r="D47" s="165"/>
      <c r="E47" s="165"/>
      <c r="F47" s="165"/>
      <c r="G47" s="163"/>
      <c r="H47" s="163"/>
      <c r="I47" s="163"/>
      <c r="J47" s="163"/>
      <c r="K47" s="163"/>
      <c r="L47" s="163"/>
      <c r="M47" s="163"/>
      <c r="N47" s="163"/>
      <c r="O47" s="163"/>
      <c r="P47" s="163"/>
      <c r="Q47" s="163"/>
      <c r="R47" s="163"/>
      <c r="S47" s="163"/>
      <c r="T47" s="163"/>
      <c r="U47" s="163"/>
      <c r="V47" s="163"/>
      <c r="W47" s="163"/>
      <c r="X47" s="163"/>
      <c r="Y47" s="163"/>
      <c r="Z47" s="163"/>
    </row>
    <row r="48" ht="15.15" spans="1:26">
      <c r="A48" s="163"/>
      <c r="B48" s="163"/>
      <c r="C48" s="165"/>
      <c r="D48" s="165"/>
      <c r="E48" s="165"/>
      <c r="F48" s="165"/>
      <c r="G48" s="163"/>
      <c r="H48" s="163"/>
      <c r="I48" s="163"/>
      <c r="J48" s="163"/>
      <c r="K48" s="163"/>
      <c r="L48" s="163"/>
      <c r="M48" s="163"/>
      <c r="N48" s="163"/>
      <c r="O48" s="163"/>
      <c r="P48" s="163"/>
      <c r="Q48" s="163"/>
      <c r="R48" s="163"/>
      <c r="S48" s="163"/>
      <c r="T48" s="163"/>
      <c r="U48" s="163"/>
      <c r="V48" s="163"/>
      <c r="W48" s="163"/>
      <c r="X48" s="163"/>
      <c r="Y48" s="163"/>
      <c r="Z48" s="163"/>
    </row>
    <row r="49" ht="15.15" spans="1:26">
      <c r="A49" s="163"/>
      <c r="B49" s="163"/>
      <c r="C49" s="165"/>
      <c r="D49" s="165"/>
      <c r="E49" s="165"/>
      <c r="F49" s="165"/>
      <c r="G49" s="163"/>
      <c r="H49" s="163"/>
      <c r="I49" s="163"/>
      <c r="J49" s="163"/>
      <c r="K49" s="163"/>
      <c r="L49" s="163"/>
      <c r="M49" s="163"/>
      <c r="N49" s="163"/>
      <c r="O49" s="163"/>
      <c r="P49" s="163"/>
      <c r="Q49" s="163"/>
      <c r="R49" s="163"/>
      <c r="S49" s="163"/>
      <c r="T49" s="163"/>
      <c r="U49" s="163"/>
      <c r="V49" s="163"/>
      <c r="W49" s="163"/>
      <c r="X49" s="163"/>
      <c r="Y49" s="163"/>
      <c r="Z49" s="163"/>
    </row>
    <row r="50" ht="15.15" spans="1:26">
      <c r="A50" s="163"/>
      <c r="B50" s="163"/>
      <c r="C50" s="165"/>
      <c r="D50" s="165"/>
      <c r="E50" s="165"/>
      <c r="F50" s="165"/>
      <c r="G50" s="163"/>
      <c r="H50" s="163"/>
      <c r="I50" s="163"/>
      <c r="J50" s="163"/>
      <c r="K50" s="163"/>
      <c r="L50" s="163"/>
      <c r="M50" s="163"/>
      <c r="N50" s="163"/>
      <c r="O50" s="163"/>
      <c r="P50" s="163"/>
      <c r="Q50" s="163"/>
      <c r="R50" s="163"/>
      <c r="S50" s="163"/>
      <c r="T50" s="163"/>
      <c r="U50" s="163"/>
      <c r="V50" s="163"/>
      <c r="W50" s="163"/>
      <c r="X50" s="163"/>
      <c r="Y50" s="163"/>
      <c r="Z50" s="163"/>
    </row>
    <row r="51" ht="15.15" spans="1:26">
      <c r="A51" s="163"/>
      <c r="B51" s="163"/>
      <c r="C51" s="165"/>
      <c r="D51" s="165"/>
      <c r="E51" s="165"/>
      <c r="F51" s="165"/>
      <c r="G51" s="163"/>
      <c r="H51" s="163"/>
      <c r="I51" s="163"/>
      <c r="J51" s="163"/>
      <c r="K51" s="163"/>
      <c r="L51" s="163"/>
      <c r="M51" s="163"/>
      <c r="N51" s="163"/>
      <c r="O51" s="163"/>
      <c r="P51" s="163"/>
      <c r="Q51" s="163"/>
      <c r="R51" s="163"/>
      <c r="S51" s="163"/>
      <c r="T51" s="163"/>
      <c r="U51" s="163"/>
      <c r="V51" s="163"/>
      <c r="W51" s="163"/>
      <c r="X51" s="163"/>
      <c r="Y51" s="163"/>
      <c r="Z51" s="163"/>
    </row>
    <row r="52" ht="15.15" spans="1:26">
      <c r="A52" s="163"/>
      <c r="B52" s="163"/>
      <c r="C52" s="165"/>
      <c r="D52" s="165"/>
      <c r="E52" s="165"/>
      <c r="F52" s="165"/>
      <c r="G52" s="163"/>
      <c r="H52" s="163"/>
      <c r="I52" s="163"/>
      <c r="J52" s="163"/>
      <c r="K52" s="163"/>
      <c r="L52" s="163"/>
      <c r="M52" s="163"/>
      <c r="N52" s="163"/>
      <c r="O52" s="163"/>
      <c r="P52" s="163"/>
      <c r="Q52" s="163"/>
      <c r="R52" s="163"/>
      <c r="S52" s="163"/>
      <c r="T52" s="163"/>
      <c r="U52" s="163"/>
      <c r="V52" s="163"/>
      <c r="W52" s="163"/>
      <c r="X52" s="163"/>
      <c r="Y52" s="163"/>
      <c r="Z52" s="163"/>
    </row>
    <row r="53" ht="15.15" spans="1:26">
      <c r="A53" s="163"/>
      <c r="B53" s="163"/>
      <c r="C53" s="165"/>
      <c r="D53" s="165"/>
      <c r="E53" s="165"/>
      <c r="F53" s="165"/>
      <c r="G53" s="163"/>
      <c r="H53" s="163"/>
      <c r="I53" s="163"/>
      <c r="J53" s="163"/>
      <c r="K53" s="163"/>
      <c r="L53" s="163"/>
      <c r="M53" s="163"/>
      <c r="N53" s="163"/>
      <c r="O53" s="163"/>
      <c r="P53" s="163"/>
      <c r="Q53" s="163"/>
      <c r="R53" s="163"/>
      <c r="S53" s="163"/>
      <c r="T53" s="163"/>
      <c r="U53" s="163"/>
      <c r="V53" s="163"/>
      <c r="W53" s="163"/>
      <c r="X53" s="163"/>
      <c r="Y53" s="163"/>
      <c r="Z53" s="163"/>
    </row>
    <row r="54" ht="15.15" spans="1:26">
      <c r="A54" s="163"/>
      <c r="B54" s="163"/>
      <c r="C54" s="165"/>
      <c r="D54" s="165"/>
      <c r="E54" s="165"/>
      <c r="F54" s="165"/>
      <c r="G54" s="163"/>
      <c r="H54" s="163"/>
      <c r="I54" s="163"/>
      <c r="J54" s="163"/>
      <c r="K54" s="163"/>
      <c r="L54" s="163"/>
      <c r="M54" s="163"/>
      <c r="N54" s="163"/>
      <c r="O54" s="163"/>
      <c r="P54" s="163"/>
      <c r="Q54" s="163"/>
      <c r="R54" s="163"/>
      <c r="S54" s="163"/>
      <c r="T54" s="163"/>
      <c r="U54" s="163"/>
      <c r="V54" s="163"/>
      <c r="W54" s="163"/>
      <c r="X54" s="163"/>
      <c r="Y54" s="163"/>
      <c r="Z54" s="163"/>
    </row>
    <row r="55" ht="15.15" spans="1:26">
      <c r="A55" s="163"/>
      <c r="B55" s="163"/>
      <c r="C55" s="165"/>
      <c r="D55" s="165"/>
      <c r="E55" s="165"/>
      <c r="F55" s="165"/>
      <c r="G55" s="163"/>
      <c r="H55" s="163"/>
      <c r="I55" s="163"/>
      <c r="J55" s="163"/>
      <c r="K55" s="163"/>
      <c r="L55" s="163"/>
      <c r="M55" s="163"/>
      <c r="N55" s="163"/>
      <c r="O55" s="163"/>
      <c r="P55" s="163"/>
      <c r="Q55" s="163"/>
      <c r="R55" s="163"/>
      <c r="S55" s="163"/>
      <c r="T55" s="163"/>
      <c r="U55" s="163"/>
      <c r="V55" s="163"/>
      <c r="W55" s="163"/>
      <c r="X55" s="163"/>
      <c r="Y55" s="163"/>
      <c r="Z55" s="163"/>
    </row>
    <row r="56" ht="15.15" spans="1:26">
      <c r="A56" s="163"/>
      <c r="B56" s="163"/>
      <c r="C56" s="165"/>
      <c r="D56" s="165"/>
      <c r="E56" s="165"/>
      <c r="F56" s="165"/>
      <c r="G56" s="163"/>
      <c r="H56" s="163"/>
      <c r="I56" s="163"/>
      <c r="J56" s="163"/>
      <c r="K56" s="163"/>
      <c r="L56" s="163"/>
      <c r="M56" s="163"/>
      <c r="N56" s="163"/>
      <c r="O56" s="163"/>
      <c r="P56" s="163"/>
      <c r="Q56" s="163"/>
      <c r="R56" s="163"/>
      <c r="S56" s="163"/>
      <c r="T56" s="163"/>
      <c r="U56" s="163"/>
      <c r="V56" s="163"/>
      <c r="W56" s="163"/>
      <c r="X56" s="163"/>
      <c r="Y56" s="163"/>
      <c r="Z56" s="163"/>
    </row>
    <row r="57" ht="15.15" spans="1:26">
      <c r="A57" s="163"/>
      <c r="B57" s="163"/>
      <c r="C57" s="165"/>
      <c r="D57" s="165"/>
      <c r="E57" s="165"/>
      <c r="F57" s="165"/>
      <c r="G57" s="163"/>
      <c r="H57" s="163"/>
      <c r="I57" s="163"/>
      <c r="J57" s="163"/>
      <c r="K57" s="163"/>
      <c r="L57" s="163"/>
      <c r="M57" s="163"/>
      <c r="N57" s="163"/>
      <c r="O57" s="163"/>
      <c r="P57" s="163"/>
      <c r="Q57" s="163"/>
      <c r="R57" s="163"/>
      <c r="S57" s="163"/>
      <c r="T57" s="163"/>
      <c r="U57" s="163"/>
      <c r="V57" s="163"/>
      <c r="W57" s="163"/>
      <c r="X57" s="163"/>
      <c r="Y57" s="163"/>
      <c r="Z57" s="163"/>
    </row>
    <row r="58" ht="15.15" spans="1:26">
      <c r="A58" s="163"/>
      <c r="B58" s="163"/>
      <c r="C58" s="165"/>
      <c r="D58" s="165"/>
      <c r="E58" s="165"/>
      <c r="F58" s="165"/>
      <c r="G58" s="163"/>
      <c r="H58" s="163"/>
      <c r="I58" s="163"/>
      <c r="J58" s="163"/>
      <c r="K58" s="163"/>
      <c r="L58" s="163"/>
      <c r="M58" s="163"/>
      <c r="N58" s="163"/>
      <c r="O58" s="163"/>
      <c r="P58" s="163"/>
      <c r="Q58" s="163"/>
      <c r="R58" s="163"/>
      <c r="S58" s="163"/>
      <c r="T58" s="163"/>
      <c r="U58" s="163"/>
      <c r="V58" s="163"/>
      <c r="W58" s="163"/>
      <c r="X58" s="163"/>
      <c r="Y58" s="163"/>
      <c r="Z58" s="163"/>
    </row>
    <row r="59" ht="15.15" spans="1:26">
      <c r="A59" s="163"/>
      <c r="B59" s="163"/>
      <c r="C59" s="165"/>
      <c r="D59" s="165"/>
      <c r="E59" s="165"/>
      <c r="F59" s="165"/>
      <c r="G59" s="163"/>
      <c r="H59" s="163"/>
      <c r="I59" s="163"/>
      <c r="J59" s="163"/>
      <c r="K59" s="163"/>
      <c r="L59" s="163"/>
      <c r="M59" s="163"/>
      <c r="N59" s="163"/>
      <c r="O59" s="163"/>
      <c r="P59" s="163"/>
      <c r="Q59" s="163"/>
      <c r="R59" s="163"/>
      <c r="S59" s="163"/>
      <c r="T59" s="163"/>
      <c r="U59" s="163"/>
      <c r="V59" s="163"/>
      <c r="W59" s="163"/>
      <c r="X59" s="163"/>
      <c r="Y59" s="163"/>
      <c r="Z59" s="163"/>
    </row>
    <row r="60" ht="15.15" spans="1:26">
      <c r="A60" s="163"/>
      <c r="B60" s="163"/>
      <c r="C60" s="165"/>
      <c r="D60" s="165"/>
      <c r="E60" s="165"/>
      <c r="F60" s="165"/>
      <c r="G60" s="163"/>
      <c r="H60" s="163"/>
      <c r="I60" s="163"/>
      <c r="J60" s="163"/>
      <c r="K60" s="163"/>
      <c r="L60" s="163"/>
      <c r="M60" s="163"/>
      <c r="N60" s="163"/>
      <c r="O60" s="163"/>
      <c r="P60" s="163"/>
      <c r="Q60" s="163"/>
      <c r="R60" s="163"/>
      <c r="S60" s="163"/>
      <c r="T60" s="163"/>
      <c r="U60" s="163"/>
      <c r="V60" s="163"/>
      <c r="W60" s="163"/>
      <c r="X60" s="163"/>
      <c r="Y60" s="163"/>
      <c r="Z60" s="163"/>
    </row>
    <row r="61" ht="15.15" spans="1:26">
      <c r="A61" s="163"/>
      <c r="B61" s="163"/>
      <c r="C61" s="165"/>
      <c r="D61" s="165"/>
      <c r="E61" s="165"/>
      <c r="F61" s="165"/>
      <c r="G61" s="163"/>
      <c r="H61" s="163"/>
      <c r="I61" s="163"/>
      <c r="J61" s="163"/>
      <c r="K61" s="163"/>
      <c r="L61" s="163"/>
      <c r="M61" s="163"/>
      <c r="N61" s="163"/>
      <c r="O61" s="163"/>
      <c r="P61" s="163"/>
      <c r="Q61" s="163"/>
      <c r="R61" s="163"/>
      <c r="S61" s="163"/>
      <c r="T61" s="163"/>
      <c r="U61" s="163"/>
      <c r="V61" s="163"/>
      <c r="W61" s="163"/>
      <c r="X61" s="163"/>
      <c r="Y61" s="163"/>
      <c r="Z61" s="163"/>
    </row>
    <row r="62" ht="15.15" spans="1:26">
      <c r="A62" s="163"/>
      <c r="B62" s="163"/>
      <c r="C62" s="165"/>
      <c r="D62" s="165"/>
      <c r="E62" s="165"/>
      <c r="F62" s="165"/>
      <c r="G62" s="163"/>
      <c r="H62" s="163"/>
      <c r="I62" s="163"/>
      <c r="J62" s="163"/>
      <c r="K62" s="163"/>
      <c r="L62" s="163"/>
      <c r="M62" s="163"/>
      <c r="N62" s="163"/>
      <c r="O62" s="163"/>
      <c r="P62" s="163"/>
      <c r="Q62" s="163"/>
      <c r="R62" s="163"/>
      <c r="S62" s="163"/>
      <c r="T62" s="163"/>
      <c r="U62" s="163"/>
      <c r="V62" s="163"/>
      <c r="W62" s="163"/>
      <c r="X62" s="163"/>
      <c r="Y62" s="163"/>
      <c r="Z62" s="163"/>
    </row>
    <row r="63" ht="15.15" spans="1:26">
      <c r="A63" s="163"/>
      <c r="B63" s="163"/>
      <c r="C63" s="165"/>
      <c r="D63" s="165"/>
      <c r="E63" s="165"/>
      <c r="F63" s="165"/>
      <c r="G63" s="163"/>
      <c r="H63" s="163"/>
      <c r="I63" s="163"/>
      <c r="J63" s="163"/>
      <c r="K63" s="163"/>
      <c r="L63" s="163"/>
      <c r="M63" s="163"/>
      <c r="N63" s="163"/>
      <c r="O63" s="163"/>
      <c r="P63" s="163"/>
      <c r="Q63" s="163"/>
      <c r="R63" s="163"/>
      <c r="S63" s="163"/>
      <c r="T63" s="163"/>
      <c r="U63" s="163"/>
      <c r="V63" s="163"/>
      <c r="W63" s="163"/>
      <c r="X63" s="163"/>
      <c r="Y63" s="163"/>
      <c r="Z63" s="163"/>
    </row>
    <row r="64" ht="15.15" spans="1:26">
      <c r="A64" s="163"/>
      <c r="B64" s="163"/>
      <c r="C64" s="165"/>
      <c r="D64" s="165"/>
      <c r="E64" s="165"/>
      <c r="F64" s="165"/>
      <c r="G64" s="163"/>
      <c r="H64" s="163"/>
      <c r="I64" s="163"/>
      <c r="J64" s="163"/>
      <c r="K64" s="163"/>
      <c r="L64" s="163"/>
      <c r="M64" s="163"/>
      <c r="N64" s="163"/>
      <c r="O64" s="163"/>
      <c r="P64" s="163"/>
      <c r="Q64" s="163"/>
      <c r="R64" s="163"/>
      <c r="S64" s="163"/>
      <c r="T64" s="163"/>
      <c r="U64" s="163"/>
      <c r="V64" s="163"/>
      <c r="W64" s="163"/>
      <c r="X64" s="163"/>
      <c r="Y64" s="163"/>
      <c r="Z64" s="163"/>
    </row>
    <row r="65" ht="15.15" spans="1:26">
      <c r="A65" s="163"/>
      <c r="B65" s="163"/>
      <c r="C65" s="165"/>
      <c r="D65" s="165"/>
      <c r="E65" s="165"/>
      <c r="F65" s="165"/>
      <c r="G65" s="163"/>
      <c r="H65" s="163"/>
      <c r="I65" s="163"/>
      <c r="J65" s="163"/>
      <c r="K65" s="163"/>
      <c r="L65" s="163"/>
      <c r="M65" s="163"/>
      <c r="N65" s="163"/>
      <c r="O65" s="163"/>
      <c r="P65" s="163"/>
      <c r="Q65" s="163"/>
      <c r="R65" s="163"/>
      <c r="S65" s="163"/>
      <c r="T65" s="163"/>
      <c r="U65" s="163"/>
      <c r="V65" s="163"/>
      <c r="W65" s="163"/>
      <c r="X65" s="163"/>
      <c r="Y65" s="163"/>
      <c r="Z65" s="163"/>
    </row>
    <row r="66" ht="15.15" spans="1:26">
      <c r="A66" s="163"/>
      <c r="B66" s="163"/>
      <c r="C66" s="165"/>
      <c r="D66" s="165"/>
      <c r="E66" s="165"/>
      <c r="F66" s="165"/>
      <c r="G66" s="163"/>
      <c r="H66" s="163"/>
      <c r="I66" s="163"/>
      <c r="J66" s="163"/>
      <c r="K66" s="163"/>
      <c r="L66" s="163"/>
      <c r="M66" s="163"/>
      <c r="N66" s="163"/>
      <c r="O66" s="163"/>
      <c r="P66" s="163"/>
      <c r="Q66" s="163"/>
      <c r="R66" s="163"/>
      <c r="S66" s="163"/>
      <c r="T66" s="163"/>
      <c r="U66" s="163"/>
      <c r="V66" s="163"/>
      <c r="W66" s="163"/>
      <c r="X66" s="163"/>
      <c r="Y66" s="163"/>
      <c r="Z66" s="163"/>
    </row>
    <row r="67" ht="15.15" spans="1:26">
      <c r="A67" s="163"/>
      <c r="B67" s="163"/>
      <c r="C67" s="165"/>
      <c r="D67" s="165"/>
      <c r="E67" s="165"/>
      <c r="F67" s="165"/>
      <c r="G67" s="163"/>
      <c r="H67" s="163"/>
      <c r="I67" s="163"/>
      <c r="J67" s="163"/>
      <c r="K67" s="163"/>
      <c r="L67" s="163"/>
      <c r="M67" s="163"/>
      <c r="N67" s="163"/>
      <c r="O67" s="163"/>
      <c r="P67" s="163"/>
      <c r="Q67" s="163"/>
      <c r="R67" s="163"/>
      <c r="S67" s="163"/>
      <c r="T67" s="163"/>
      <c r="U67" s="163"/>
      <c r="V67" s="163"/>
      <c r="W67" s="163"/>
      <c r="X67" s="163"/>
      <c r="Y67" s="163"/>
      <c r="Z67" s="163"/>
    </row>
    <row r="68" ht="15.15" spans="1:26">
      <c r="A68" s="163"/>
      <c r="B68" s="163"/>
      <c r="C68" s="165"/>
      <c r="D68" s="165"/>
      <c r="E68" s="165"/>
      <c r="F68" s="165"/>
      <c r="G68" s="163"/>
      <c r="H68" s="163"/>
      <c r="I68" s="163"/>
      <c r="J68" s="163"/>
      <c r="K68" s="163"/>
      <c r="L68" s="163"/>
      <c r="M68" s="163"/>
      <c r="N68" s="163"/>
      <c r="O68" s="163"/>
      <c r="P68" s="163"/>
      <c r="Q68" s="163"/>
      <c r="R68" s="163"/>
      <c r="S68" s="163"/>
      <c r="T68" s="163"/>
      <c r="U68" s="163"/>
      <c r="V68" s="163"/>
      <c r="W68" s="163"/>
      <c r="X68" s="163"/>
      <c r="Y68" s="163"/>
      <c r="Z68" s="163"/>
    </row>
    <row r="69" ht="15.15" spans="1:26">
      <c r="A69" s="163"/>
      <c r="B69" s="163"/>
      <c r="C69" s="165"/>
      <c r="D69" s="165"/>
      <c r="E69" s="165"/>
      <c r="F69" s="165"/>
      <c r="G69" s="163"/>
      <c r="H69" s="163"/>
      <c r="I69" s="163"/>
      <c r="J69" s="163"/>
      <c r="K69" s="163"/>
      <c r="L69" s="163"/>
      <c r="M69" s="163"/>
      <c r="N69" s="163"/>
      <c r="O69" s="163"/>
      <c r="P69" s="163"/>
      <c r="Q69" s="163"/>
      <c r="R69" s="163"/>
      <c r="S69" s="163"/>
      <c r="T69" s="163"/>
      <c r="U69" s="163"/>
      <c r="V69" s="163"/>
      <c r="W69" s="163"/>
      <c r="X69" s="163"/>
      <c r="Y69" s="163"/>
      <c r="Z69" s="163"/>
    </row>
    <row r="70" ht="15.15" spans="1:26">
      <c r="A70" s="163"/>
      <c r="B70" s="163"/>
      <c r="C70" s="165"/>
      <c r="D70" s="165"/>
      <c r="E70" s="165"/>
      <c r="F70" s="165"/>
      <c r="G70" s="163"/>
      <c r="H70" s="163"/>
      <c r="I70" s="163"/>
      <c r="J70" s="163"/>
      <c r="K70" s="163"/>
      <c r="L70" s="163"/>
      <c r="M70" s="163"/>
      <c r="N70" s="163"/>
      <c r="O70" s="163"/>
      <c r="P70" s="163"/>
      <c r="Q70" s="163"/>
      <c r="R70" s="163"/>
      <c r="S70" s="163"/>
      <c r="T70" s="163"/>
      <c r="U70" s="163"/>
      <c r="V70" s="163"/>
      <c r="W70" s="163"/>
      <c r="X70" s="163"/>
      <c r="Y70" s="163"/>
      <c r="Z70" s="163"/>
    </row>
    <row r="71" ht="15.15" spans="1:26">
      <c r="A71" s="163"/>
      <c r="B71" s="163"/>
      <c r="C71" s="165"/>
      <c r="D71" s="165"/>
      <c r="E71" s="165"/>
      <c r="F71" s="165"/>
      <c r="G71" s="163"/>
      <c r="H71" s="163"/>
      <c r="I71" s="163"/>
      <c r="J71" s="163"/>
      <c r="K71" s="163"/>
      <c r="L71" s="163"/>
      <c r="M71" s="163"/>
      <c r="N71" s="163"/>
      <c r="O71" s="163"/>
      <c r="P71" s="163"/>
      <c r="Q71" s="163"/>
      <c r="R71" s="163"/>
      <c r="S71" s="163"/>
      <c r="T71" s="163"/>
      <c r="U71" s="163"/>
      <c r="V71" s="163"/>
      <c r="W71" s="163"/>
      <c r="X71" s="163"/>
      <c r="Y71" s="163"/>
      <c r="Z71" s="163"/>
    </row>
    <row r="72" ht="15.15" spans="1:26">
      <c r="A72" s="163"/>
      <c r="B72" s="163"/>
      <c r="C72" s="165"/>
      <c r="D72" s="165"/>
      <c r="E72" s="165"/>
      <c r="F72" s="165"/>
      <c r="G72" s="163"/>
      <c r="H72" s="163"/>
      <c r="I72" s="163"/>
      <c r="J72" s="163"/>
      <c r="K72" s="163"/>
      <c r="L72" s="163"/>
      <c r="M72" s="163"/>
      <c r="N72" s="163"/>
      <c r="O72" s="163"/>
      <c r="P72" s="163"/>
      <c r="Q72" s="163"/>
      <c r="R72" s="163"/>
      <c r="S72" s="163"/>
      <c r="T72" s="163"/>
      <c r="U72" s="163"/>
      <c r="V72" s="163"/>
      <c r="W72" s="163"/>
      <c r="X72" s="163"/>
      <c r="Y72" s="163"/>
      <c r="Z72" s="163"/>
    </row>
    <row r="73" ht="15.15" spans="1:26">
      <c r="A73" s="163"/>
      <c r="B73" s="163"/>
      <c r="C73" s="165"/>
      <c r="D73" s="165"/>
      <c r="E73" s="165"/>
      <c r="F73" s="165"/>
      <c r="G73" s="163"/>
      <c r="H73" s="163"/>
      <c r="I73" s="163"/>
      <c r="J73" s="163"/>
      <c r="K73" s="163"/>
      <c r="L73" s="163"/>
      <c r="M73" s="163"/>
      <c r="N73" s="163"/>
      <c r="O73" s="163"/>
      <c r="P73" s="163"/>
      <c r="Q73" s="163"/>
      <c r="R73" s="163"/>
      <c r="S73" s="163"/>
      <c r="T73" s="163"/>
      <c r="U73" s="163"/>
      <c r="V73" s="163"/>
      <c r="W73" s="163"/>
      <c r="X73" s="163"/>
      <c r="Y73" s="163"/>
      <c r="Z73" s="163"/>
    </row>
    <row r="74" ht="15.15" spans="1:26">
      <c r="A74" s="163"/>
      <c r="B74" s="163"/>
      <c r="C74" s="165"/>
      <c r="D74" s="165"/>
      <c r="E74" s="165"/>
      <c r="F74" s="165"/>
      <c r="G74" s="163"/>
      <c r="H74" s="163"/>
      <c r="I74" s="163"/>
      <c r="J74" s="163"/>
      <c r="K74" s="163"/>
      <c r="L74" s="163"/>
      <c r="M74" s="163"/>
      <c r="N74" s="163"/>
      <c r="O74" s="163"/>
      <c r="P74" s="163"/>
      <c r="Q74" s="163"/>
      <c r="R74" s="163"/>
      <c r="S74" s="163"/>
      <c r="T74" s="163"/>
      <c r="U74" s="163"/>
      <c r="V74" s="163"/>
      <c r="W74" s="163"/>
      <c r="X74" s="163"/>
      <c r="Y74" s="163"/>
      <c r="Z74" s="163"/>
    </row>
    <row r="75" ht="15.15" spans="1:26">
      <c r="A75" s="163"/>
      <c r="B75" s="163"/>
      <c r="C75" s="165"/>
      <c r="D75" s="165"/>
      <c r="E75" s="165"/>
      <c r="F75" s="165"/>
      <c r="G75" s="163"/>
      <c r="H75" s="163"/>
      <c r="I75" s="163"/>
      <c r="J75" s="163"/>
      <c r="K75" s="163"/>
      <c r="L75" s="163"/>
      <c r="M75" s="163"/>
      <c r="N75" s="163"/>
      <c r="O75" s="163"/>
      <c r="P75" s="163"/>
      <c r="Q75" s="163"/>
      <c r="R75" s="163"/>
      <c r="S75" s="163"/>
      <c r="T75" s="163"/>
      <c r="U75" s="163"/>
      <c r="V75" s="163"/>
      <c r="W75" s="163"/>
      <c r="X75" s="163"/>
      <c r="Y75" s="163"/>
      <c r="Z75" s="163"/>
    </row>
    <row r="76" ht="15.15" spans="1:26">
      <c r="A76" s="163"/>
      <c r="B76" s="163"/>
      <c r="C76" s="165"/>
      <c r="D76" s="165"/>
      <c r="E76" s="165"/>
      <c r="F76" s="165"/>
      <c r="G76" s="163"/>
      <c r="H76" s="163"/>
      <c r="I76" s="163"/>
      <c r="J76" s="163"/>
      <c r="K76" s="163"/>
      <c r="L76" s="163"/>
      <c r="M76" s="163"/>
      <c r="N76" s="163"/>
      <c r="O76" s="163"/>
      <c r="P76" s="163"/>
      <c r="Q76" s="163"/>
      <c r="R76" s="163"/>
      <c r="S76" s="163"/>
      <c r="T76" s="163"/>
      <c r="U76" s="163"/>
      <c r="V76" s="163"/>
      <c r="W76" s="163"/>
      <c r="X76" s="163"/>
      <c r="Y76" s="163"/>
      <c r="Z76" s="163"/>
    </row>
    <row r="77" ht="15.15" spans="1:26">
      <c r="A77" s="163"/>
      <c r="B77" s="163"/>
      <c r="C77" s="165"/>
      <c r="D77" s="165"/>
      <c r="E77" s="165"/>
      <c r="F77" s="165"/>
      <c r="G77" s="163"/>
      <c r="H77" s="163"/>
      <c r="I77" s="163"/>
      <c r="J77" s="163"/>
      <c r="K77" s="163"/>
      <c r="L77" s="163"/>
      <c r="M77" s="163"/>
      <c r="N77" s="163"/>
      <c r="O77" s="163"/>
      <c r="P77" s="163"/>
      <c r="Q77" s="163"/>
      <c r="R77" s="163"/>
      <c r="S77" s="163"/>
      <c r="T77" s="163"/>
      <c r="U77" s="163"/>
      <c r="V77" s="163"/>
      <c r="W77" s="163"/>
      <c r="X77" s="163"/>
      <c r="Y77" s="163"/>
      <c r="Z77" s="163"/>
    </row>
    <row r="78" ht="15.15" spans="1:26">
      <c r="A78" s="163"/>
      <c r="B78" s="163"/>
      <c r="C78" s="165"/>
      <c r="D78" s="165"/>
      <c r="E78" s="165"/>
      <c r="F78" s="165"/>
      <c r="G78" s="163"/>
      <c r="H78" s="163"/>
      <c r="I78" s="163"/>
      <c r="J78" s="163"/>
      <c r="K78" s="163"/>
      <c r="L78" s="163"/>
      <c r="M78" s="163"/>
      <c r="N78" s="163"/>
      <c r="O78" s="163"/>
      <c r="P78" s="163"/>
      <c r="Q78" s="163"/>
      <c r="R78" s="163"/>
      <c r="S78" s="163"/>
      <c r="T78" s="163"/>
      <c r="U78" s="163"/>
      <c r="V78" s="163"/>
      <c r="W78" s="163"/>
      <c r="X78" s="163"/>
      <c r="Y78" s="163"/>
      <c r="Z78" s="163"/>
    </row>
    <row r="79" ht="15.15" spans="1:26">
      <c r="A79" s="163"/>
      <c r="B79" s="163"/>
      <c r="C79" s="165"/>
      <c r="D79" s="165"/>
      <c r="E79" s="165"/>
      <c r="F79" s="165"/>
      <c r="G79" s="163"/>
      <c r="H79" s="163"/>
      <c r="I79" s="163"/>
      <c r="J79" s="163"/>
      <c r="K79" s="163"/>
      <c r="L79" s="163"/>
      <c r="M79" s="163"/>
      <c r="N79" s="163"/>
      <c r="O79" s="163"/>
      <c r="P79" s="163"/>
      <c r="Q79" s="163"/>
      <c r="R79" s="163"/>
      <c r="S79" s="163"/>
      <c r="T79" s="163"/>
      <c r="U79" s="163"/>
      <c r="V79" s="163"/>
      <c r="W79" s="163"/>
      <c r="X79" s="163"/>
      <c r="Y79" s="163"/>
      <c r="Z79" s="163"/>
    </row>
    <row r="80" ht="15.15" spans="1:26">
      <c r="A80" s="163"/>
      <c r="B80" s="163"/>
      <c r="C80" s="165"/>
      <c r="D80" s="165"/>
      <c r="E80" s="165"/>
      <c r="F80" s="165"/>
      <c r="G80" s="163"/>
      <c r="H80" s="163"/>
      <c r="I80" s="163"/>
      <c r="J80" s="163"/>
      <c r="K80" s="163"/>
      <c r="L80" s="163"/>
      <c r="M80" s="163"/>
      <c r="N80" s="163"/>
      <c r="O80" s="163"/>
      <c r="P80" s="163"/>
      <c r="Q80" s="163"/>
      <c r="R80" s="163"/>
      <c r="S80" s="163"/>
      <c r="T80" s="163"/>
      <c r="U80" s="163"/>
      <c r="V80" s="163"/>
      <c r="W80" s="163"/>
      <c r="X80" s="163"/>
      <c r="Y80" s="163"/>
      <c r="Z80" s="163"/>
    </row>
    <row r="81" ht="15.15" spans="1:26">
      <c r="A81" s="163"/>
      <c r="B81" s="163"/>
      <c r="C81" s="165"/>
      <c r="D81" s="165"/>
      <c r="E81" s="165"/>
      <c r="F81" s="165"/>
      <c r="G81" s="163"/>
      <c r="H81" s="163"/>
      <c r="I81" s="163"/>
      <c r="J81" s="163"/>
      <c r="K81" s="163"/>
      <c r="L81" s="163"/>
      <c r="M81" s="163"/>
      <c r="N81" s="163"/>
      <c r="O81" s="163"/>
      <c r="P81" s="163"/>
      <c r="Q81" s="163"/>
      <c r="R81" s="163"/>
      <c r="S81" s="163"/>
      <c r="T81" s="163"/>
      <c r="U81" s="163"/>
      <c r="V81" s="163"/>
      <c r="W81" s="163"/>
      <c r="X81" s="163"/>
      <c r="Y81" s="163"/>
      <c r="Z81" s="163"/>
    </row>
    <row r="82" ht="15.15" spans="1:26">
      <c r="A82" s="163"/>
      <c r="B82" s="163"/>
      <c r="C82" s="165"/>
      <c r="D82" s="165"/>
      <c r="E82" s="165"/>
      <c r="F82" s="165"/>
      <c r="G82" s="163"/>
      <c r="H82" s="163"/>
      <c r="I82" s="163"/>
      <c r="J82" s="163"/>
      <c r="K82" s="163"/>
      <c r="L82" s="163"/>
      <c r="M82" s="163"/>
      <c r="N82" s="163"/>
      <c r="O82" s="163"/>
      <c r="P82" s="163"/>
      <c r="Q82" s="163"/>
      <c r="R82" s="163"/>
      <c r="S82" s="163"/>
      <c r="T82" s="163"/>
      <c r="U82" s="163"/>
      <c r="V82" s="163"/>
      <c r="W82" s="163"/>
      <c r="X82" s="163"/>
      <c r="Y82" s="163"/>
      <c r="Z82" s="163"/>
    </row>
    <row r="83" ht="15.15" spans="1:26">
      <c r="A83" s="163"/>
      <c r="B83" s="163"/>
      <c r="C83" s="165"/>
      <c r="D83" s="165"/>
      <c r="E83" s="165"/>
      <c r="F83" s="165"/>
      <c r="G83" s="163"/>
      <c r="H83" s="163"/>
      <c r="I83" s="163"/>
      <c r="J83" s="163"/>
      <c r="K83" s="163"/>
      <c r="L83" s="163"/>
      <c r="M83" s="163"/>
      <c r="N83" s="163"/>
      <c r="O83" s="163"/>
      <c r="P83" s="163"/>
      <c r="Q83" s="163"/>
      <c r="R83" s="163"/>
      <c r="S83" s="163"/>
      <c r="T83" s="163"/>
      <c r="U83" s="163"/>
      <c r="V83" s="163"/>
      <c r="W83" s="163"/>
      <c r="X83" s="163"/>
      <c r="Y83" s="163"/>
      <c r="Z83" s="163"/>
    </row>
    <row r="84" ht="15.15" spans="1:26">
      <c r="A84" s="163"/>
      <c r="B84" s="163"/>
      <c r="C84" s="165"/>
      <c r="D84" s="165"/>
      <c r="E84" s="165"/>
      <c r="F84" s="165"/>
      <c r="G84" s="163"/>
      <c r="H84" s="163"/>
      <c r="I84" s="163"/>
      <c r="J84" s="163"/>
      <c r="K84" s="163"/>
      <c r="L84" s="163"/>
      <c r="M84" s="163"/>
      <c r="N84" s="163"/>
      <c r="O84" s="163"/>
      <c r="P84" s="163"/>
      <c r="Q84" s="163"/>
      <c r="R84" s="163"/>
      <c r="S84" s="163"/>
      <c r="T84" s="163"/>
      <c r="U84" s="163"/>
      <c r="V84" s="163"/>
      <c r="W84" s="163"/>
      <c r="X84" s="163"/>
      <c r="Y84" s="163"/>
      <c r="Z84" s="163"/>
    </row>
    <row r="85" ht="15.15" spans="1:26">
      <c r="A85" s="163"/>
      <c r="B85" s="163"/>
      <c r="C85" s="165"/>
      <c r="D85" s="165"/>
      <c r="E85" s="165"/>
      <c r="F85" s="165"/>
      <c r="G85" s="163"/>
      <c r="H85" s="163"/>
      <c r="I85" s="163"/>
      <c r="J85" s="163"/>
      <c r="K85" s="163"/>
      <c r="L85" s="163"/>
      <c r="M85" s="163"/>
      <c r="N85" s="163"/>
      <c r="O85" s="163"/>
      <c r="P85" s="163"/>
      <c r="Q85" s="163"/>
      <c r="R85" s="163"/>
      <c r="S85" s="163"/>
      <c r="T85" s="163"/>
      <c r="U85" s="163"/>
      <c r="V85" s="163"/>
      <c r="W85" s="163"/>
      <c r="X85" s="163"/>
      <c r="Y85" s="163"/>
      <c r="Z85" s="163"/>
    </row>
    <row r="86" ht="15.15" spans="1:26">
      <c r="A86" s="163"/>
      <c r="B86" s="163"/>
      <c r="C86" s="165"/>
      <c r="D86" s="165"/>
      <c r="E86" s="165"/>
      <c r="F86" s="165"/>
      <c r="G86" s="163"/>
      <c r="H86" s="163"/>
      <c r="I86" s="163"/>
      <c r="J86" s="163"/>
      <c r="K86" s="163"/>
      <c r="L86" s="163"/>
      <c r="M86" s="163"/>
      <c r="N86" s="163"/>
      <c r="O86" s="163"/>
      <c r="P86" s="163"/>
      <c r="Q86" s="163"/>
      <c r="R86" s="163"/>
      <c r="S86" s="163"/>
      <c r="T86" s="163"/>
      <c r="U86" s="163"/>
      <c r="V86" s="163"/>
      <c r="W86" s="163"/>
      <c r="X86" s="163"/>
      <c r="Y86" s="163"/>
      <c r="Z86" s="163"/>
    </row>
    <row r="87" ht="15.15" spans="1:26">
      <c r="A87" s="163"/>
      <c r="B87" s="163"/>
      <c r="C87" s="165"/>
      <c r="D87" s="165"/>
      <c r="E87" s="165"/>
      <c r="F87" s="165"/>
      <c r="G87" s="163"/>
      <c r="H87" s="163"/>
      <c r="I87" s="163"/>
      <c r="J87" s="163"/>
      <c r="K87" s="163"/>
      <c r="L87" s="163"/>
      <c r="M87" s="163"/>
      <c r="N87" s="163"/>
      <c r="O87" s="163"/>
      <c r="P87" s="163"/>
      <c r="Q87" s="163"/>
      <c r="R87" s="163"/>
      <c r="S87" s="163"/>
      <c r="T87" s="163"/>
      <c r="U87" s="163"/>
      <c r="V87" s="163"/>
      <c r="W87" s="163"/>
      <c r="X87" s="163"/>
      <c r="Y87" s="163"/>
      <c r="Z87" s="163"/>
    </row>
    <row r="88" ht="15.15" spans="1:26">
      <c r="A88" s="163"/>
      <c r="B88" s="163"/>
      <c r="C88" s="165"/>
      <c r="D88" s="165"/>
      <c r="E88" s="165"/>
      <c r="F88" s="165"/>
      <c r="G88" s="163"/>
      <c r="H88" s="163"/>
      <c r="I88" s="163"/>
      <c r="J88" s="163"/>
      <c r="K88" s="163"/>
      <c r="L88" s="163"/>
      <c r="M88" s="163"/>
      <c r="N88" s="163"/>
      <c r="O88" s="163"/>
      <c r="P88" s="163"/>
      <c r="Q88" s="163"/>
      <c r="R88" s="163"/>
      <c r="S88" s="163"/>
      <c r="T88" s="163"/>
      <c r="U88" s="163"/>
      <c r="V88" s="163"/>
      <c r="W88" s="163"/>
      <c r="X88" s="163"/>
      <c r="Y88" s="163"/>
      <c r="Z88" s="163"/>
    </row>
    <row r="89" ht="15.15" spans="1:26">
      <c r="A89" s="163"/>
      <c r="B89" s="163"/>
      <c r="C89" s="165"/>
      <c r="D89" s="165"/>
      <c r="E89" s="165"/>
      <c r="F89" s="165"/>
      <c r="G89" s="163"/>
      <c r="H89" s="163"/>
      <c r="I89" s="163"/>
      <c r="J89" s="163"/>
      <c r="K89" s="163"/>
      <c r="L89" s="163"/>
      <c r="M89" s="163"/>
      <c r="N89" s="163"/>
      <c r="O89" s="163"/>
      <c r="P89" s="163"/>
      <c r="Q89" s="163"/>
      <c r="R89" s="163"/>
      <c r="S89" s="163"/>
      <c r="T89" s="163"/>
      <c r="U89" s="163"/>
      <c r="V89" s="163"/>
      <c r="W89" s="163"/>
      <c r="X89" s="163"/>
      <c r="Y89" s="163"/>
      <c r="Z89" s="163"/>
    </row>
    <row r="90" ht="15.15" spans="1:26">
      <c r="A90" s="163"/>
      <c r="B90" s="163"/>
      <c r="C90" s="165"/>
      <c r="D90" s="165"/>
      <c r="E90" s="165"/>
      <c r="F90" s="165"/>
      <c r="G90" s="163"/>
      <c r="H90" s="163"/>
      <c r="I90" s="163"/>
      <c r="J90" s="163"/>
      <c r="K90" s="163"/>
      <c r="L90" s="163"/>
      <c r="M90" s="163"/>
      <c r="N90" s="163"/>
      <c r="O90" s="163"/>
      <c r="P90" s="163"/>
      <c r="Q90" s="163"/>
      <c r="R90" s="163"/>
      <c r="S90" s="163"/>
      <c r="T90" s="163"/>
      <c r="U90" s="163"/>
      <c r="V90" s="163"/>
      <c r="W90" s="163"/>
      <c r="X90" s="163"/>
      <c r="Y90" s="163"/>
      <c r="Z90" s="163"/>
    </row>
    <row r="91" ht="15.15" spans="1:26">
      <c r="A91" s="163"/>
      <c r="B91" s="163"/>
      <c r="C91" s="165"/>
      <c r="D91" s="165"/>
      <c r="E91" s="165"/>
      <c r="F91" s="165"/>
      <c r="G91" s="163"/>
      <c r="H91" s="163"/>
      <c r="I91" s="163"/>
      <c r="J91" s="163"/>
      <c r="K91" s="163"/>
      <c r="L91" s="163"/>
      <c r="M91" s="163"/>
      <c r="N91" s="163"/>
      <c r="O91" s="163"/>
      <c r="P91" s="163"/>
      <c r="Q91" s="163"/>
      <c r="R91" s="163"/>
      <c r="S91" s="163"/>
      <c r="T91" s="163"/>
      <c r="U91" s="163"/>
      <c r="V91" s="163"/>
      <c r="W91" s="163"/>
      <c r="X91" s="163"/>
      <c r="Y91" s="163"/>
      <c r="Z91" s="163"/>
    </row>
    <row r="92" ht="15.15" spans="1:26">
      <c r="A92" s="163"/>
      <c r="B92" s="163"/>
      <c r="C92" s="165"/>
      <c r="D92" s="165"/>
      <c r="E92" s="165"/>
      <c r="F92" s="165"/>
      <c r="G92" s="163"/>
      <c r="H92" s="163"/>
      <c r="I92" s="163"/>
      <c r="J92" s="163"/>
      <c r="K92" s="163"/>
      <c r="L92" s="163"/>
      <c r="M92" s="163"/>
      <c r="N92" s="163"/>
      <c r="O92" s="163"/>
      <c r="P92" s="163"/>
      <c r="Q92" s="163"/>
      <c r="R92" s="163"/>
      <c r="S92" s="163"/>
      <c r="T92" s="163"/>
      <c r="U92" s="163"/>
      <c r="V92" s="163"/>
      <c r="W92" s="163"/>
      <c r="X92" s="163"/>
      <c r="Y92" s="163"/>
      <c r="Z92" s="163"/>
    </row>
    <row r="93" ht="15.15" spans="1:26">
      <c r="A93" s="163"/>
      <c r="B93" s="163"/>
      <c r="C93" s="165"/>
      <c r="D93" s="165"/>
      <c r="E93" s="165"/>
      <c r="F93" s="165"/>
      <c r="G93" s="163"/>
      <c r="H93" s="163"/>
      <c r="I93" s="163"/>
      <c r="J93" s="163"/>
      <c r="K93" s="163"/>
      <c r="L93" s="163"/>
      <c r="M93" s="163"/>
      <c r="N93" s="163"/>
      <c r="O93" s="163"/>
      <c r="P93" s="163"/>
      <c r="Q93" s="163"/>
      <c r="R93" s="163"/>
      <c r="S93" s="163"/>
      <c r="T93" s="163"/>
      <c r="U93" s="163"/>
      <c r="V93" s="163"/>
      <c r="W93" s="163"/>
      <c r="X93" s="163"/>
      <c r="Y93" s="163"/>
      <c r="Z93" s="163"/>
    </row>
    <row r="94" ht="15.15" spans="1:26">
      <c r="A94" s="163"/>
      <c r="B94" s="163"/>
      <c r="C94" s="165"/>
      <c r="D94" s="165"/>
      <c r="E94" s="165"/>
      <c r="F94" s="165"/>
      <c r="G94" s="163"/>
      <c r="H94" s="163"/>
      <c r="I94" s="163"/>
      <c r="J94" s="163"/>
      <c r="K94" s="163"/>
      <c r="L94" s="163"/>
      <c r="M94" s="163"/>
      <c r="N94" s="163"/>
      <c r="O94" s="163"/>
      <c r="P94" s="163"/>
      <c r="Q94" s="163"/>
      <c r="R94" s="163"/>
      <c r="S94" s="163"/>
      <c r="T94" s="163"/>
      <c r="U94" s="163"/>
      <c r="V94" s="163"/>
      <c r="W94" s="163"/>
      <c r="X94" s="163"/>
      <c r="Y94" s="163"/>
      <c r="Z94" s="163"/>
    </row>
    <row r="95" ht="15.15" spans="1:26">
      <c r="A95" s="163"/>
      <c r="B95" s="163"/>
      <c r="C95" s="165"/>
      <c r="D95" s="165"/>
      <c r="E95" s="165"/>
      <c r="F95" s="165"/>
      <c r="G95" s="163"/>
      <c r="H95" s="163"/>
      <c r="I95" s="163"/>
      <c r="J95" s="163"/>
      <c r="K95" s="163"/>
      <c r="L95" s="163"/>
      <c r="M95" s="163"/>
      <c r="N95" s="163"/>
      <c r="O95" s="163"/>
      <c r="P95" s="163"/>
      <c r="Q95" s="163"/>
      <c r="R95" s="163"/>
      <c r="S95" s="163"/>
      <c r="T95" s="163"/>
      <c r="U95" s="163"/>
      <c r="V95" s="163"/>
      <c r="W95" s="163"/>
      <c r="X95" s="163"/>
      <c r="Y95" s="163"/>
      <c r="Z95" s="163"/>
    </row>
    <row r="96" ht="15.15" spans="1:26">
      <c r="A96" s="163"/>
      <c r="B96" s="163"/>
      <c r="C96" s="165"/>
      <c r="D96" s="165"/>
      <c r="E96" s="165"/>
      <c r="F96" s="165"/>
      <c r="G96" s="163"/>
      <c r="H96" s="163"/>
      <c r="I96" s="163"/>
      <c r="J96" s="163"/>
      <c r="K96" s="163"/>
      <c r="L96" s="163"/>
      <c r="M96" s="163"/>
      <c r="N96" s="163"/>
      <c r="O96" s="163"/>
      <c r="P96" s="163"/>
      <c r="Q96" s="163"/>
      <c r="R96" s="163"/>
      <c r="S96" s="163"/>
      <c r="T96" s="163"/>
      <c r="U96" s="163"/>
      <c r="V96" s="163"/>
      <c r="W96" s="163"/>
      <c r="X96" s="163"/>
      <c r="Y96" s="163"/>
      <c r="Z96" s="163"/>
    </row>
    <row r="97" ht="15.15" spans="1:26">
      <c r="A97" s="163"/>
      <c r="B97" s="163"/>
      <c r="C97" s="165"/>
      <c r="D97" s="165"/>
      <c r="E97" s="165"/>
      <c r="F97" s="165"/>
      <c r="G97" s="163"/>
      <c r="H97" s="163"/>
      <c r="I97" s="163"/>
      <c r="J97" s="163"/>
      <c r="K97" s="163"/>
      <c r="L97" s="163"/>
      <c r="M97" s="163"/>
      <c r="N97" s="163"/>
      <c r="O97" s="163"/>
      <c r="P97" s="163"/>
      <c r="Q97" s="163"/>
      <c r="R97" s="163"/>
      <c r="S97" s="163"/>
      <c r="T97" s="163"/>
      <c r="U97" s="163"/>
      <c r="V97" s="163"/>
      <c r="W97" s="163"/>
      <c r="X97" s="163"/>
      <c r="Y97" s="163"/>
      <c r="Z97" s="163"/>
    </row>
    <row r="98" ht="15.15" spans="1:26">
      <c r="A98" s="163"/>
      <c r="B98" s="163"/>
      <c r="C98" s="165"/>
      <c r="D98" s="165"/>
      <c r="E98" s="165"/>
      <c r="F98" s="165"/>
      <c r="G98" s="163"/>
      <c r="H98" s="163"/>
      <c r="I98" s="163"/>
      <c r="J98" s="163"/>
      <c r="K98" s="163"/>
      <c r="L98" s="163"/>
      <c r="M98" s="163"/>
      <c r="N98" s="163"/>
      <c r="O98" s="163"/>
      <c r="P98" s="163"/>
      <c r="Q98" s="163"/>
      <c r="R98" s="163"/>
      <c r="S98" s="163"/>
      <c r="T98" s="163"/>
      <c r="U98" s="163"/>
      <c r="V98" s="163"/>
      <c r="W98" s="163"/>
      <c r="X98" s="163"/>
      <c r="Y98" s="163"/>
      <c r="Z98" s="163"/>
    </row>
    <row r="99" ht="15.15" spans="1:26">
      <c r="A99" s="163"/>
      <c r="B99" s="163"/>
      <c r="C99" s="165"/>
      <c r="D99" s="165"/>
      <c r="E99" s="165"/>
      <c r="F99" s="165"/>
      <c r="G99" s="163"/>
      <c r="H99" s="163"/>
      <c r="I99" s="163"/>
      <c r="J99" s="163"/>
      <c r="K99" s="163"/>
      <c r="L99" s="163"/>
      <c r="M99" s="163"/>
      <c r="N99" s="163"/>
      <c r="O99" s="163"/>
      <c r="P99" s="163"/>
      <c r="Q99" s="163"/>
      <c r="R99" s="163"/>
      <c r="S99" s="163"/>
      <c r="T99" s="163"/>
      <c r="U99" s="163"/>
      <c r="V99" s="163"/>
      <c r="W99" s="163"/>
      <c r="X99" s="163"/>
      <c r="Y99" s="163"/>
      <c r="Z99" s="163"/>
    </row>
    <row r="100" ht="15.15" spans="1:26">
      <c r="A100" s="163"/>
      <c r="B100" s="163"/>
      <c r="C100" s="165"/>
      <c r="D100" s="165"/>
      <c r="E100" s="165"/>
      <c r="F100" s="165"/>
      <c r="G100" s="163"/>
      <c r="H100" s="163"/>
      <c r="I100" s="163"/>
      <c r="J100" s="163"/>
      <c r="K100" s="163"/>
      <c r="L100" s="163"/>
      <c r="M100" s="163"/>
      <c r="N100" s="163"/>
      <c r="O100" s="163"/>
      <c r="P100" s="163"/>
      <c r="Q100" s="163"/>
      <c r="R100" s="163"/>
      <c r="S100" s="163"/>
      <c r="T100" s="163"/>
      <c r="U100" s="163"/>
      <c r="V100" s="163"/>
      <c r="W100" s="163"/>
      <c r="X100" s="163"/>
      <c r="Y100" s="163"/>
      <c r="Z100" s="163"/>
    </row>
    <row r="101" ht="15.15" spans="1:26">
      <c r="A101" s="163"/>
      <c r="B101" s="163"/>
      <c r="C101" s="165"/>
      <c r="D101" s="165"/>
      <c r="E101" s="165"/>
      <c r="F101" s="165"/>
      <c r="G101" s="163"/>
      <c r="H101" s="163"/>
      <c r="I101" s="163"/>
      <c r="J101" s="163"/>
      <c r="K101" s="163"/>
      <c r="L101" s="163"/>
      <c r="M101" s="163"/>
      <c r="N101" s="163"/>
      <c r="O101" s="163"/>
      <c r="P101" s="163"/>
      <c r="Q101" s="163"/>
      <c r="R101" s="163"/>
      <c r="S101" s="163"/>
      <c r="T101" s="163"/>
      <c r="U101" s="163"/>
      <c r="V101" s="163"/>
      <c r="W101" s="163"/>
      <c r="X101" s="163"/>
      <c r="Y101" s="163"/>
      <c r="Z101" s="163"/>
    </row>
    <row r="102" ht="15.15" spans="1:26">
      <c r="A102" s="163"/>
      <c r="B102" s="163"/>
      <c r="C102" s="165"/>
      <c r="D102" s="165"/>
      <c r="E102" s="165"/>
      <c r="F102" s="165"/>
      <c r="G102" s="163"/>
      <c r="H102" s="163"/>
      <c r="I102" s="163"/>
      <c r="J102" s="163"/>
      <c r="K102" s="163"/>
      <c r="L102" s="163"/>
      <c r="M102" s="163"/>
      <c r="N102" s="163"/>
      <c r="O102" s="163"/>
      <c r="P102" s="163"/>
      <c r="Q102" s="163"/>
      <c r="R102" s="163"/>
      <c r="S102" s="163"/>
      <c r="T102" s="163"/>
      <c r="U102" s="163"/>
      <c r="V102" s="163"/>
      <c r="W102" s="163"/>
      <c r="X102" s="163"/>
      <c r="Y102" s="163"/>
      <c r="Z102" s="163"/>
    </row>
    <row r="103" ht="15.15" spans="1:26">
      <c r="A103" s="163"/>
      <c r="B103" s="163"/>
      <c r="C103" s="165"/>
      <c r="D103" s="165"/>
      <c r="E103" s="165"/>
      <c r="F103" s="165"/>
      <c r="G103" s="163"/>
      <c r="H103" s="163"/>
      <c r="I103" s="163"/>
      <c r="J103" s="163"/>
      <c r="K103" s="163"/>
      <c r="L103" s="163"/>
      <c r="M103" s="163"/>
      <c r="N103" s="163"/>
      <c r="O103" s="163"/>
      <c r="P103" s="163"/>
      <c r="Q103" s="163"/>
      <c r="R103" s="163"/>
      <c r="S103" s="163"/>
      <c r="T103" s="163"/>
      <c r="U103" s="163"/>
      <c r="V103" s="163"/>
      <c r="W103" s="163"/>
      <c r="X103" s="163"/>
      <c r="Y103" s="163"/>
      <c r="Z103" s="163"/>
    </row>
    <row r="104" ht="15.15" spans="1:26">
      <c r="A104" s="163"/>
      <c r="B104" s="163"/>
      <c r="C104" s="165"/>
      <c r="D104" s="165"/>
      <c r="E104" s="165"/>
      <c r="F104" s="165"/>
      <c r="G104" s="163"/>
      <c r="H104" s="163"/>
      <c r="I104" s="163"/>
      <c r="J104" s="163"/>
      <c r="K104" s="163"/>
      <c r="L104" s="163"/>
      <c r="M104" s="163"/>
      <c r="N104" s="163"/>
      <c r="O104" s="163"/>
      <c r="P104" s="163"/>
      <c r="Q104" s="163"/>
      <c r="R104" s="163"/>
      <c r="S104" s="163"/>
      <c r="T104" s="163"/>
      <c r="U104" s="163"/>
      <c r="V104" s="163"/>
      <c r="W104" s="163"/>
      <c r="X104" s="163"/>
      <c r="Y104" s="163"/>
      <c r="Z104" s="163"/>
    </row>
    <row r="105" ht="15.15" spans="1:26">
      <c r="A105" s="163"/>
      <c r="B105" s="163"/>
      <c r="C105" s="165"/>
      <c r="D105" s="165"/>
      <c r="E105" s="165"/>
      <c r="F105" s="165"/>
      <c r="G105" s="163"/>
      <c r="H105" s="163"/>
      <c r="I105" s="163"/>
      <c r="J105" s="163"/>
      <c r="K105" s="163"/>
      <c r="L105" s="163"/>
      <c r="M105" s="163"/>
      <c r="N105" s="163"/>
      <c r="O105" s="163"/>
      <c r="P105" s="163"/>
      <c r="Q105" s="163"/>
      <c r="R105" s="163"/>
      <c r="S105" s="163"/>
      <c r="T105" s="163"/>
      <c r="U105" s="163"/>
      <c r="V105" s="163"/>
      <c r="W105" s="163"/>
      <c r="X105" s="163"/>
      <c r="Y105" s="163"/>
      <c r="Z105" s="163"/>
    </row>
    <row r="106" ht="15.15" spans="1:26">
      <c r="A106" s="163"/>
      <c r="B106" s="163"/>
      <c r="C106" s="165"/>
      <c r="D106" s="165"/>
      <c r="E106" s="165"/>
      <c r="F106" s="165"/>
      <c r="G106" s="163"/>
      <c r="H106" s="163"/>
      <c r="I106" s="163"/>
      <c r="J106" s="163"/>
      <c r="K106" s="163"/>
      <c r="L106" s="163"/>
      <c r="M106" s="163"/>
      <c r="N106" s="163"/>
      <c r="O106" s="163"/>
      <c r="P106" s="163"/>
      <c r="Q106" s="163"/>
      <c r="R106" s="163"/>
      <c r="S106" s="163"/>
      <c r="T106" s="163"/>
      <c r="U106" s="163"/>
      <c r="V106" s="163"/>
      <c r="W106" s="163"/>
      <c r="X106" s="163"/>
      <c r="Y106" s="163"/>
      <c r="Z106" s="163"/>
    </row>
    <row r="107" ht="15.15" spans="1:26">
      <c r="A107" s="163"/>
      <c r="B107" s="163"/>
      <c r="C107" s="165"/>
      <c r="D107" s="165"/>
      <c r="E107" s="165"/>
      <c r="F107" s="165"/>
      <c r="G107" s="163"/>
      <c r="H107" s="163"/>
      <c r="I107" s="163"/>
      <c r="J107" s="163"/>
      <c r="K107" s="163"/>
      <c r="L107" s="163"/>
      <c r="M107" s="163"/>
      <c r="N107" s="163"/>
      <c r="O107" s="163"/>
      <c r="P107" s="163"/>
      <c r="Q107" s="163"/>
      <c r="R107" s="163"/>
      <c r="S107" s="163"/>
      <c r="T107" s="163"/>
      <c r="U107" s="163"/>
      <c r="V107" s="163"/>
      <c r="W107" s="163"/>
      <c r="X107" s="163"/>
      <c r="Y107" s="163"/>
      <c r="Z107" s="163"/>
    </row>
    <row r="108" ht="15.15" spans="1:26">
      <c r="A108" s="163"/>
      <c r="B108" s="163"/>
      <c r="C108" s="165"/>
      <c r="D108" s="165"/>
      <c r="E108" s="165"/>
      <c r="F108" s="165"/>
      <c r="G108" s="163"/>
      <c r="H108" s="163"/>
      <c r="I108" s="163"/>
      <c r="J108" s="163"/>
      <c r="K108" s="163"/>
      <c r="L108" s="163"/>
      <c r="M108" s="163"/>
      <c r="N108" s="163"/>
      <c r="O108" s="163"/>
      <c r="P108" s="163"/>
      <c r="Q108" s="163"/>
      <c r="R108" s="163"/>
      <c r="S108" s="163"/>
      <c r="T108" s="163"/>
      <c r="U108" s="163"/>
      <c r="V108" s="163"/>
      <c r="W108" s="163"/>
      <c r="X108" s="163"/>
      <c r="Y108" s="163"/>
      <c r="Z108" s="163"/>
    </row>
    <row r="109" ht="15.15" spans="1:26">
      <c r="A109" s="163"/>
      <c r="B109" s="163"/>
      <c r="C109" s="165"/>
      <c r="D109" s="165"/>
      <c r="E109" s="165"/>
      <c r="F109" s="165"/>
      <c r="G109" s="163"/>
      <c r="H109" s="163"/>
      <c r="I109" s="163"/>
      <c r="J109" s="163"/>
      <c r="K109" s="163"/>
      <c r="L109" s="163"/>
      <c r="M109" s="163"/>
      <c r="N109" s="163"/>
      <c r="O109" s="163"/>
      <c r="P109" s="163"/>
      <c r="Q109" s="163"/>
      <c r="R109" s="163"/>
      <c r="S109" s="163"/>
      <c r="T109" s="163"/>
      <c r="U109" s="163"/>
      <c r="V109" s="163"/>
      <c r="W109" s="163"/>
      <c r="X109" s="163"/>
      <c r="Y109" s="163"/>
      <c r="Z109" s="163"/>
    </row>
    <row r="110" ht="15.15" spans="1:26">
      <c r="A110" s="163"/>
      <c r="B110" s="163"/>
      <c r="C110" s="165"/>
      <c r="D110" s="165"/>
      <c r="E110" s="165"/>
      <c r="F110" s="165"/>
      <c r="G110" s="163"/>
      <c r="H110" s="163"/>
      <c r="I110" s="163"/>
      <c r="J110" s="163"/>
      <c r="K110" s="163"/>
      <c r="L110" s="163"/>
      <c r="M110" s="163"/>
      <c r="N110" s="163"/>
      <c r="O110" s="163"/>
      <c r="P110" s="163"/>
      <c r="Q110" s="163"/>
      <c r="R110" s="163"/>
      <c r="S110" s="163"/>
      <c r="T110" s="163"/>
      <c r="U110" s="163"/>
      <c r="V110" s="163"/>
      <c r="W110" s="163"/>
      <c r="X110" s="163"/>
      <c r="Y110" s="163"/>
      <c r="Z110" s="163"/>
    </row>
    <row r="111" ht="15.15" spans="1:26">
      <c r="A111" s="163"/>
      <c r="B111" s="163"/>
      <c r="C111" s="165"/>
      <c r="D111" s="165"/>
      <c r="E111" s="165"/>
      <c r="F111" s="165"/>
      <c r="G111" s="163"/>
      <c r="H111" s="163"/>
      <c r="I111" s="163"/>
      <c r="J111" s="163"/>
      <c r="K111" s="163"/>
      <c r="L111" s="163"/>
      <c r="M111" s="163"/>
      <c r="N111" s="163"/>
      <c r="O111" s="163"/>
      <c r="P111" s="163"/>
      <c r="Q111" s="163"/>
      <c r="R111" s="163"/>
      <c r="S111" s="163"/>
      <c r="T111" s="163"/>
      <c r="U111" s="163"/>
      <c r="V111" s="163"/>
      <c r="W111" s="163"/>
      <c r="X111" s="163"/>
      <c r="Y111" s="163"/>
      <c r="Z111" s="163"/>
    </row>
    <row r="112" ht="15.15" spans="1:26">
      <c r="A112" s="163"/>
      <c r="B112" s="163"/>
      <c r="C112" s="165"/>
      <c r="D112" s="165"/>
      <c r="E112" s="165"/>
      <c r="F112" s="165"/>
      <c r="G112" s="163"/>
      <c r="H112" s="163"/>
      <c r="I112" s="163"/>
      <c r="J112" s="163"/>
      <c r="K112" s="163"/>
      <c r="L112" s="163"/>
      <c r="M112" s="163"/>
      <c r="N112" s="163"/>
      <c r="O112" s="163"/>
      <c r="P112" s="163"/>
      <c r="Q112" s="163"/>
      <c r="R112" s="163"/>
      <c r="S112" s="163"/>
      <c r="T112" s="163"/>
      <c r="U112" s="163"/>
      <c r="V112" s="163"/>
      <c r="W112" s="163"/>
      <c r="X112" s="163"/>
      <c r="Y112" s="163"/>
      <c r="Z112" s="163"/>
    </row>
    <row r="113" ht="15.15" spans="1:26">
      <c r="A113" s="163"/>
      <c r="B113" s="163"/>
      <c r="C113" s="165"/>
      <c r="D113" s="165"/>
      <c r="E113" s="165"/>
      <c r="F113" s="165"/>
      <c r="G113" s="163"/>
      <c r="H113" s="163"/>
      <c r="I113" s="163"/>
      <c r="J113" s="163"/>
      <c r="K113" s="163"/>
      <c r="L113" s="163"/>
      <c r="M113" s="163"/>
      <c r="N113" s="163"/>
      <c r="O113" s="163"/>
      <c r="P113" s="163"/>
      <c r="Q113" s="163"/>
      <c r="R113" s="163"/>
      <c r="S113" s="163"/>
      <c r="T113" s="163"/>
      <c r="U113" s="163"/>
      <c r="V113" s="163"/>
      <c r="W113" s="163"/>
      <c r="X113" s="163"/>
      <c r="Y113" s="163"/>
      <c r="Z113" s="163"/>
    </row>
    <row r="114" ht="15.15" spans="1:26">
      <c r="A114" s="163"/>
      <c r="B114" s="163"/>
      <c r="C114" s="165"/>
      <c r="D114" s="165"/>
      <c r="E114" s="165"/>
      <c r="F114" s="165"/>
      <c r="G114" s="163"/>
      <c r="H114" s="163"/>
      <c r="I114" s="163"/>
      <c r="J114" s="163"/>
      <c r="K114" s="163"/>
      <c r="L114" s="163"/>
      <c r="M114" s="163"/>
      <c r="N114" s="163"/>
      <c r="O114" s="163"/>
      <c r="P114" s="163"/>
      <c r="Q114" s="163"/>
      <c r="R114" s="163"/>
      <c r="S114" s="163"/>
      <c r="T114" s="163"/>
      <c r="U114" s="163"/>
      <c r="V114" s="163"/>
      <c r="W114" s="163"/>
      <c r="X114" s="163"/>
      <c r="Y114" s="163"/>
      <c r="Z114" s="163"/>
    </row>
    <row r="115" ht="15.15" spans="1:26">
      <c r="A115" s="163"/>
      <c r="B115" s="163"/>
      <c r="C115" s="165"/>
      <c r="D115" s="165"/>
      <c r="E115" s="165"/>
      <c r="F115" s="165"/>
      <c r="G115" s="163"/>
      <c r="H115" s="163"/>
      <c r="I115" s="163"/>
      <c r="J115" s="163"/>
      <c r="K115" s="163"/>
      <c r="L115" s="163"/>
      <c r="M115" s="163"/>
      <c r="N115" s="163"/>
      <c r="O115" s="163"/>
      <c r="P115" s="163"/>
      <c r="Q115" s="163"/>
      <c r="R115" s="163"/>
      <c r="S115" s="163"/>
      <c r="T115" s="163"/>
      <c r="U115" s="163"/>
      <c r="V115" s="163"/>
      <c r="W115" s="163"/>
      <c r="X115" s="163"/>
      <c r="Y115" s="163"/>
      <c r="Z115" s="163"/>
    </row>
    <row r="116" ht="15.15" spans="1:26">
      <c r="A116" s="163"/>
      <c r="B116" s="163"/>
      <c r="C116" s="165"/>
      <c r="D116" s="165"/>
      <c r="E116" s="165"/>
      <c r="F116" s="165"/>
      <c r="G116" s="163"/>
      <c r="H116" s="163"/>
      <c r="I116" s="163"/>
      <c r="J116" s="163"/>
      <c r="K116" s="163"/>
      <c r="L116" s="163"/>
      <c r="M116" s="163"/>
      <c r="N116" s="163"/>
      <c r="O116" s="163"/>
      <c r="P116" s="163"/>
      <c r="Q116" s="163"/>
      <c r="R116" s="163"/>
      <c r="S116" s="163"/>
      <c r="T116" s="163"/>
      <c r="U116" s="163"/>
      <c r="V116" s="163"/>
      <c r="W116" s="163"/>
      <c r="X116" s="163"/>
      <c r="Y116" s="163"/>
      <c r="Z116" s="163"/>
    </row>
    <row r="117" ht="15.15" spans="1:26">
      <c r="A117" s="163"/>
      <c r="B117" s="163"/>
      <c r="C117" s="165"/>
      <c r="D117" s="165"/>
      <c r="E117" s="165"/>
      <c r="F117" s="165"/>
      <c r="G117" s="163"/>
      <c r="H117" s="163"/>
      <c r="I117" s="163"/>
      <c r="J117" s="163"/>
      <c r="K117" s="163"/>
      <c r="L117" s="163"/>
      <c r="M117" s="163"/>
      <c r="N117" s="163"/>
      <c r="O117" s="163"/>
      <c r="P117" s="163"/>
      <c r="Q117" s="163"/>
      <c r="R117" s="163"/>
      <c r="S117" s="163"/>
      <c r="T117" s="163"/>
      <c r="U117" s="163"/>
      <c r="V117" s="163"/>
      <c r="W117" s="163"/>
      <c r="X117" s="163"/>
      <c r="Y117" s="163"/>
      <c r="Z117" s="163"/>
    </row>
    <row r="118" ht="15.15" spans="1:26">
      <c r="A118" s="163"/>
      <c r="B118" s="163"/>
      <c r="C118" s="165"/>
      <c r="D118" s="165"/>
      <c r="E118" s="165"/>
      <c r="F118" s="165"/>
      <c r="G118" s="163"/>
      <c r="H118" s="163"/>
      <c r="I118" s="163"/>
      <c r="J118" s="163"/>
      <c r="K118" s="163"/>
      <c r="L118" s="163"/>
      <c r="M118" s="163"/>
      <c r="N118" s="163"/>
      <c r="O118" s="163"/>
      <c r="P118" s="163"/>
      <c r="Q118" s="163"/>
      <c r="R118" s="163"/>
      <c r="S118" s="163"/>
      <c r="T118" s="163"/>
      <c r="U118" s="163"/>
      <c r="V118" s="163"/>
      <c r="W118" s="163"/>
      <c r="X118" s="163"/>
      <c r="Y118" s="163"/>
      <c r="Z118" s="163"/>
    </row>
    <row r="119" ht="15.15" spans="1:26">
      <c r="A119" s="163"/>
      <c r="B119" s="163"/>
      <c r="C119" s="165"/>
      <c r="D119" s="165"/>
      <c r="E119" s="165"/>
      <c r="F119" s="165"/>
      <c r="G119" s="163"/>
      <c r="H119" s="163"/>
      <c r="I119" s="163"/>
      <c r="J119" s="163"/>
      <c r="K119" s="163"/>
      <c r="L119" s="163"/>
      <c r="M119" s="163"/>
      <c r="N119" s="163"/>
      <c r="O119" s="163"/>
      <c r="P119" s="163"/>
      <c r="Q119" s="163"/>
      <c r="R119" s="163"/>
      <c r="S119" s="163"/>
      <c r="T119" s="163"/>
      <c r="U119" s="163"/>
      <c r="V119" s="163"/>
      <c r="W119" s="163"/>
      <c r="X119" s="163"/>
      <c r="Y119" s="163"/>
      <c r="Z119" s="163"/>
    </row>
    <row r="120" ht="15.15" spans="1:26">
      <c r="A120" s="163"/>
      <c r="B120" s="163"/>
      <c r="C120" s="165"/>
      <c r="D120" s="165"/>
      <c r="E120" s="165"/>
      <c r="F120" s="165"/>
      <c r="G120" s="163"/>
      <c r="H120" s="163"/>
      <c r="I120" s="163"/>
      <c r="J120" s="163"/>
      <c r="K120" s="163"/>
      <c r="L120" s="163"/>
      <c r="M120" s="163"/>
      <c r="N120" s="163"/>
      <c r="O120" s="163"/>
      <c r="P120" s="163"/>
      <c r="Q120" s="163"/>
      <c r="R120" s="163"/>
      <c r="S120" s="163"/>
      <c r="T120" s="163"/>
      <c r="U120" s="163"/>
      <c r="V120" s="163"/>
      <c r="W120" s="163"/>
      <c r="X120" s="163"/>
      <c r="Y120" s="163"/>
      <c r="Z120" s="163"/>
    </row>
    <row r="121" ht="15.15" spans="1:26">
      <c r="A121" s="163"/>
      <c r="B121" s="163"/>
      <c r="C121" s="165"/>
      <c r="D121" s="165"/>
      <c r="E121" s="165"/>
      <c r="F121" s="165"/>
      <c r="G121" s="163"/>
      <c r="H121" s="163"/>
      <c r="I121" s="163"/>
      <c r="J121" s="163"/>
      <c r="K121" s="163"/>
      <c r="L121" s="163"/>
      <c r="M121" s="163"/>
      <c r="N121" s="163"/>
      <c r="O121" s="163"/>
      <c r="P121" s="163"/>
      <c r="Q121" s="163"/>
      <c r="R121" s="163"/>
      <c r="S121" s="163"/>
      <c r="T121" s="163"/>
      <c r="U121" s="163"/>
      <c r="V121" s="163"/>
      <c r="W121" s="163"/>
      <c r="X121" s="163"/>
      <c r="Y121" s="163"/>
      <c r="Z121" s="163"/>
    </row>
    <row r="122" ht="15.15" spans="1:26">
      <c r="A122" s="163"/>
      <c r="B122" s="163"/>
      <c r="C122" s="165"/>
      <c r="D122" s="165"/>
      <c r="E122" s="165"/>
      <c r="F122" s="165"/>
      <c r="G122" s="163"/>
      <c r="H122" s="163"/>
      <c r="I122" s="163"/>
      <c r="J122" s="163"/>
      <c r="K122" s="163"/>
      <c r="L122" s="163"/>
      <c r="M122" s="163"/>
      <c r="N122" s="163"/>
      <c r="O122" s="163"/>
      <c r="P122" s="163"/>
      <c r="Q122" s="163"/>
      <c r="R122" s="163"/>
      <c r="S122" s="163"/>
      <c r="T122" s="163"/>
      <c r="U122" s="163"/>
      <c r="V122" s="163"/>
      <c r="W122" s="163"/>
      <c r="X122" s="163"/>
      <c r="Y122" s="163"/>
      <c r="Z122" s="163"/>
    </row>
    <row r="123" ht="15.15" spans="1:26">
      <c r="A123" s="163"/>
      <c r="B123" s="163"/>
      <c r="C123" s="165"/>
      <c r="D123" s="165"/>
      <c r="E123" s="165"/>
      <c r="F123" s="165"/>
      <c r="G123" s="163"/>
      <c r="H123" s="163"/>
      <c r="I123" s="163"/>
      <c r="J123" s="163"/>
      <c r="K123" s="163"/>
      <c r="L123" s="163"/>
      <c r="M123" s="163"/>
      <c r="N123" s="163"/>
      <c r="O123" s="163"/>
      <c r="P123" s="163"/>
      <c r="Q123" s="163"/>
      <c r="R123" s="163"/>
      <c r="S123" s="163"/>
      <c r="T123" s="163"/>
      <c r="U123" s="163"/>
      <c r="V123" s="163"/>
      <c r="W123" s="163"/>
      <c r="X123" s="163"/>
      <c r="Y123" s="163"/>
      <c r="Z123" s="163"/>
    </row>
    <row r="124" ht="15.15" spans="1:26">
      <c r="A124" s="163"/>
      <c r="B124" s="163"/>
      <c r="C124" s="165"/>
      <c r="D124" s="165"/>
      <c r="E124" s="165"/>
      <c r="F124" s="165"/>
      <c r="G124" s="163"/>
      <c r="H124" s="163"/>
      <c r="I124" s="163"/>
      <c r="J124" s="163"/>
      <c r="K124" s="163"/>
      <c r="L124" s="163"/>
      <c r="M124" s="163"/>
      <c r="N124" s="163"/>
      <c r="O124" s="163"/>
      <c r="P124" s="163"/>
      <c r="Q124" s="163"/>
      <c r="R124" s="163"/>
      <c r="S124" s="163"/>
      <c r="T124" s="163"/>
      <c r="U124" s="163"/>
      <c r="V124" s="163"/>
      <c r="W124" s="163"/>
      <c r="X124" s="163"/>
      <c r="Y124" s="163"/>
      <c r="Z124" s="163"/>
    </row>
    <row r="125" ht="15.15" spans="1:26">
      <c r="A125" s="163"/>
      <c r="B125" s="163"/>
      <c r="C125" s="165"/>
      <c r="D125" s="165"/>
      <c r="E125" s="165"/>
      <c r="F125" s="165"/>
      <c r="G125" s="163"/>
      <c r="H125" s="163"/>
      <c r="I125" s="163"/>
      <c r="J125" s="163"/>
      <c r="K125" s="163"/>
      <c r="L125" s="163"/>
      <c r="M125" s="163"/>
      <c r="N125" s="163"/>
      <c r="O125" s="163"/>
      <c r="P125" s="163"/>
      <c r="Q125" s="163"/>
      <c r="R125" s="163"/>
      <c r="S125" s="163"/>
      <c r="T125" s="163"/>
      <c r="U125" s="163"/>
      <c r="V125" s="163"/>
      <c r="W125" s="163"/>
      <c r="X125" s="163"/>
      <c r="Y125" s="163"/>
      <c r="Z125" s="163"/>
    </row>
    <row r="126" ht="15.15" spans="1:26">
      <c r="A126" s="163"/>
      <c r="B126" s="163"/>
      <c r="C126" s="165"/>
      <c r="D126" s="165"/>
      <c r="E126" s="165"/>
      <c r="F126" s="165"/>
      <c r="G126" s="163"/>
      <c r="H126" s="163"/>
      <c r="I126" s="163"/>
      <c r="J126" s="163"/>
      <c r="K126" s="163"/>
      <c r="L126" s="163"/>
      <c r="M126" s="163"/>
      <c r="N126" s="163"/>
      <c r="O126" s="163"/>
      <c r="P126" s="163"/>
      <c r="Q126" s="163"/>
      <c r="R126" s="163"/>
      <c r="S126" s="163"/>
      <c r="T126" s="163"/>
      <c r="U126" s="163"/>
      <c r="V126" s="163"/>
      <c r="W126" s="163"/>
      <c r="X126" s="163"/>
      <c r="Y126" s="163"/>
      <c r="Z126" s="163"/>
    </row>
    <row r="127" ht="15.15" spans="1:26">
      <c r="A127" s="163"/>
      <c r="B127" s="163"/>
      <c r="C127" s="165"/>
      <c r="D127" s="165"/>
      <c r="E127" s="165"/>
      <c r="F127" s="165"/>
      <c r="G127" s="163"/>
      <c r="H127" s="163"/>
      <c r="I127" s="163"/>
      <c r="J127" s="163"/>
      <c r="K127" s="163"/>
      <c r="L127" s="163"/>
      <c r="M127" s="163"/>
      <c r="N127" s="163"/>
      <c r="O127" s="163"/>
      <c r="P127" s="163"/>
      <c r="Q127" s="163"/>
      <c r="R127" s="163"/>
      <c r="S127" s="163"/>
      <c r="T127" s="163"/>
      <c r="U127" s="163"/>
      <c r="V127" s="163"/>
      <c r="W127" s="163"/>
      <c r="X127" s="163"/>
      <c r="Y127" s="163"/>
      <c r="Z127" s="163"/>
    </row>
    <row r="128" ht="15.15" spans="1:26">
      <c r="A128" s="163"/>
      <c r="B128" s="163"/>
      <c r="C128" s="165"/>
      <c r="D128" s="165"/>
      <c r="E128" s="165"/>
      <c r="F128" s="165"/>
      <c r="G128" s="163"/>
      <c r="H128" s="163"/>
      <c r="I128" s="163"/>
      <c r="J128" s="163"/>
      <c r="K128" s="163"/>
      <c r="L128" s="163"/>
      <c r="M128" s="163"/>
      <c r="N128" s="163"/>
      <c r="O128" s="163"/>
      <c r="P128" s="163"/>
      <c r="Q128" s="163"/>
      <c r="R128" s="163"/>
      <c r="S128" s="163"/>
      <c r="T128" s="163"/>
      <c r="U128" s="163"/>
      <c r="V128" s="163"/>
      <c r="W128" s="163"/>
      <c r="X128" s="163"/>
      <c r="Y128" s="163"/>
      <c r="Z128" s="163"/>
    </row>
    <row r="129" ht="15.15" spans="1:26">
      <c r="A129" s="163"/>
      <c r="B129" s="163"/>
      <c r="C129" s="165"/>
      <c r="D129" s="165"/>
      <c r="E129" s="165"/>
      <c r="F129" s="165"/>
      <c r="G129" s="163"/>
      <c r="H129" s="163"/>
      <c r="I129" s="163"/>
      <c r="J129" s="163"/>
      <c r="K129" s="163"/>
      <c r="L129" s="163"/>
      <c r="M129" s="163"/>
      <c r="N129" s="163"/>
      <c r="O129" s="163"/>
      <c r="P129" s="163"/>
      <c r="Q129" s="163"/>
      <c r="R129" s="163"/>
      <c r="S129" s="163"/>
      <c r="T129" s="163"/>
      <c r="U129" s="163"/>
      <c r="V129" s="163"/>
      <c r="W129" s="163"/>
      <c r="X129" s="163"/>
      <c r="Y129" s="163"/>
      <c r="Z129" s="163"/>
    </row>
    <row r="130" ht="15.15" spans="1:26">
      <c r="A130" s="163"/>
      <c r="B130" s="163"/>
      <c r="C130" s="165"/>
      <c r="D130" s="165"/>
      <c r="E130" s="165"/>
      <c r="F130" s="165"/>
      <c r="G130" s="163"/>
      <c r="H130" s="163"/>
      <c r="I130" s="163"/>
      <c r="J130" s="163"/>
      <c r="K130" s="163"/>
      <c r="L130" s="163"/>
      <c r="M130" s="163"/>
      <c r="N130" s="163"/>
      <c r="O130" s="163"/>
      <c r="P130" s="163"/>
      <c r="Q130" s="163"/>
      <c r="R130" s="163"/>
      <c r="S130" s="163"/>
      <c r="T130" s="163"/>
      <c r="U130" s="163"/>
      <c r="V130" s="163"/>
      <c r="W130" s="163"/>
      <c r="X130" s="163"/>
      <c r="Y130" s="163"/>
      <c r="Z130" s="163"/>
    </row>
    <row r="131" ht="15.15" spans="1:26">
      <c r="A131" s="163"/>
      <c r="B131" s="163"/>
      <c r="C131" s="165"/>
      <c r="D131" s="165"/>
      <c r="E131" s="165"/>
      <c r="F131" s="165"/>
      <c r="G131" s="163"/>
      <c r="H131" s="163"/>
      <c r="I131" s="163"/>
      <c r="J131" s="163"/>
      <c r="K131" s="163"/>
      <c r="L131" s="163"/>
      <c r="M131" s="163"/>
      <c r="N131" s="163"/>
      <c r="O131" s="163"/>
      <c r="P131" s="163"/>
      <c r="Q131" s="163"/>
      <c r="R131" s="163"/>
      <c r="S131" s="163"/>
      <c r="T131" s="163"/>
      <c r="U131" s="163"/>
      <c r="V131" s="163"/>
      <c r="W131" s="163"/>
      <c r="X131" s="163"/>
      <c r="Y131" s="163"/>
      <c r="Z131" s="163"/>
    </row>
    <row r="132" ht="15.15" spans="1:26">
      <c r="A132" s="163"/>
      <c r="B132" s="163"/>
      <c r="C132" s="165"/>
      <c r="D132" s="165"/>
      <c r="E132" s="165"/>
      <c r="F132" s="165"/>
      <c r="G132" s="163"/>
      <c r="H132" s="163"/>
      <c r="I132" s="163"/>
      <c r="J132" s="163"/>
      <c r="K132" s="163"/>
      <c r="L132" s="163"/>
      <c r="M132" s="163"/>
      <c r="N132" s="163"/>
      <c r="O132" s="163"/>
      <c r="P132" s="163"/>
      <c r="Q132" s="163"/>
      <c r="R132" s="163"/>
      <c r="S132" s="163"/>
      <c r="T132" s="163"/>
      <c r="U132" s="163"/>
      <c r="V132" s="163"/>
      <c r="W132" s="163"/>
      <c r="X132" s="163"/>
      <c r="Y132" s="163"/>
      <c r="Z132" s="163"/>
    </row>
    <row r="133" ht="15.15" spans="1:26">
      <c r="A133" s="163"/>
      <c r="B133" s="163"/>
      <c r="C133" s="165"/>
      <c r="D133" s="165"/>
      <c r="E133" s="165"/>
      <c r="F133" s="165"/>
      <c r="G133" s="163"/>
      <c r="H133" s="163"/>
      <c r="I133" s="163"/>
      <c r="J133" s="163"/>
      <c r="K133" s="163"/>
      <c r="L133" s="163"/>
      <c r="M133" s="163"/>
      <c r="N133" s="163"/>
      <c r="O133" s="163"/>
      <c r="P133" s="163"/>
      <c r="Q133" s="163"/>
      <c r="R133" s="163"/>
      <c r="S133" s="163"/>
      <c r="T133" s="163"/>
      <c r="U133" s="163"/>
      <c r="V133" s="163"/>
      <c r="W133" s="163"/>
      <c r="X133" s="163"/>
      <c r="Y133" s="163"/>
      <c r="Z133" s="163"/>
    </row>
    <row r="134" ht="15.15" spans="1:26">
      <c r="A134" s="163"/>
      <c r="B134" s="163"/>
      <c r="C134" s="165"/>
      <c r="D134" s="165"/>
      <c r="E134" s="165"/>
      <c r="F134" s="165"/>
      <c r="G134" s="163"/>
      <c r="H134" s="163"/>
      <c r="I134" s="163"/>
      <c r="J134" s="163"/>
      <c r="K134" s="163"/>
      <c r="L134" s="163"/>
      <c r="M134" s="163"/>
      <c r="N134" s="163"/>
      <c r="O134" s="163"/>
      <c r="P134" s="163"/>
      <c r="Q134" s="163"/>
      <c r="R134" s="163"/>
      <c r="S134" s="163"/>
      <c r="T134" s="163"/>
      <c r="U134" s="163"/>
      <c r="V134" s="163"/>
      <c r="W134" s="163"/>
      <c r="X134" s="163"/>
      <c r="Y134" s="163"/>
      <c r="Z134" s="163"/>
    </row>
    <row r="135" ht="15.15" spans="1:26">
      <c r="A135" s="163"/>
      <c r="B135" s="163"/>
      <c r="C135" s="165"/>
      <c r="D135" s="165"/>
      <c r="E135" s="165"/>
      <c r="F135" s="165"/>
      <c r="G135" s="163"/>
      <c r="H135" s="163"/>
      <c r="I135" s="163"/>
      <c r="J135" s="163"/>
      <c r="K135" s="163"/>
      <c r="L135" s="163"/>
      <c r="M135" s="163"/>
      <c r="N135" s="163"/>
      <c r="O135" s="163"/>
      <c r="P135" s="163"/>
      <c r="Q135" s="163"/>
      <c r="R135" s="163"/>
      <c r="S135" s="163"/>
      <c r="T135" s="163"/>
      <c r="U135" s="163"/>
      <c r="V135" s="163"/>
      <c r="W135" s="163"/>
      <c r="X135" s="163"/>
      <c r="Y135" s="163"/>
      <c r="Z135" s="163"/>
    </row>
    <row r="136" ht="15.15" spans="1:26">
      <c r="A136" s="163"/>
      <c r="B136" s="163"/>
      <c r="C136" s="165"/>
      <c r="D136" s="165"/>
      <c r="E136" s="165"/>
      <c r="F136" s="165"/>
      <c r="G136" s="163"/>
      <c r="H136" s="163"/>
      <c r="I136" s="163"/>
      <c r="J136" s="163"/>
      <c r="K136" s="163"/>
      <c r="L136" s="163"/>
      <c r="M136" s="163"/>
      <c r="N136" s="163"/>
      <c r="O136" s="163"/>
      <c r="P136" s="163"/>
      <c r="Q136" s="163"/>
      <c r="R136" s="163"/>
      <c r="S136" s="163"/>
      <c r="T136" s="163"/>
      <c r="U136" s="163"/>
      <c r="V136" s="163"/>
      <c r="W136" s="163"/>
      <c r="X136" s="163"/>
      <c r="Y136" s="163"/>
      <c r="Z136" s="163"/>
    </row>
    <row r="137" ht="15.15" spans="1:26">
      <c r="A137" s="163"/>
      <c r="B137" s="163"/>
      <c r="C137" s="165"/>
      <c r="D137" s="165"/>
      <c r="E137" s="165"/>
      <c r="F137" s="165"/>
      <c r="G137" s="163"/>
      <c r="H137" s="163"/>
      <c r="I137" s="163"/>
      <c r="J137" s="163"/>
      <c r="K137" s="163"/>
      <c r="L137" s="163"/>
      <c r="M137" s="163"/>
      <c r="N137" s="163"/>
      <c r="O137" s="163"/>
      <c r="P137" s="163"/>
      <c r="Q137" s="163"/>
      <c r="R137" s="163"/>
      <c r="S137" s="163"/>
      <c r="T137" s="163"/>
      <c r="U137" s="163"/>
      <c r="V137" s="163"/>
      <c r="W137" s="163"/>
      <c r="X137" s="163"/>
      <c r="Y137" s="163"/>
      <c r="Z137" s="163"/>
    </row>
    <row r="138" ht="15.15" spans="1:26">
      <c r="A138" s="163"/>
      <c r="B138" s="163"/>
      <c r="C138" s="165"/>
      <c r="D138" s="165"/>
      <c r="E138" s="165"/>
      <c r="F138" s="165"/>
      <c r="G138" s="163"/>
      <c r="H138" s="163"/>
      <c r="I138" s="163"/>
      <c r="J138" s="163"/>
      <c r="K138" s="163"/>
      <c r="L138" s="163"/>
      <c r="M138" s="163"/>
      <c r="N138" s="163"/>
      <c r="O138" s="163"/>
      <c r="P138" s="163"/>
      <c r="Q138" s="163"/>
      <c r="R138" s="163"/>
      <c r="S138" s="163"/>
      <c r="T138" s="163"/>
      <c r="U138" s="163"/>
      <c r="V138" s="163"/>
      <c r="W138" s="163"/>
      <c r="X138" s="163"/>
      <c r="Y138" s="163"/>
      <c r="Z138" s="163"/>
    </row>
    <row r="139" ht="15.15" spans="1:26">
      <c r="A139" s="163"/>
      <c r="B139" s="163"/>
      <c r="C139" s="165"/>
      <c r="D139" s="165"/>
      <c r="E139" s="165"/>
      <c r="F139" s="165"/>
      <c r="G139" s="163"/>
      <c r="H139" s="163"/>
      <c r="I139" s="163"/>
      <c r="J139" s="163"/>
      <c r="K139" s="163"/>
      <c r="L139" s="163"/>
      <c r="M139" s="163"/>
      <c r="N139" s="163"/>
      <c r="O139" s="163"/>
      <c r="P139" s="163"/>
      <c r="Q139" s="163"/>
      <c r="R139" s="163"/>
      <c r="S139" s="163"/>
      <c r="T139" s="163"/>
      <c r="U139" s="163"/>
      <c r="V139" s="163"/>
      <c r="W139" s="163"/>
      <c r="X139" s="163"/>
      <c r="Y139" s="163"/>
      <c r="Z139" s="163"/>
    </row>
    <row r="140" ht="15.15" spans="1:26">
      <c r="A140" s="163"/>
      <c r="B140" s="163"/>
      <c r="C140" s="165"/>
      <c r="D140" s="165"/>
      <c r="E140" s="165"/>
      <c r="F140" s="165"/>
      <c r="G140" s="163"/>
      <c r="H140" s="163"/>
      <c r="I140" s="163"/>
      <c r="J140" s="163"/>
      <c r="K140" s="163"/>
      <c r="L140" s="163"/>
      <c r="M140" s="163"/>
      <c r="N140" s="163"/>
      <c r="O140" s="163"/>
      <c r="P140" s="163"/>
      <c r="Q140" s="163"/>
      <c r="R140" s="163"/>
      <c r="S140" s="163"/>
      <c r="T140" s="163"/>
      <c r="U140" s="163"/>
      <c r="V140" s="163"/>
      <c r="W140" s="163"/>
      <c r="X140" s="163"/>
      <c r="Y140" s="163"/>
      <c r="Z140" s="163"/>
    </row>
    <row r="141" ht="15.15" spans="1:26">
      <c r="A141" s="163"/>
      <c r="B141" s="163"/>
      <c r="C141" s="165"/>
      <c r="D141" s="165"/>
      <c r="E141" s="165"/>
      <c r="F141" s="165"/>
      <c r="G141" s="163"/>
      <c r="H141" s="163"/>
      <c r="I141" s="163"/>
      <c r="J141" s="163"/>
      <c r="K141" s="163"/>
      <c r="L141" s="163"/>
      <c r="M141" s="163"/>
      <c r="N141" s="163"/>
      <c r="O141" s="163"/>
      <c r="P141" s="163"/>
      <c r="Q141" s="163"/>
      <c r="R141" s="163"/>
      <c r="S141" s="163"/>
      <c r="T141" s="163"/>
      <c r="U141" s="163"/>
      <c r="V141" s="163"/>
      <c r="W141" s="163"/>
      <c r="X141" s="163"/>
      <c r="Y141" s="163"/>
      <c r="Z141" s="163"/>
    </row>
    <row r="142" ht="15.15" spans="1:26">
      <c r="A142" s="163"/>
      <c r="B142" s="163"/>
      <c r="C142" s="165"/>
      <c r="D142" s="165"/>
      <c r="E142" s="165"/>
      <c r="F142" s="165"/>
      <c r="G142" s="163"/>
      <c r="H142" s="163"/>
      <c r="I142" s="163"/>
      <c r="J142" s="163"/>
      <c r="K142" s="163"/>
      <c r="L142" s="163"/>
      <c r="M142" s="163"/>
      <c r="N142" s="163"/>
      <c r="O142" s="163"/>
      <c r="P142" s="163"/>
      <c r="Q142" s="163"/>
      <c r="R142" s="163"/>
      <c r="S142" s="163"/>
      <c r="T142" s="163"/>
      <c r="U142" s="163"/>
      <c r="V142" s="163"/>
      <c r="W142" s="163"/>
      <c r="X142" s="163"/>
      <c r="Y142" s="163"/>
      <c r="Z142" s="163"/>
    </row>
    <row r="143" ht="15.15" spans="1:26">
      <c r="A143" s="163"/>
      <c r="B143" s="163"/>
      <c r="C143" s="165"/>
      <c r="D143" s="165"/>
      <c r="E143" s="165"/>
      <c r="F143" s="165"/>
      <c r="G143" s="163"/>
      <c r="H143" s="163"/>
      <c r="I143" s="163"/>
      <c r="J143" s="163"/>
      <c r="K143" s="163"/>
      <c r="L143" s="163"/>
      <c r="M143" s="163"/>
      <c r="N143" s="163"/>
      <c r="O143" s="163"/>
      <c r="P143" s="163"/>
      <c r="Q143" s="163"/>
      <c r="R143" s="163"/>
      <c r="S143" s="163"/>
      <c r="T143" s="163"/>
      <c r="U143" s="163"/>
      <c r="V143" s="163"/>
      <c r="W143" s="163"/>
      <c r="X143" s="163"/>
      <c r="Y143" s="163"/>
      <c r="Z143" s="163"/>
    </row>
    <row r="144" ht="15.15" spans="1:26">
      <c r="A144" s="163"/>
      <c r="B144" s="163"/>
      <c r="C144" s="165"/>
      <c r="D144" s="165"/>
      <c r="E144" s="165"/>
      <c r="F144" s="165"/>
      <c r="G144" s="163"/>
      <c r="H144" s="163"/>
      <c r="I144" s="163"/>
      <c r="J144" s="163"/>
      <c r="K144" s="163"/>
      <c r="L144" s="163"/>
      <c r="M144" s="163"/>
      <c r="N144" s="163"/>
      <c r="O144" s="163"/>
      <c r="P144" s="163"/>
      <c r="Q144" s="163"/>
      <c r="R144" s="163"/>
      <c r="S144" s="163"/>
      <c r="T144" s="163"/>
      <c r="U144" s="163"/>
      <c r="V144" s="163"/>
      <c r="W144" s="163"/>
      <c r="X144" s="163"/>
      <c r="Y144" s="163"/>
      <c r="Z144" s="163"/>
    </row>
    <row r="145" ht="15.15" spans="1:26">
      <c r="A145" s="163"/>
      <c r="B145" s="163"/>
      <c r="C145" s="165"/>
      <c r="D145" s="165"/>
      <c r="E145" s="165"/>
      <c r="F145" s="165"/>
      <c r="G145" s="163"/>
      <c r="H145" s="163"/>
      <c r="I145" s="163"/>
      <c r="J145" s="163"/>
      <c r="K145" s="163"/>
      <c r="L145" s="163"/>
      <c r="M145" s="163"/>
      <c r="N145" s="163"/>
      <c r="O145" s="163"/>
      <c r="P145" s="163"/>
      <c r="Q145" s="163"/>
      <c r="R145" s="163"/>
      <c r="S145" s="163"/>
      <c r="T145" s="163"/>
      <c r="U145" s="163"/>
      <c r="V145" s="163"/>
      <c r="W145" s="163"/>
      <c r="X145" s="163"/>
      <c r="Y145" s="163"/>
      <c r="Z145" s="163"/>
    </row>
    <row r="146" ht="15.15" spans="1:26">
      <c r="A146" s="163"/>
      <c r="B146" s="163"/>
      <c r="C146" s="165"/>
      <c r="D146" s="165"/>
      <c r="E146" s="165"/>
      <c r="F146" s="165"/>
      <c r="G146" s="163"/>
      <c r="H146" s="163"/>
      <c r="I146" s="163"/>
      <c r="J146" s="163"/>
      <c r="K146" s="163"/>
      <c r="L146" s="163"/>
      <c r="M146" s="163"/>
      <c r="N146" s="163"/>
      <c r="O146" s="163"/>
      <c r="P146" s="163"/>
      <c r="Q146" s="163"/>
      <c r="R146" s="163"/>
      <c r="S146" s="163"/>
      <c r="T146" s="163"/>
      <c r="U146" s="163"/>
      <c r="V146" s="163"/>
      <c r="W146" s="163"/>
      <c r="X146" s="163"/>
      <c r="Y146" s="163"/>
      <c r="Z146" s="163"/>
    </row>
    <row r="147" ht="15.15" spans="1:26">
      <c r="A147" s="163"/>
      <c r="B147" s="163"/>
      <c r="C147" s="165"/>
      <c r="D147" s="165"/>
      <c r="E147" s="165"/>
      <c r="F147" s="165"/>
      <c r="G147" s="163"/>
      <c r="H147" s="163"/>
      <c r="I147" s="163"/>
      <c r="J147" s="163"/>
      <c r="K147" s="163"/>
      <c r="L147" s="163"/>
      <c r="M147" s="163"/>
      <c r="N147" s="163"/>
      <c r="O147" s="163"/>
      <c r="P147" s="163"/>
      <c r="Q147" s="163"/>
      <c r="R147" s="163"/>
      <c r="S147" s="163"/>
      <c r="T147" s="163"/>
      <c r="U147" s="163"/>
      <c r="V147" s="163"/>
      <c r="W147" s="163"/>
      <c r="X147" s="163"/>
      <c r="Y147" s="163"/>
      <c r="Z147" s="163"/>
    </row>
    <row r="148" ht="15.15" spans="1:26">
      <c r="A148" s="163"/>
      <c r="B148" s="163"/>
      <c r="C148" s="165"/>
      <c r="D148" s="165"/>
      <c r="E148" s="165"/>
      <c r="F148" s="165"/>
      <c r="G148" s="163"/>
      <c r="H148" s="163"/>
      <c r="I148" s="163"/>
      <c r="J148" s="163"/>
      <c r="K148" s="163"/>
      <c r="L148" s="163"/>
      <c r="M148" s="163"/>
      <c r="N148" s="163"/>
      <c r="O148" s="163"/>
      <c r="P148" s="163"/>
      <c r="Q148" s="163"/>
      <c r="R148" s="163"/>
      <c r="S148" s="163"/>
      <c r="T148" s="163"/>
      <c r="U148" s="163"/>
      <c r="V148" s="163"/>
      <c r="W148" s="163"/>
      <c r="X148" s="163"/>
      <c r="Y148" s="163"/>
      <c r="Z148" s="163"/>
    </row>
    <row r="149" ht="15.15" spans="1:26">
      <c r="A149" s="163"/>
      <c r="B149" s="163"/>
      <c r="C149" s="165"/>
      <c r="D149" s="165"/>
      <c r="E149" s="165"/>
      <c r="F149" s="165"/>
      <c r="G149" s="163"/>
      <c r="H149" s="163"/>
      <c r="I149" s="163"/>
      <c r="J149" s="163"/>
      <c r="K149" s="163"/>
      <c r="L149" s="163"/>
      <c r="M149" s="163"/>
      <c r="N149" s="163"/>
      <c r="O149" s="163"/>
      <c r="P149" s="163"/>
      <c r="Q149" s="163"/>
      <c r="R149" s="163"/>
      <c r="S149" s="163"/>
      <c r="T149" s="163"/>
      <c r="U149" s="163"/>
      <c r="V149" s="163"/>
      <c r="W149" s="163"/>
      <c r="X149" s="163"/>
      <c r="Y149" s="163"/>
      <c r="Z149" s="163"/>
    </row>
    <row r="150" ht="15.15" spans="1:26">
      <c r="A150" s="163"/>
      <c r="B150" s="163"/>
      <c r="C150" s="165"/>
      <c r="D150" s="165"/>
      <c r="E150" s="165"/>
      <c r="F150" s="165"/>
      <c r="G150" s="163"/>
      <c r="H150" s="163"/>
      <c r="I150" s="163"/>
      <c r="J150" s="163"/>
      <c r="K150" s="163"/>
      <c r="L150" s="163"/>
      <c r="M150" s="163"/>
      <c r="N150" s="163"/>
      <c r="O150" s="163"/>
      <c r="P150" s="163"/>
      <c r="Q150" s="163"/>
      <c r="R150" s="163"/>
      <c r="S150" s="163"/>
      <c r="T150" s="163"/>
      <c r="U150" s="163"/>
      <c r="V150" s="163"/>
      <c r="W150" s="163"/>
      <c r="X150" s="163"/>
      <c r="Y150" s="163"/>
      <c r="Z150" s="163"/>
    </row>
    <row r="151" ht="15.15" spans="1:26">
      <c r="A151" s="163"/>
      <c r="B151" s="163"/>
      <c r="C151" s="165"/>
      <c r="D151" s="165"/>
      <c r="E151" s="165"/>
      <c r="F151" s="165"/>
      <c r="G151" s="163"/>
      <c r="H151" s="163"/>
      <c r="I151" s="163"/>
      <c r="J151" s="163"/>
      <c r="K151" s="163"/>
      <c r="L151" s="163"/>
      <c r="M151" s="163"/>
      <c r="N151" s="163"/>
      <c r="O151" s="163"/>
      <c r="P151" s="163"/>
      <c r="Q151" s="163"/>
      <c r="R151" s="163"/>
      <c r="S151" s="163"/>
      <c r="T151" s="163"/>
      <c r="U151" s="163"/>
      <c r="V151" s="163"/>
      <c r="W151" s="163"/>
      <c r="X151" s="163"/>
      <c r="Y151" s="163"/>
      <c r="Z151" s="163"/>
    </row>
    <row r="152" ht="15.15" spans="1:26">
      <c r="A152" s="163"/>
      <c r="B152" s="163"/>
      <c r="C152" s="165"/>
      <c r="D152" s="165"/>
      <c r="E152" s="165"/>
      <c r="F152" s="165"/>
      <c r="G152" s="163"/>
      <c r="H152" s="163"/>
      <c r="I152" s="163"/>
      <c r="J152" s="163"/>
      <c r="K152" s="163"/>
      <c r="L152" s="163"/>
      <c r="M152" s="163"/>
      <c r="N152" s="163"/>
      <c r="O152" s="163"/>
      <c r="P152" s="163"/>
      <c r="Q152" s="163"/>
      <c r="R152" s="163"/>
      <c r="S152" s="163"/>
      <c r="T152" s="163"/>
      <c r="U152" s="163"/>
      <c r="V152" s="163"/>
      <c r="W152" s="163"/>
      <c r="X152" s="163"/>
      <c r="Y152" s="163"/>
      <c r="Z152" s="163"/>
    </row>
    <row r="153" ht="15.15" spans="1:26">
      <c r="A153" s="163"/>
      <c r="B153" s="163"/>
      <c r="C153" s="165"/>
      <c r="D153" s="165"/>
      <c r="E153" s="165"/>
      <c r="F153" s="165"/>
      <c r="G153" s="163"/>
      <c r="H153" s="163"/>
      <c r="I153" s="163"/>
      <c r="J153" s="163"/>
      <c r="K153" s="163"/>
      <c r="L153" s="163"/>
      <c r="M153" s="163"/>
      <c r="N153" s="163"/>
      <c r="O153" s="163"/>
      <c r="P153" s="163"/>
      <c r="Q153" s="163"/>
      <c r="R153" s="163"/>
      <c r="S153" s="163"/>
      <c r="T153" s="163"/>
      <c r="U153" s="163"/>
      <c r="V153" s="163"/>
      <c r="W153" s="163"/>
      <c r="X153" s="163"/>
      <c r="Y153" s="163"/>
      <c r="Z153" s="163"/>
    </row>
    <row r="154" ht="15.15" spans="1:26">
      <c r="A154" s="163"/>
      <c r="B154" s="163"/>
      <c r="C154" s="165"/>
      <c r="D154" s="165"/>
      <c r="E154" s="165"/>
      <c r="F154" s="165"/>
      <c r="G154" s="163"/>
      <c r="H154" s="163"/>
      <c r="I154" s="163"/>
      <c r="J154" s="163"/>
      <c r="K154" s="163"/>
      <c r="L154" s="163"/>
      <c r="M154" s="163"/>
      <c r="N154" s="163"/>
      <c r="O154" s="163"/>
      <c r="P154" s="163"/>
      <c r="Q154" s="163"/>
      <c r="R154" s="163"/>
      <c r="S154" s="163"/>
      <c r="T154" s="163"/>
      <c r="U154" s="163"/>
      <c r="V154" s="163"/>
      <c r="W154" s="163"/>
      <c r="X154" s="163"/>
      <c r="Y154" s="163"/>
      <c r="Z154" s="163"/>
    </row>
    <row r="155" ht="15.15" spans="1:26">
      <c r="A155" s="163"/>
      <c r="B155" s="163"/>
      <c r="C155" s="165"/>
      <c r="D155" s="165"/>
      <c r="E155" s="165"/>
      <c r="F155" s="165"/>
      <c r="G155" s="163"/>
      <c r="H155" s="163"/>
      <c r="I155" s="163"/>
      <c r="J155" s="163"/>
      <c r="K155" s="163"/>
      <c r="L155" s="163"/>
      <c r="M155" s="163"/>
      <c r="N155" s="163"/>
      <c r="O155" s="163"/>
      <c r="P155" s="163"/>
      <c r="Q155" s="163"/>
      <c r="R155" s="163"/>
      <c r="S155" s="163"/>
      <c r="T155" s="163"/>
      <c r="U155" s="163"/>
      <c r="V155" s="163"/>
      <c r="W155" s="163"/>
      <c r="X155" s="163"/>
      <c r="Y155" s="163"/>
      <c r="Z155" s="163"/>
    </row>
    <row r="156" ht="15.15" spans="1:26">
      <c r="A156" s="163"/>
      <c r="B156" s="163"/>
      <c r="C156" s="165"/>
      <c r="D156" s="165"/>
      <c r="E156" s="165"/>
      <c r="F156" s="165"/>
      <c r="G156" s="163"/>
      <c r="H156" s="163"/>
      <c r="I156" s="163"/>
      <c r="J156" s="163"/>
      <c r="K156" s="163"/>
      <c r="L156" s="163"/>
      <c r="M156" s="163"/>
      <c r="N156" s="163"/>
      <c r="O156" s="163"/>
      <c r="P156" s="163"/>
      <c r="Q156" s="163"/>
      <c r="R156" s="163"/>
      <c r="S156" s="163"/>
      <c r="T156" s="163"/>
      <c r="U156" s="163"/>
      <c r="V156" s="163"/>
      <c r="W156" s="163"/>
      <c r="X156" s="163"/>
      <c r="Y156" s="163"/>
      <c r="Z156" s="163"/>
    </row>
    <row r="157" ht="15.15" spans="1:26">
      <c r="A157" s="163"/>
      <c r="B157" s="163"/>
      <c r="C157" s="165"/>
      <c r="D157" s="165"/>
      <c r="E157" s="165"/>
      <c r="F157" s="165"/>
      <c r="G157" s="163"/>
      <c r="H157" s="163"/>
      <c r="I157" s="163"/>
      <c r="J157" s="163"/>
      <c r="K157" s="163"/>
      <c r="L157" s="163"/>
      <c r="M157" s="163"/>
      <c r="N157" s="163"/>
      <c r="O157" s="163"/>
      <c r="P157" s="163"/>
      <c r="Q157" s="163"/>
      <c r="R157" s="163"/>
      <c r="S157" s="163"/>
      <c r="T157" s="163"/>
      <c r="U157" s="163"/>
      <c r="V157" s="163"/>
      <c r="W157" s="163"/>
      <c r="X157" s="163"/>
      <c r="Y157" s="163"/>
      <c r="Z157" s="163"/>
    </row>
    <row r="158" ht="15.15" spans="1:26">
      <c r="A158" s="163"/>
      <c r="B158" s="163"/>
      <c r="C158" s="165"/>
      <c r="D158" s="165"/>
      <c r="E158" s="165"/>
      <c r="F158" s="165"/>
      <c r="G158" s="163"/>
      <c r="H158" s="163"/>
      <c r="I158" s="163"/>
      <c r="J158" s="163"/>
      <c r="K158" s="163"/>
      <c r="L158" s="163"/>
      <c r="M158" s="163"/>
      <c r="N158" s="163"/>
      <c r="O158" s="163"/>
      <c r="P158" s="163"/>
      <c r="Q158" s="163"/>
      <c r="R158" s="163"/>
      <c r="S158" s="163"/>
      <c r="T158" s="163"/>
      <c r="U158" s="163"/>
      <c r="V158" s="163"/>
      <c r="W158" s="163"/>
      <c r="X158" s="163"/>
      <c r="Y158" s="163"/>
      <c r="Z158" s="163"/>
    </row>
    <row r="159" ht="15.15" spans="1:26">
      <c r="A159" s="163"/>
      <c r="B159" s="163"/>
      <c r="C159" s="165"/>
      <c r="D159" s="165"/>
      <c r="E159" s="165"/>
      <c r="F159" s="165"/>
      <c r="G159" s="163"/>
      <c r="H159" s="163"/>
      <c r="I159" s="163"/>
      <c r="J159" s="163"/>
      <c r="K159" s="163"/>
      <c r="L159" s="163"/>
      <c r="M159" s="163"/>
      <c r="N159" s="163"/>
      <c r="O159" s="163"/>
      <c r="P159" s="163"/>
      <c r="Q159" s="163"/>
      <c r="R159" s="163"/>
      <c r="S159" s="163"/>
      <c r="T159" s="163"/>
      <c r="U159" s="163"/>
      <c r="V159" s="163"/>
      <c r="W159" s="163"/>
      <c r="X159" s="163"/>
      <c r="Y159" s="163"/>
      <c r="Z159" s="163"/>
    </row>
    <row r="160" ht="15.15" spans="1:26">
      <c r="A160" s="163"/>
      <c r="B160" s="163"/>
      <c r="C160" s="165"/>
      <c r="D160" s="165"/>
      <c r="E160" s="165"/>
      <c r="F160" s="165"/>
      <c r="G160" s="163"/>
      <c r="H160" s="163"/>
      <c r="I160" s="163"/>
      <c r="J160" s="163"/>
      <c r="K160" s="163"/>
      <c r="L160" s="163"/>
      <c r="M160" s="163"/>
      <c r="N160" s="163"/>
      <c r="O160" s="163"/>
      <c r="P160" s="163"/>
      <c r="Q160" s="163"/>
      <c r="R160" s="163"/>
      <c r="S160" s="163"/>
      <c r="T160" s="163"/>
      <c r="U160" s="163"/>
      <c r="V160" s="163"/>
      <c r="W160" s="163"/>
      <c r="X160" s="163"/>
      <c r="Y160" s="163"/>
      <c r="Z160" s="163"/>
    </row>
    <row r="161" ht="15.15" spans="1:26">
      <c r="A161" s="163"/>
      <c r="B161" s="163"/>
      <c r="C161" s="165"/>
      <c r="D161" s="165"/>
      <c r="E161" s="165"/>
      <c r="F161" s="165"/>
      <c r="G161" s="163"/>
      <c r="H161" s="163"/>
      <c r="I161" s="163"/>
      <c r="J161" s="163"/>
      <c r="K161" s="163"/>
      <c r="L161" s="163"/>
      <c r="M161" s="163"/>
      <c r="N161" s="163"/>
      <c r="O161" s="163"/>
      <c r="P161" s="163"/>
      <c r="Q161" s="163"/>
      <c r="R161" s="163"/>
      <c r="S161" s="163"/>
      <c r="T161" s="163"/>
      <c r="U161" s="163"/>
      <c r="V161" s="163"/>
      <c r="W161" s="163"/>
      <c r="X161" s="163"/>
      <c r="Y161" s="163"/>
      <c r="Z161" s="163"/>
    </row>
    <row r="162" ht="15.15" spans="1:26">
      <c r="A162" s="163"/>
      <c r="B162" s="163"/>
      <c r="C162" s="165"/>
      <c r="D162" s="165"/>
      <c r="E162" s="165"/>
      <c r="F162" s="165"/>
      <c r="G162" s="163"/>
      <c r="H162" s="163"/>
      <c r="I162" s="163"/>
      <c r="J162" s="163"/>
      <c r="K162" s="163"/>
      <c r="L162" s="163"/>
      <c r="M162" s="163"/>
      <c r="N162" s="163"/>
      <c r="O162" s="163"/>
      <c r="P162" s="163"/>
      <c r="Q162" s="163"/>
      <c r="R162" s="163"/>
      <c r="S162" s="163"/>
      <c r="T162" s="163"/>
      <c r="U162" s="163"/>
      <c r="V162" s="163"/>
      <c r="W162" s="163"/>
      <c r="X162" s="163"/>
      <c r="Y162" s="163"/>
      <c r="Z162" s="163"/>
    </row>
    <row r="163" ht="15.15" spans="1:26">
      <c r="A163" s="163"/>
      <c r="B163" s="163"/>
      <c r="C163" s="165"/>
      <c r="D163" s="165"/>
      <c r="E163" s="165"/>
      <c r="F163" s="165"/>
      <c r="G163" s="163"/>
      <c r="H163" s="163"/>
      <c r="I163" s="163"/>
      <c r="J163" s="163"/>
      <c r="K163" s="163"/>
      <c r="L163" s="163"/>
      <c r="M163" s="163"/>
      <c r="N163" s="163"/>
      <c r="O163" s="163"/>
      <c r="P163" s="163"/>
      <c r="Q163" s="163"/>
      <c r="R163" s="163"/>
      <c r="S163" s="163"/>
      <c r="T163" s="163"/>
      <c r="U163" s="163"/>
      <c r="V163" s="163"/>
      <c r="W163" s="163"/>
      <c r="X163" s="163"/>
      <c r="Y163" s="163"/>
      <c r="Z163" s="163"/>
    </row>
    <row r="164" ht="15.15" spans="1:26">
      <c r="A164" s="163"/>
      <c r="B164" s="163"/>
      <c r="C164" s="165"/>
      <c r="D164" s="165"/>
      <c r="E164" s="165"/>
      <c r="F164" s="165"/>
      <c r="G164" s="163"/>
      <c r="H164" s="163"/>
      <c r="I164" s="163"/>
      <c r="J164" s="163"/>
      <c r="K164" s="163"/>
      <c r="L164" s="163"/>
      <c r="M164" s="163"/>
      <c r="N164" s="163"/>
      <c r="O164" s="163"/>
      <c r="P164" s="163"/>
      <c r="Q164" s="163"/>
      <c r="R164" s="163"/>
      <c r="S164" s="163"/>
      <c r="T164" s="163"/>
      <c r="U164" s="163"/>
      <c r="V164" s="163"/>
      <c r="W164" s="163"/>
      <c r="X164" s="163"/>
      <c r="Y164" s="163"/>
      <c r="Z164" s="163"/>
    </row>
    <row r="165" ht="15.15" spans="1:26">
      <c r="A165" s="163"/>
      <c r="B165" s="163"/>
      <c r="C165" s="165"/>
      <c r="D165" s="165"/>
      <c r="E165" s="165"/>
      <c r="F165" s="165"/>
      <c r="G165" s="163"/>
      <c r="H165" s="163"/>
      <c r="I165" s="163"/>
      <c r="J165" s="163"/>
      <c r="K165" s="163"/>
      <c r="L165" s="163"/>
      <c r="M165" s="163"/>
      <c r="N165" s="163"/>
      <c r="O165" s="163"/>
      <c r="P165" s="163"/>
      <c r="Q165" s="163"/>
      <c r="R165" s="163"/>
      <c r="S165" s="163"/>
      <c r="T165" s="163"/>
      <c r="U165" s="163"/>
      <c r="V165" s="163"/>
      <c r="W165" s="163"/>
      <c r="X165" s="163"/>
      <c r="Y165" s="163"/>
      <c r="Z165" s="163"/>
    </row>
    <row r="166" ht="15.15" spans="1:26">
      <c r="A166" s="163"/>
      <c r="B166" s="163"/>
      <c r="C166" s="165"/>
      <c r="D166" s="165"/>
      <c r="E166" s="165"/>
      <c r="F166" s="165"/>
      <c r="G166" s="163"/>
      <c r="H166" s="163"/>
      <c r="I166" s="163"/>
      <c r="J166" s="163"/>
      <c r="K166" s="163"/>
      <c r="L166" s="163"/>
      <c r="M166" s="163"/>
      <c r="N166" s="163"/>
      <c r="O166" s="163"/>
      <c r="P166" s="163"/>
      <c r="Q166" s="163"/>
      <c r="R166" s="163"/>
      <c r="S166" s="163"/>
      <c r="T166" s="163"/>
      <c r="U166" s="163"/>
      <c r="V166" s="163"/>
      <c r="W166" s="163"/>
      <c r="X166" s="163"/>
      <c r="Y166" s="163"/>
      <c r="Z166" s="163"/>
    </row>
    <row r="167" ht="15.15" spans="1:26">
      <c r="A167" s="163"/>
      <c r="B167" s="163"/>
      <c r="C167" s="165"/>
      <c r="D167" s="165"/>
      <c r="E167" s="165"/>
      <c r="F167" s="165"/>
      <c r="G167" s="163"/>
      <c r="H167" s="163"/>
      <c r="I167" s="163"/>
      <c r="J167" s="163"/>
      <c r="K167" s="163"/>
      <c r="L167" s="163"/>
      <c r="M167" s="163"/>
      <c r="N167" s="163"/>
      <c r="O167" s="163"/>
      <c r="P167" s="163"/>
      <c r="Q167" s="163"/>
      <c r="R167" s="163"/>
      <c r="S167" s="163"/>
      <c r="T167" s="163"/>
      <c r="U167" s="163"/>
      <c r="V167" s="163"/>
      <c r="W167" s="163"/>
      <c r="X167" s="163"/>
      <c r="Y167" s="163"/>
      <c r="Z167" s="163"/>
    </row>
    <row r="168" ht="15.15" spans="1:26">
      <c r="A168" s="163"/>
      <c r="B168" s="163"/>
      <c r="C168" s="165"/>
      <c r="D168" s="165"/>
      <c r="E168" s="165"/>
      <c r="F168" s="165"/>
      <c r="G168" s="163"/>
      <c r="H168" s="163"/>
      <c r="I168" s="163"/>
      <c r="J168" s="163"/>
      <c r="K168" s="163"/>
      <c r="L168" s="163"/>
      <c r="M168" s="163"/>
      <c r="N168" s="163"/>
      <c r="O168" s="163"/>
      <c r="P168" s="163"/>
      <c r="Q168" s="163"/>
      <c r="R168" s="163"/>
      <c r="S168" s="163"/>
      <c r="T168" s="163"/>
      <c r="U168" s="163"/>
      <c r="V168" s="163"/>
      <c r="W168" s="163"/>
      <c r="X168" s="163"/>
      <c r="Y168" s="163"/>
      <c r="Z168" s="163"/>
    </row>
    <row r="169" ht="15.15" spans="1:26">
      <c r="A169" s="163"/>
      <c r="B169" s="163"/>
      <c r="C169" s="165"/>
      <c r="D169" s="165"/>
      <c r="E169" s="165"/>
      <c r="F169" s="165"/>
      <c r="G169" s="163"/>
      <c r="H169" s="163"/>
      <c r="I169" s="163"/>
      <c r="J169" s="163"/>
      <c r="K169" s="163"/>
      <c r="L169" s="163"/>
      <c r="M169" s="163"/>
      <c r="N169" s="163"/>
      <c r="O169" s="163"/>
      <c r="P169" s="163"/>
      <c r="Q169" s="163"/>
      <c r="R169" s="163"/>
      <c r="S169" s="163"/>
      <c r="T169" s="163"/>
      <c r="U169" s="163"/>
      <c r="V169" s="163"/>
      <c r="W169" s="163"/>
      <c r="X169" s="163"/>
      <c r="Y169" s="163"/>
      <c r="Z169" s="163"/>
    </row>
    <row r="170" ht="15.15" spans="1:26">
      <c r="A170" s="163"/>
      <c r="B170" s="163"/>
      <c r="C170" s="165"/>
      <c r="D170" s="165"/>
      <c r="E170" s="165"/>
      <c r="F170" s="165"/>
      <c r="G170" s="163"/>
      <c r="H170" s="163"/>
      <c r="I170" s="163"/>
      <c r="J170" s="163"/>
      <c r="K170" s="163"/>
      <c r="L170" s="163"/>
      <c r="M170" s="163"/>
      <c r="N170" s="163"/>
      <c r="O170" s="163"/>
      <c r="P170" s="163"/>
      <c r="Q170" s="163"/>
      <c r="R170" s="163"/>
      <c r="S170" s="163"/>
      <c r="T170" s="163"/>
      <c r="U170" s="163"/>
      <c r="V170" s="163"/>
      <c r="W170" s="163"/>
      <c r="X170" s="163"/>
      <c r="Y170" s="163"/>
      <c r="Z170" s="163"/>
    </row>
    <row r="171" ht="15.15" spans="1:26">
      <c r="A171" s="163"/>
      <c r="B171" s="163"/>
      <c r="C171" s="165"/>
      <c r="D171" s="165"/>
      <c r="E171" s="165"/>
      <c r="F171" s="165"/>
      <c r="G171" s="163"/>
      <c r="H171" s="163"/>
      <c r="I171" s="163"/>
      <c r="J171" s="163"/>
      <c r="K171" s="163"/>
      <c r="L171" s="163"/>
      <c r="M171" s="163"/>
      <c r="N171" s="163"/>
      <c r="O171" s="163"/>
      <c r="P171" s="163"/>
      <c r="Q171" s="163"/>
      <c r="R171" s="163"/>
      <c r="S171" s="163"/>
      <c r="T171" s="163"/>
      <c r="U171" s="163"/>
      <c r="V171" s="163"/>
      <c r="W171" s="163"/>
      <c r="X171" s="163"/>
      <c r="Y171" s="163"/>
      <c r="Z171" s="163"/>
    </row>
    <row r="172" ht="15.15" spans="1:26">
      <c r="A172" s="163"/>
      <c r="B172" s="163"/>
      <c r="C172" s="165"/>
      <c r="D172" s="165"/>
      <c r="E172" s="165"/>
      <c r="F172" s="165"/>
      <c r="G172" s="163"/>
      <c r="H172" s="163"/>
      <c r="I172" s="163"/>
      <c r="J172" s="163"/>
      <c r="K172" s="163"/>
      <c r="L172" s="163"/>
      <c r="M172" s="163"/>
      <c r="N172" s="163"/>
      <c r="O172" s="163"/>
      <c r="P172" s="163"/>
      <c r="Q172" s="163"/>
      <c r="R172" s="163"/>
      <c r="S172" s="163"/>
      <c r="T172" s="163"/>
      <c r="U172" s="163"/>
      <c r="V172" s="163"/>
      <c r="W172" s="163"/>
      <c r="X172" s="163"/>
      <c r="Y172" s="163"/>
      <c r="Z172" s="163"/>
    </row>
    <row r="173" ht="15.15" spans="1:26">
      <c r="A173" s="163"/>
      <c r="B173" s="163"/>
      <c r="C173" s="165"/>
      <c r="D173" s="165"/>
      <c r="E173" s="165"/>
      <c r="F173" s="165"/>
      <c r="G173" s="163"/>
      <c r="H173" s="163"/>
      <c r="I173" s="163"/>
      <c r="J173" s="163"/>
      <c r="K173" s="163"/>
      <c r="L173" s="163"/>
      <c r="M173" s="163"/>
      <c r="N173" s="163"/>
      <c r="O173" s="163"/>
      <c r="P173" s="163"/>
      <c r="Q173" s="163"/>
      <c r="R173" s="163"/>
      <c r="S173" s="163"/>
      <c r="T173" s="163"/>
      <c r="U173" s="163"/>
      <c r="V173" s="163"/>
      <c r="W173" s="163"/>
      <c r="X173" s="163"/>
      <c r="Y173" s="163"/>
      <c r="Z173" s="163"/>
    </row>
    <row r="174" ht="15.15" spans="1:26">
      <c r="A174" s="163"/>
      <c r="B174" s="163"/>
      <c r="C174" s="165"/>
      <c r="D174" s="165"/>
      <c r="E174" s="165"/>
      <c r="F174" s="165"/>
      <c r="G174" s="163"/>
      <c r="H174" s="163"/>
      <c r="I174" s="163"/>
      <c r="J174" s="163"/>
      <c r="K174" s="163"/>
      <c r="L174" s="163"/>
      <c r="M174" s="163"/>
      <c r="N174" s="163"/>
      <c r="O174" s="163"/>
      <c r="P174" s="163"/>
      <c r="Q174" s="163"/>
      <c r="R174" s="163"/>
      <c r="S174" s="163"/>
      <c r="T174" s="163"/>
      <c r="U174" s="163"/>
      <c r="V174" s="163"/>
      <c r="W174" s="163"/>
      <c r="X174" s="163"/>
      <c r="Y174" s="163"/>
      <c r="Z174" s="163"/>
    </row>
    <row r="175" ht="15.15" spans="1:26">
      <c r="A175" s="163"/>
      <c r="B175" s="163"/>
      <c r="C175" s="165"/>
      <c r="D175" s="165"/>
      <c r="E175" s="165"/>
      <c r="F175" s="165"/>
      <c r="G175" s="163"/>
      <c r="H175" s="163"/>
      <c r="I175" s="163"/>
      <c r="J175" s="163"/>
      <c r="K175" s="163"/>
      <c r="L175" s="163"/>
      <c r="M175" s="163"/>
      <c r="N175" s="163"/>
      <c r="O175" s="163"/>
      <c r="P175" s="163"/>
      <c r="Q175" s="163"/>
      <c r="R175" s="163"/>
      <c r="S175" s="163"/>
      <c r="T175" s="163"/>
      <c r="U175" s="163"/>
      <c r="V175" s="163"/>
      <c r="W175" s="163"/>
      <c r="X175" s="163"/>
      <c r="Y175" s="163"/>
      <c r="Z175" s="163"/>
    </row>
    <row r="176" ht="15.15" spans="1:26">
      <c r="A176" s="163"/>
      <c r="B176" s="163"/>
      <c r="C176" s="165"/>
      <c r="D176" s="165"/>
      <c r="E176" s="165"/>
      <c r="F176" s="165"/>
      <c r="G176" s="163"/>
      <c r="H176" s="163"/>
      <c r="I176" s="163"/>
      <c r="J176" s="163"/>
      <c r="K176" s="163"/>
      <c r="L176" s="163"/>
      <c r="M176" s="163"/>
      <c r="N176" s="163"/>
      <c r="O176" s="163"/>
      <c r="P176" s="163"/>
      <c r="Q176" s="163"/>
      <c r="R176" s="163"/>
      <c r="S176" s="163"/>
      <c r="T176" s="163"/>
      <c r="U176" s="163"/>
      <c r="V176" s="163"/>
      <c r="W176" s="163"/>
      <c r="X176" s="163"/>
      <c r="Y176" s="163"/>
      <c r="Z176" s="163"/>
    </row>
    <row r="177" ht="15.15" spans="1:26">
      <c r="A177" s="163"/>
      <c r="B177" s="163"/>
      <c r="C177" s="165"/>
      <c r="D177" s="165"/>
      <c r="E177" s="165"/>
      <c r="F177" s="165"/>
      <c r="G177" s="163"/>
      <c r="H177" s="163"/>
      <c r="I177" s="163"/>
      <c r="J177" s="163"/>
      <c r="K177" s="163"/>
      <c r="L177" s="163"/>
      <c r="M177" s="163"/>
      <c r="N177" s="163"/>
      <c r="O177" s="163"/>
      <c r="P177" s="163"/>
      <c r="Q177" s="163"/>
      <c r="R177" s="163"/>
      <c r="S177" s="163"/>
      <c r="T177" s="163"/>
      <c r="U177" s="163"/>
      <c r="V177" s="163"/>
      <c r="W177" s="163"/>
      <c r="X177" s="163"/>
      <c r="Y177" s="163"/>
      <c r="Z177" s="163"/>
    </row>
    <row r="178" ht="15.15" spans="1:26">
      <c r="A178" s="163"/>
      <c r="B178" s="163"/>
      <c r="C178" s="165"/>
      <c r="D178" s="165"/>
      <c r="E178" s="165"/>
      <c r="F178" s="165"/>
      <c r="G178" s="163"/>
      <c r="H178" s="163"/>
      <c r="I178" s="163"/>
      <c r="J178" s="163"/>
      <c r="K178" s="163"/>
      <c r="L178" s="163"/>
      <c r="M178" s="163"/>
      <c r="N178" s="163"/>
      <c r="O178" s="163"/>
      <c r="P178" s="163"/>
      <c r="Q178" s="163"/>
      <c r="R178" s="163"/>
      <c r="S178" s="163"/>
      <c r="T178" s="163"/>
      <c r="U178" s="163"/>
      <c r="V178" s="163"/>
      <c r="W178" s="163"/>
      <c r="X178" s="163"/>
      <c r="Y178" s="163"/>
      <c r="Z178" s="163"/>
    </row>
    <row r="179" ht="15.15" spans="1:26">
      <c r="A179" s="163"/>
      <c r="B179" s="163"/>
      <c r="C179" s="165"/>
      <c r="D179" s="165"/>
      <c r="E179" s="165"/>
      <c r="F179" s="165"/>
      <c r="G179" s="163"/>
      <c r="H179" s="163"/>
      <c r="I179" s="163"/>
      <c r="J179" s="163"/>
      <c r="K179" s="163"/>
      <c r="L179" s="163"/>
      <c r="M179" s="163"/>
      <c r="N179" s="163"/>
      <c r="O179" s="163"/>
      <c r="P179" s="163"/>
      <c r="Q179" s="163"/>
      <c r="R179" s="163"/>
      <c r="S179" s="163"/>
      <c r="T179" s="163"/>
      <c r="U179" s="163"/>
      <c r="V179" s="163"/>
      <c r="W179" s="163"/>
      <c r="X179" s="163"/>
      <c r="Y179" s="163"/>
      <c r="Z179" s="163"/>
    </row>
    <row r="180" ht="15.15" spans="1:26">
      <c r="A180" s="163"/>
      <c r="B180" s="163"/>
      <c r="C180" s="165"/>
      <c r="D180" s="165"/>
      <c r="E180" s="165"/>
      <c r="F180" s="165"/>
      <c r="G180" s="163"/>
      <c r="H180" s="163"/>
      <c r="I180" s="163"/>
      <c r="J180" s="163"/>
      <c r="K180" s="163"/>
      <c r="L180" s="163"/>
      <c r="M180" s="163"/>
      <c r="N180" s="163"/>
      <c r="O180" s="163"/>
      <c r="P180" s="163"/>
      <c r="Q180" s="163"/>
      <c r="R180" s="163"/>
      <c r="S180" s="163"/>
      <c r="T180" s="163"/>
      <c r="U180" s="163"/>
      <c r="V180" s="163"/>
      <c r="W180" s="163"/>
      <c r="X180" s="163"/>
      <c r="Y180" s="163"/>
      <c r="Z180" s="163"/>
    </row>
    <row r="181" ht="15.15" spans="1:26">
      <c r="A181" s="163"/>
      <c r="B181" s="163"/>
      <c r="C181" s="165"/>
      <c r="D181" s="165"/>
      <c r="E181" s="165"/>
      <c r="F181" s="165"/>
      <c r="G181" s="163"/>
      <c r="H181" s="163"/>
      <c r="I181" s="163"/>
      <c r="J181" s="163"/>
      <c r="K181" s="163"/>
      <c r="L181" s="163"/>
      <c r="M181" s="163"/>
      <c r="N181" s="163"/>
      <c r="O181" s="163"/>
      <c r="P181" s="163"/>
      <c r="Q181" s="163"/>
      <c r="R181" s="163"/>
      <c r="S181" s="163"/>
      <c r="T181" s="163"/>
      <c r="U181" s="163"/>
      <c r="V181" s="163"/>
      <c r="W181" s="163"/>
      <c r="X181" s="163"/>
      <c r="Y181" s="163"/>
      <c r="Z181" s="163"/>
    </row>
    <row r="182" ht="15.15" spans="1:26">
      <c r="A182" s="163"/>
      <c r="B182" s="163"/>
      <c r="C182" s="165"/>
      <c r="D182" s="165"/>
      <c r="E182" s="165"/>
      <c r="F182" s="165"/>
      <c r="G182" s="163"/>
      <c r="H182" s="163"/>
      <c r="I182" s="163"/>
      <c r="J182" s="163"/>
      <c r="K182" s="163"/>
      <c r="L182" s="163"/>
      <c r="M182" s="163"/>
      <c r="N182" s="163"/>
      <c r="O182" s="163"/>
      <c r="P182" s="163"/>
      <c r="Q182" s="163"/>
      <c r="R182" s="163"/>
      <c r="S182" s="163"/>
      <c r="T182" s="163"/>
      <c r="U182" s="163"/>
      <c r="V182" s="163"/>
      <c r="W182" s="163"/>
      <c r="X182" s="163"/>
      <c r="Y182" s="163"/>
      <c r="Z182" s="163"/>
    </row>
    <row r="183" ht="15.15" spans="1:26">
      <c r="A183" s="163"/>
      <c r="B183" s="163"/>
      <c r="C183" s="165"/>
      <c r="D183" s="165"/>
      <c r="E183" s="165"/>
      <c r="F183" s="165"/>
      <c r="G183" s="163"/>
      <c r="H183" s="163"/>
      <c r="I183" s="163"/>
      <c r="J183" s="163"/>
      <c r="K183" s="163"/>
      <c r="L183" s="163"/>
      <c r="M183" s="163"/>
      <c r="N183" s="163"/>
      <c r="O183" s="163"/>
      <c r="P183" s="163"/>
      <c r="Q183" s="163"/>
      <c r="R183" s="163"/>
      <c r="S183" s="163"/>
      <c r="T183" s="163"/>
      <c r="U183" s="163"/>
      <c r="V183" s="163"/>
      <c r="W183" s="163"/>
      <c r="X183" s="163"/>
      <c r="Y183" s="163"/>
      <c r="Z183" s="163"/>
    </row>
    <row r="184" ht="15.15" spans="1:26">
      <c r="A184" s="163"/>
      <c r="B184" s="163"/>
      <c r="C184" s="165"/>
      <c r="D184" s="165"/>
      <c r="E184" s="165"/>
      <c r="F184" s="165"/>
      <c r="G184" s="163"/>
      <c r="H184" s="163"/>
      <c r="I184" s="163"/>
      <c r="J184" s="163"/>
      <c r="K184" s="163"/>
      <c r="L184" s="163"/>
      <c r="M184" s="163"/>
      <c r="N184" s="163"/>
      <c r="O184" s="163"/>
      <c r="P184" s="163"/>
      <c r="Q184" s="163"/>
      <c r="R184" s="163"/>
      <c r="S184" s="163"/>
      <c r="T184" s="163"/>
      <c r="U184" s="163"/>
      <c r="V184" s="163"/>
      <c r="W184" s="163"/>
      <c r="X184" s="163"/>
      <c r="Y184" s="163"/>
      <c r="Z184" s="163"/>
    </row>
    <row r="185" ht="15.15" spans="1:26">
      <c r="A185" s="163"/>
      <c r="B185" s="163"/>
      <c r="C185" s="165"/>
      <c r="D185" s="165"/>
      <c r="E185" s="165"/>
      <c r="F185" s="165"/>
      <c r="G185" s="163"/>
      <c r="H185" s="163"/>
      <c r="I185" s="163"/>
      <c r="J185" s="163"/>
      <c r="K185" s="163"/>
      <c r="L185" s="163"/>
      <c r="M185" s="163"/>
      <c r="N185" s="163"/>
      <c r="O185" s="163"/>
      <c r="P185" s="163"/>
      <c r="Q185" s="163"/>
      <c r="R185" s="163"/>
      <c r="S185" s="163"/>
      <c r="T185" s="163"/>
      <c r="U185" s="163"/>
      <c r="V185" s="163"/>
      <c r="W185" s="163"/>
      <c r="X185" s="163"/>
      <c r="Y185" s="163"/>
      <c r="Z185" s="163"/>
    </row>
    <row r="186" ht="15.15" spans="1:26">
      <c r="A186" s="163"/>
      <c r="B186" s="163"/>
      <c r="C186" s="165"/>
      <c r="D186" s="165"/>
      <c r="E186" s="165"/>
      <c r="F186" s="165"/>
      <c r="G186" s="163"/>
      <c r="H186" s="163"/>
      <c r="I186" s="163"/>
      <c r="J186" s="163"/>
      <c r="K186" s="163"/>
      <c r="L186" s="163"/>
      <c r="M186" s="163"/>
      <c r="N186" s="163"/>
      <c r="O186" s="163"/>
      <c r="P186" s="163"/>
      <c r="Q186" s="163"/>
      <c r="R186" s="163"/>
      <c r="S186" s="163"/>
      <c r="T186" s="163"/>
      <c r="U186" s="163"/>
      <c r="V186" s="163"/>
      <c r="W186" s="163"/>
      <c r="X186" s="163"/>
      <c r="Y186" s="163"/>
      <c r="Z186" s="163"/>
    </row>
    <row r="187" ht="15.15" spans="1:26">
      <c r="A187" s="163"/>
      <c r="B187" s="163"/>
      <c r="C187" s="165"/>
      <c r="D187" s="165"/>
      <c r="E187" s="165"/>
      <c r="F187" s="165"/>
      <c r="G187" s="163"/>
      <c r="H187" s="163"/>
      <c r="I187" s="163"/>
      <c r="J187" s="163"/>
      <c r="K187" s="163"/>
      <c r="L187" s="163"/>
      <c r="M187" s="163"/>
      <c r="N187" s="163"/>
      <c r="O187" s="163"/>
      <c r="P187" s="163"/>
      <c r="Q187" s="163"/>
      <c r="R187" s="163"/>
      <c r="S187" s="163"/>
      <c r="T187" s="163"/>
      <c r="U187" s="163"/>
      <c r="V187" s="163"/>
      <c r="W187" s="163"/>
      <c r="X187" s="163"/>
      <c r="Y187" s="163"/>
      <c r="Z187" s="163"/>
    </row>
    <row r="188" ht="15.15" spans="1:26">
      <c r="A188" s="163"/>
      <c r="B188" s="163"/>
      <c r="C188" s="165"/>
      <c r="D188" s="165"/>
      <c r="E188" s="165"/>
      <c r="F188" s="165"/>
      <c r="G188" s="163"/>
      <c r="H188" s="163"/>
      <c r="I188" s="163"/>
      <c r="J188" s="163"/>
      <c r="K188" s="163"/>
      <c r="L188" s="163"/>
      <c r="M188" s="163"/>
      <c r="N188" s="163"/>
      <c r="O188" s="163"/>
      <c r="P188" s="163"/>
      <c r="Q188" s="163"/>
      <c r="R188" s="163"/>
      <c r="S188" s="163"/>
      <c r="T188" s="163"/>
      <c r="U188" s="163"/>
      <c r="V188" s="163"/>
      <c r="W188" s="163"/>
      <c r="X188" s="163"/>
      <c r="Y188" s="163"/>
      <c r="Z188" s="163"/>
    </row>
    <row r="189" ht="15.15" spans="1:26">
      <c r="A189" s="163"/>
      <c r="B189" s="163"/>
      <c r="C189" s="165"/>
      <c r="D189" s="165"/>
      <c r="E189" s="165"/>
      <c r="F189" s="165"/>
      <c r="G189" s="163"/>
      <c r="H189" s="163"/>
      <c r="I189" s="163"/>
      <c r="J189" s="163"/>
      <c r="K189" s="163"/>
      <c r="L189" s="163"/>
      <c r="M189" s="163"/>
      <c r="N189" s="163"/>
      <c r="O189" s="163"/>
      <c r="P189" s="163"/>
      <c r="Q189" s="163"/>
      <c r="R189" s="163"/>
      <c r="S189" s="163"/>
      <c r="T189" s="163"/>
      <c r="U189" s="163"/>
      <c r="V189" s="163"/>
      <c r="W189" s="163"/>
      <c r="X189" s="163"/>
      <c r="Y189" s="163"/>
      <c r="Z189" s="163"/>
    </row>
    <row r="190" ht="15.15" spans="1:26">
      <c r="A190" s="163"/>
      <c r="B190" s="163"/>
      <c r="C190" s="165"/>
      <c r="D190" s="165"/>
      <c r="E190" s="165"/>
      <c r="F190" s="165"/>
      <c r="G190" s="163"/>
      <c r="H190" s="163"/>
      <c r="I190" s="163"/>
      <c r="J190" s="163"/>
      <c r="K190" s="163"/>
      <c r="L190" s="163"/>
      <c r="M190" s="163"/>
      <c r="N190" s="163"/>
      <c r="O190" s="163"/>
      <c r="P190" s="163"/>
      <c r="Q190" s="163"/>
      <c r="R190" s="163"/>
      <c r="S190" s="163"/>
      <c r="T190" s="163"/>
      <c r="U190" s="163"/>
      <c r="V190" s="163"/>
      <c r="W190" s="163"/>
      <c r="X190" s="163"/>
      <c r="Y190" s="163"/>
      <c r="Z190" s="163"/>
    </row>
    <row r="191" ht="15.15" spans="1:26">
      <c r="A191" s="163"/>
      <c r="B191" s="163"/>
      <c r="C191" s="165"/>
      <c r="D191" s="165"/>
      <c r="E191" s="165"/>
      <c r="F191" s="165"/>
      <c r="G191" s="163"/>
      <c r="H191" s="163"/>
      <c r="I191" s="163"/>
      <c r="J191" s="163"/>
      <c r="K191" s="163"/>
      <c r="L191" s="163"/>
      <c r="M191" s="163"/>
      <c r="N191" s="163"/>
      <c r="O191" s="163"/>
      <c r="P191" s="163"/>
      <c r="Q191" s="163"/>
      <c r="R191" s="163"/>
      <c r="S191" s="163"/>
      <c r="T191" s="163"/>
      <c r="U191" s="163"/>
      <c r="V191" s="163"/>
      <c r="W191" s="163"/>
      <c r="X191" s="163"/>
      <c r="Y191" s="163"/>
      <c r="Z191" s="163"/>
    </row>
    <row r="192" ht="15.15" spans="1:26">
      <c r="A192" s="163"/>
      <c r="B192" s="163"/>
      <c r="C192" s="165"/>
      <c r="D192" s="165"/>
      <c r="E192" s="165"/>
      <c r="F192" s="165"/>
      <c r="G192" s="163"/>
      <c r="H192" s="163"/>
      <c r="I192" s="163"/>
      <c r="J192" s="163"/>
      <c r="K192" s="163"/>
      <c r="L192" s="163"/>
      <c r="M192" s="163"/>
      <c r="N192" s="163"/>
      <c r="O192" s="163"/>
      <c r="P192" s="163"/>
      <c r="Q192" s="163"/>
      <c r="R192" s="163"/>
      <c r="S192" s="163"/>
      <c r="T192" s="163"/>
      <c r="U192" s="163"/>
      <c r="V192" s="163"/>
      <c r="W192" s="163"/>
      <c r="X192" s="163"/>
      <c r="Y192" s="163"/>
      <c r="Z192" s="163"/>
    </row>
    <row r="193" ht="15.15" spans="1:26">
      <c r="A193" s="163"/>
      <c r="B193" s="163"/>
      <c r="C193" s="165"/>
      <c r="D193" s="165"/>
      <c r="E193" s="165"/>
      <c r="F193" s="165"/>
      <c r="G193" s="163"/>
      <c r="H193" s="163"/>
      <c r="I193" s="163"/>
      <c r="J193" s="163"/>
      <c r="K193" s="163"/>
      <c r="L193" s="163"/>
      <c r="M193" s="163"/>
      <c r="N193" s="163"/>
      <c r="O193" s="163"/>
      <c r="P193" s="163"/>
      <c r="Q193" s="163"/>
      <c r="R193" s="163"/>
      <c r="S193" s="163"/>
      <c r="T193" s="163"/>
      <c r="U193" s="163"/>
      <c r="V193" s="163"/>
      <c r="W193" s="163"/>
      <c r="X193" s="163"/>
      <c r="Y193" s="163"/>
      <c r="Z193" s="163"/>
    </row>
    <row r="194" ht="15.15" spans="1:26">
      <c r="A194" s="163"/>
      <c r="B194" s="163"/>
      <c r="C194" s="165"/>
      <c r="D194" s="165"/>
      <c r="E194" s="165"/>
      <c r="F194" s="165"/>
      <c r="G194" s="163"/>
      <c r="H194" s="163"/>
      <c r="I194" s="163"/>
      <c r="J194" s="163"/>
      <c r="K194" s="163"/>
      <c r="L194" s="163"/>
      <c r="M194" s="163"/>
      <c r="N194" s="163"/>
      <c r="O194" s="163"/>
      <c r="P194" s="163"/>
      <c r="Q194" s="163"/>
      <c r="R194" s="163"/>
      <c r="S194" s="163"/>
      <c r="T194" s="163"/>
      <c r="U194" s="163"/>
      <c r="V194" s="163"/>
      <c r="W194" s="163"/>
      <c r="X194" s="163"/>
      <c r="Y194" s="163"/>
      <c r="Z194" s="163"/>
    </row>
    <row r="195" ht="15.15" spans="1:26">
      <c r="A195" s="163"/>
      <c r="B195" s="163"/>
      <c r="C195" s="165"/>
      <c r="D195" s="165"/>
      <c r="E195" s="165"/>
      <c r="F195" s="165"/>
      <c r="G195" s="163"/>
      <c r="H195" s="163"/>
      <c r="I195" s="163"/>
      <c r="J195" s="163"/>
      <c r="K195" s="163"/>
      <c r="L195" s="163"/>
      <c r="M195" s="163"/>
      <c r="N195" s="163"/>
      <c r="O195" s="163"/>
      <c r="P195" s="163"/>
      <c r="Q195" s="163"/>
      <c r="R195" s="163"/>
      <c r="S195" s="163"/>
      <c r="T195" s="163"/>
      <c r="U195" s="163"/>
      <c r="V195" s="163"/>
      <c r="W195" s="163"/>
      <c r="X195" s="163"/>
      <c r="Y195" s="163"/>
      <c r="Z195" s="163"/>
    </row>
    <row r="196" ht="15.15" spans="1:26">
      <c r="A196" s="163"/>
      <c r="B196" s="163"/>
      <c r="C196" s="165"/>
      <c r="D196" s="165"/>
      <c r="E196" s="165"/>
      <c r="F196" s="165"/>
      <c r="G196" s="163"/>
      <c r="H196" s="163"/>
      <c r="I196" s="163"/>
      <c r="J196" s="163"/>
      <c r="K196" s="163"/>
      <c r="L196" s="163"/>
      <c r="M196" s="163"/>
      <c r="N196" s="163"/>
      <c r="O196" s="163"/>
      <c r="P196" s="163"/>
      <c r="Q196" s="163"/>
      <c r="R196" s="163"/>
      <c r="S196" s="163"/>
      <c r="T196" s="163"/>
      <c r="U196" s="163"/>
      <c r="V196" s="163"/>
      <c r="W196" s="163"/>
      <c r="X196" s="163"/>
      <c r="Y196" s="163"/>
      <c r="Z196" s="163"/>
    </row>
    <row r="197" ht="15.15" spans="1:26">
      <c r="A197" s="163"/>
      <c r="B197" s="163"/>
      <c r="C197" s="165"/>
      <c r="D197" s="165"/>
      <c r="E197" s="165"/>
      <c r="F197" s="165"/>
      <c r="G197" s="163"/>
      <c r="H197" s="163"/>
      <c r="I197" s="163"/>
      <c r="J197" s="163"/>
      <c r="K197" s="163"/>
      <c r="L197" s="163"/>
      <c r="M197" s="163"/>
      <c r="N197" s="163"/>
      <c r="O197" s="163"/>
      <c r="P197" s="163"/>
      <c r="Q197" s="163"/>
      <c r="R197" s="163"/>
      <c r="S197" s="163"/>
      <c r="T197" s="163"/>
      <c r="U197" s="163"/>
      <c r="V197" s="163"/>
      <c r="W197" s="163"/>
      <c r="X197" s="163"/>
      <c r="Y197" s="163"/>
      <c r="Z197" s="163"/>
    </row>
    <row r="198" ht="15.15" spans="1:26">
      <c r="A198" s="163"/>
      <c r="B198" s="163"/>
      <c r="C198" s="165"/>
      <c r="D198" s="165"/>
      <c r="E198" s="165"/>
      <c r="F198" s="165"/>
      <c r="G198" s="163"/>
      <c r="H198" s="163"/>
      <c r="I198" s="163"/>
      <c r="J198" s="163"/>
      <c r="K198" s="163"/>
      <c r="L198" s="163"/>
      <c r="M198" s="163"/>
      <c r="N198" s="163"/>
      <c r="O198" s="163"/>
      <c r="P198" s="163"/>
      <c r="Q198" s="163"/>
      <c r="R198" s="163"/>
      <c r="S198" s="163"/>
      <c r="T198" s="163"/>
      <c r="U198" s="163"/>
      <c r="V198" s="163"/>
      <c r="W198" s="163"/>
      <c r="X198" s="163"/>
      <c r="Y198" s="163"/>
      <c r="Z198" s="163"/>
    </row>
    <row r="199" ht="15.15" spans="1:26">
      <c r="A199" s="163"/>
      <c r="B199" s="163"/>
      <c r="C199" s="165"/>
      <c r="D199" s="165"/>
      <c r="E199" s="165"/>
      <c r="F199" s="165"/>
      <c r="G199" s="163"/>
      <c r="H199" s="163"/>
      <c r="I199" s="163"/>
      <c r="J199" s="163"/>
      <c r="K199" s="163"/>
      <c r="L199" s="163"/>
      <c r="M199" s="163"/>
      <c r="N199" s="163"/>
      <c r="O199" s="163"/>
      <c r="P199" s="163"/>
      <c r="Q199" s="163"/>
      <c r="R199" s="163"/>
      <c r="S199" s="163"/>
      <c r="T199" s="163"/>
      <c r="U199" s="163"/>
      <c r="V199" s="163"/>
      <c r="W199" s="163"/>
      <c r="X199" s="163"/>
      <c r="Y199" s="163"/>
      <c r="Z199" s="163"/>
    </row>
    <row r="200" ht="15.15" spans="1:26">
      <c r="A200" s="163"/>
      <c r="B200" s="163"/>
      <c r="C200" s="165"/>
      <c r="D200" s="165"/>
      <c r="E200" s="165"/>
      <c r="F200" s="165"/>
      <c r="G200" s="163"/>
      <c r="H200" s="163"/>
      <c r="I200" s="163"/>
      <c r="J200" s="163"/>
      <c r="K200" s="163"/>
      <c r="L200" s="163"/>
      <c r="M200" s="163"/>
      <c r="N200" s="163"/>
      <c r="O200" s="163"/>
      <c r="P200" s="163"/>
      <c r="Q200" s="163"/>
      <c r="R200" s="163"/>
      <c r="S200" s="163"/>
      <c r="T200" s="163"/>
      <c r="U200" s="163"/>
      <c r="V200" s="163"/>
      <c r="W200" s="163"/>
      <c r="X200" s="163"/>
      <c r="Y200" s="163"/>
      <c r="Z200" s="163"/>
    </row>
    <row r="201" ht="15.15" spans="1:26">
      <c r="A201" s="163"/>
      <c r="B201" s="163"/>
      <c r="C201" s="165"/>
      <c r="D201" s="165"/>
      <c r="E201" s="165"/>
      <c r="F201" s="165"/>
      <c r="G201" s="163"/>
      <c r="H201" s="163"/>
      <c r="I201" s="163"/>
      <c r="J201" s="163"/>
      <c r="K201" s="163"/>
      <c r="L201" s="163"/>
      <c r="M201" s="163"/>
      <c r="N201" s="163"/>
      <c r="O201" s="163"/>
      <c r="P201" s="163"/>
      <c r="Q201" s="163"/>
      <c r="R201" s="163"/>
      <c r="S201" s="163"/>
      <c r="T201" s="163"/>
      <c r="U201" s="163"/>
      <c r="V201" s="163"/>
      <c r="W201" s="163"/>
      <c r="X201" s="163"/>
      <c r="Y201" s="163"/>
      <c r="Z201" s="163"/>
    </row>
    <row r="202" ht="15.15" spans="1:26">
      <c r="A202" s="163"/>
      <c r="B202" s="163"/>
      <c r="C202" s="165"/>
      <c r="D202" s="165"/>
      <c r="E202" s="165"/>
      <c r="F202" s="165"/>
      <c r="G202" s="163"/>
      <c r="H202" s="163"/>
      <c r="I202" s="163"/>
      <c r="J202" s="163"/>
      <c r="K202" s="163"/>
      <c r="L202" s="163"/>
      <c r="M202" s="163"/>
      <c r="N202" s="163"/>
      <c r="O202" s="163"/>
      <c r="P202" s="163"/>
      <c r="Q202" s="163"/>
      <c r="R202" s="163"/>
      <c r="S202" s="163"/>
      <c r="T202" s="163"/>
      <c r="U202" s="163"/>
      <c r="V202" s="163"/>
      <c r="W202" s="163"/>
      <c r="X202" s="163"/>
      <c r="Y202" s="163"/>
      <c r="Z202" s="163"/>
    </row>
    <row r="203" ht="15.15" spans="1:26">
      <c r="A203" s="163"/>
      <c r="B203" s="163"/>
      <c r="C203" s="165"/>
      <c r="D203" s="165"/>
      <c r="E203" s="165"/>
      <c r="F203" s="165"/>
      <c r="G203" s="163"/>
      <c r="H203" s="163"/>
      <c r="I203" s="163"/>
      <c r="J203" s="163"/>
      <c r="K203" s="163"/>
      <c r="L203" s="163"/>
      <c r="M203" s="163"/>
      <c r="N203" s="163"/>
      <c r="O203" s="163"/>
      <c r="P203" s="163"/>
      <c r="Q203" s="163"/>
      <c r="R203" s="163"/>
      <c r="S203" s="163"/>
      <c r="T203" s="163"/>
      <c r="U203" s="163"/>
      <c r="V203" s="163"/>
      <c r="W203" s="163"/>
      <c r="X203" s="163"/>
      <c r="Y203" s="163"/>
      <c r="Z203" s="163"/>
    </row>
    <row r="204" ht="15.15" spans="1:26">
      <c r="A204" s="163"/>
      <c r="B204" s="163"/>
      <c r="C204" s="165"/>
      <c r="D204" s="165"/>
      <c r="E204" s="165"/>
      <c r="F204" s="165"/>
      <c r="G204" s="163"/>
      <c r="H204" s="163"/>
      <c r="I204" s="163"/>
      <c r="J204" s="163"/>
      <c r="K204" s="163"/>
      <c r="L204" s="163"/>
      <c r="M204" s="163"/>
      <c r="N204" s="163"/>
      <c r="O204" s="163"/>
      <c r="P204" s="163"/>
      <c r="Q204" s="163"/>
      <c r="R204" s="163"/>
      <c r="S204" s="163"/>
      <c r="T204" s="163"/>
      <c r="U204" s="163"/>
      <c r="V204" s="163"/>
      <c r="W204" s="163"/>
      <c r="X204" s="163"/>
      <c r="Y204" s="163"/>
      <c r="Z204" s="163"/>
    </row>
    <row r="205" ht="15.15" spans="1:26">
      <c r="A205" s="163"/>
      <c r="B205" s="163"/>
      <c r="C205" s="165"/>
      <c r="D205" s="165"/>
      <c r="E205" s="165"/>
      <c r="F205" s="165"/>
      <c r="G205" s="163"/>
      <c r="H205" s="163"/>
      <c r="I205" s="163"/>
      <c r="J205" s="163"/>
      <c r="K205" s="163"/>
      <c r="L205" s="163"/>
      <c r="M205" s="163"/>
      <c r="N205" s="163"/>
      <c r="O205" s="163"/>
      <c r="P205" s="163"/>
      <c r="Q205" s="163"/>
      <c r="R205" s="163"/>
      <c r="S205" s="163"/>
      <c r="T205" s="163"/>
      <c r="U205" s="163"/>
      <c r="V205" s="163"/>
      <c r="W205" s="163"/>
      <c r="X205" s="163"/>
      <c r="Y205" s="163"/>
      <c r="Z205" s="163"/>
    </row>
    <row r="206" ht="15.15" spans="1:26">
      <c r="A206" s="163"/>
      <c r="B206" s="163"/>
      <c r="C206" s="165"/>
      <c r="D206" s="165"/>
      <c r="E206" s="165"/>
      <c r="F206" s="165"/>
      <c r="G206" s="163"/>
      <c r="H206" s="163"/>
      <c r="I206" s="163"/>
      <c r="J206" s="163"/>
      <c r="K206" s="163"/>
      <c r="L206" s="163"/>
      <c r="M206" s="163"/>
      <c r="N206" s="163"/>
      <c r="O206" s="163"/>
      <c r="P206" s="163"/>
      <c r="Q206" s="163"/>
      <c r="R206" s="163"/>
      <c r="S206" s="163"/>
      <c r="T206" s="163"/>
      <c r="U206" s="163"/>
      <c r="V206" s="163"/>
      <c r="W206" s="163"/>
      <c r="X206" s="163"/>
      <c r="Y206" s="163"/>
      <c r="Z206" s="163"/>
    </row>
    <row r="207" ht="15.15" spans="1:26">
      <c r="A207" s="163"/>
      <c r="B207" s="163"/>
      <c r="C207" s="165"/>
      <c r="D207" s="165"/>
      <c r="E207" s="165"/>
      <c r="F207" s="165"/>
      <c r="G207" s="163"/>
      <c r="H207" s="163"/>
      <c r="I207" s="163"/>
      <c r="J207" s="163"/>
      <c r="K207" s="163"/>
      <c r="L207" s="163"/>
      <c r="M207" s="163"/>
      <c r="N207" s="163"/>
      <c r="O207" s="163"/>
      <c r="P207" s="163"/>
      <c r="Q207" s="163"/>
      <c r="R207" s="163"/>
      <c r="S207" s="163"/>
      <c r="T207" s="163"/>
      <c r="U207" s="163"/>
      <c r="V207" s="163"/>
      <c r="W207" s="163"/>
      <c r="X207" s="163"/>
      <c r="Y207" s="163"/>
      <c r="Z207" s="163"/>
    </row>
    <row r="208" ht="15.15" spans="1:26">
      <c r="A208" s="163"/>
      <c r="B208" s="163"/>
      <c r="C208" s="165"/>
      <c r="D208" s="165"/>
      <c r="E208" s="165"/>
      <c r="F208" s="165"/>
      <c r="G208" s="163"/>
      <c r="H208" s="163"/>
      <c r="I208" s="163"/>
      <c r="J208" s="163"/>
      <c r="K208" s="163"/>
      <c r="L208" s="163"/>
      <c r="M208" s="163"/>
      <c r="N208" s="163"/>
      <c r="O208" s="163"/>
      <c r="P208" s="163"/>
      <c r="Q208" s="163"/>
      <c r="R208" s="163"/>
      <c r="S208" s="163"/>
      <c r="T208" s="163"/>
      <c r="U208" s="163"/>
      <c r="V208" s="163"/>
      <c r="W208" s="163"/>
      <c r="X208" s="163"/>
      <c r="Y208" s="163"/>
      <c r="Z208" s="163"/>
    </row>
    <row r="209" ht="15.15" spans="1:26">
      <c r="A209" s="163"/>
      <c r="B209" s="163"/>
      <c r="C209" s="165"/>
      <c r="D209" s="165"/>
      <c r="E209" s="165"/>
      <c r="F209" s="165"/>
      <c r="G209" s="163"/>
      <c r="H209" s="163"/>
      <c r="I209" s="163"/>
      <c r="J209" s="163"/>
      <c r="K209" s="163"/>
      <c r="L209" s="163"/>
      <c r="M209" s="163"/>
      <c r="N209" s="163"/>
      <c r="O209" s="163"/>
      <c r="P209" s="163"/>
      <c r="Q209" s="163"/>
      <c r="R209" s="163"/>
      <c r="S209" s="163"/>
      <c r="T209" s="163"/>
      <c r="U209" s="163"/>
      <c r="V209" s="163"/>
      <c r="W209" s="163"/>
      <c r="X209" s="163"/>
      <c r="Y209" s="163"/>
      <c r="Z209" s="163"/>
    </row>
    <row r="210" ht="15.15" spans="1:26">
      <c r="A210" s="163"/>
      <c r="B210" s="163"/>
      <c r="C210" s="165"/>
      <c r="D210" s="165"/>
      <c r="E210" s="165"/>
      <c r="F210" s="165"/>
      <c r="G210" s="163"/>
      <c r="H210" s="163"/>
      <c r="I210" s="163"/>
      <c r="J210" s="163"/>
      <c r="K210" s="163"/>
      <c r="L210" s="163"/>
      <c r="M210" s="163"/>
      <c r="N210" s="163"/>
      <c r="O210" s="163"/>
      <c r="P210" s="163"/>
      <c r="Q210" s="163"/>
      <c r="R210" s="163"/>
      <c r="S210" s="163"/>
      <c r="T210" s="163"/>
      <c r="U210" s="163"/>
      <c r="V210" s="163"/>
      <c r="W210" s="163"/>
      <c r="X210" s="163"/>
      <c r="Y210" s="163"/>
      <c r="Z210" s="163"/>
    </row>
    <row r="211" ht="15.15" spans="1:26">
      <c r="A211" s="163"/>
      <c r="B211" s="163"/>
      <c r="C211" s="165"/>
      <c r="D211" s="165"/>
      <c r="E211" s="165"/>
      <c r="F211" s="165"/>
      <c r="G211" s="163"/>
      <c r="H211" s="163"/>
      <c r="I211" s="163"/>
      <c r="J211" s="163"/>
      <c r="K211" s="163"/>
      <c r="L211" s="163"/>
      <c r="M211" s="163"/>
      <c r="N211" s="163"/>
      <c r="O211" s="163"/>
      <c r="P211" s="163"/>
      <c r="Q211" s="163"/>
      <c r="R211" s="163"/>
      <c r="S211" s="163"/>
      <c r="T211" s="163"/>
      <c r="U211" s="163"/>
      <c r="V211" s="163"/>
      <c r="W211" s="163"/>
      <c r="X211" s="163"/>
      <c r="Y211" s="163"/>
      <c r="Z211" s="163"/>
    </row>
    <row r="212" ht="15.15" spans="1:26">
      <c r="A212" s="163"/>
      <c r="B212" s="163"/>
      <c r="C212" s="165"/>
      <c r="D212" s="165"/>
      <c r="E212" s="165"/>
      <c r="F212" s="165"/>
      <c r="G212" s="163"/>
      <c r="H212" s="163"/>
      <c r="I212" s="163"/>
      <c r="J212" s="163"/>
      <c r="K212" s="163"/>
      <c r="L212" s="163"/>
      <c r="M212" s="163"/>
      <c r="N212" s="163"/>
      <c r="O212" s="163"/>
      <c r="P212" s="163"/>
      <c r="Q212" s="163"/>
      <c r="R212" s="163"/>
      <c r="S212" s="163"/>
      <c r="T212" s="163"/>
      <c r="U212" s="163"/>
      <c r="V212" s="163"/>
      <c r="W212" s="163"/>
      <c r="X212" s="163"/>
      <c r="Y212" s="163"/>
      <c r="Z212" s="163"/>
    </row>
    <row r="213" ht="15.15" spans="1:26">
      <c r="A213" s="163"/>
      <c r="B213" s="163"/>
      <c r="C213" s="165"/>
      <c r="D213" s="165"/>
      <c r="E213" s="165"/>
      <c r="F213" s="165"/>
      <c r="G213" s="163"/>
      <c r="H213" s="163"/>
      <c r="I213" s="163"/>
      <c r="J213" s="163"/>
      <c r="K213" s="163"/>
      <c r="L213" s="163"/>
      <c r="M213" s="163"/>
      <c r="N213" s="163"/>
      <c r="O213" s="163"/>
      <c r="P213" s="163"/>
      <c r="Q213" s="163"/>
      <c r="R213" s="163"/>
      <c r="S213" s="163"/>
      <c r="T213" s="163"/>
      <c r="U213" s="163"/>
      <c r="V213" s="163"/>
      <c r="W213" s="163"/>
      <c r="X213" s="163"/>
      <c r="Y213" s="163"/>
      <c r="Z213" s="163"/>
    </row>
    <row r="214" ht="15.15" spans="1:26">
      <c r="A214" s="163"/>
      <c r="B214" s="163"/>
      <c r="C214" s="165"/>
      <c r="D214" s="165"/>
      <c r="E214" s="165"/>
      <c r="F214" s="165"/>
      <c r="G214" s="163"/>
      <c r="H214" s="163"/>
      <c r="I214" s="163"/>
      <c r="J214" s="163"/>
      <c r="K214" s="163"/>
      <c r="L214" s="163"/>
      <c r="M214" s="163"/>
      <c r="N214" s="163"/>
      <c r="O214" s="163"/>
      <c r="P214" s="163"/>
      <c r="Q214" s="163"/>
      <c r="R214" s="163"/>
      <c r="S214" s="163"/>
      <c r="T214" s="163"/>
      <c r="U214" s="163"/>
      <c r="V214" s="163"/>
      <c r="W214" s="163"/>
      <c r="X214" s="163"/>
      <c r="Y214" s="163"/>
      <c r="Z214" s="163"/>
    </row>
    <row r="215" ht="15.15" spans="1:26">
      <c r="A215" s="163"/>
      <c r="B215" s="163"/>
      <c r="C215" s="165"/>
      <c r="D215" s="165"/>
      <c r="E215" s="165"/>
      <c r="F215" s="165"/>
      <c r="G215" s="163"/>
      <c r="H215" s="163"/>
      <c r="I215" s="163"/>
      <c r="J215" s="163"/>
      <c r="K215" s="163"/>
      <c r="L215" s="163"/>
      <c r="M215" s="163"/>
      <c r="N215" s="163"/>
      <c r="O215" s="163"/>
      <c r="P215" s="163"/>
      <c r="Q215" s="163"/>
      <c r="R215" s="163"/>
      <c r="S215" s="163"/>
      <c r="T215" s="163"/>
      <c r="U215" s="163"/>
      <c r="V215" s="163"/>
      <c r="W215" s="163"/>
      <c r="X215" s="163"/>
      <c r="Y215" s="163"/>
      <c r="Z215" s="163"/>
    </row>
    <row r="216" ht="15.15" spans="1:26">
      <c r="A216" s="163"/>
      <c r="B216" s="163"/>
      <c r="C216" s="165"/>
      <c r="D216" s="165"/>
      <c r="E216" s="165"/>
      <c r="F216" s="165"/>
      <c r="G216" s="163"/>
      <c r="H216" s="163"/>
      <c r="I216" s="163"/>
      <c r="J216" s="163"/>
      <c r="K216" s="163"/>
      <c r="L216" s="163"/>
      <c r="M216" s="163"/>
      <c r="N216" s="163"/>
      <c r="O216" s="163"/>
      <c r="P216" s="163"/>
      <c r="Q216" s="163"/>
      <c r="R216" s="163"/>
      <c r="S216" s="163"/>
      <c r="T216" s="163"/>
      <c r="U216" s="163"/>
      <c r="V216" s="163"/>
      <c r="W216" s="163"/>
      <c r="X216" s="163"/>
      <c r="Y216" s="163"/>
      <c r="Z216" s="163"/>
    </row>
    <row r="217" ht="15.15" spans="1:26">
      <c r="A217" s="163"/>
      <c r="B217" s="163"/>
      <c r="C217" s="165"/>
      <c r="D217" s="165"/>
      <c r="E217" s="165"/>
      <c r="F217" s="165"/>
      <c r="G217" s="163"/>
      <c r="H217" s="163"/>
      <c r="I217" s="163"/>
      <c r="J217" s="163"/>
      <c r="K217" s="163"/>
      <c r="L217" s="163"/>
      <c r="M217" s="163"/>
      <c r="N217" s="163"/>
      <c r="O217" s="163"/>
      <c r="P217" s="163"/>
      <c r="Q217" s="163"/>
      <c r="R217" s="163"/>
      <c r="S217" s="163"/>
      <c r="T217" s="163"/>
      <c r="U217" s="163"/>
      <c r="V217" s="163"/>
      <c r="W217" s="163"/>
      <c r="X217" s="163"/>
      <c r="Y217" s="163"/>
      <c r="Z217" s="163"/>
    </row>
    <row r="218" ht="15.15" spans="1:26">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ht="15.15" spans="1:26">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ht="15.15" spans="1:26">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ht="15.15" spans="1:26">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ht="15.15" spans="1:26">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ht="15.15" spans="1:26">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ht="15.15" spans="1:26">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ht="15.15" spans="1:26">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ht="15.15" spans="1: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ht="15.15" spans="1:26">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ht="15.15" spans="1:26">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ht="15.15" spans="1:26">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ht="15.15" spans="1:26">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ht="15.15" spans="1:26">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ht="15.15" spans="1:26">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ht="15.15" spans="1:26">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ht="15.15" spans="1:26">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ht="15.15" spans="1:26">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ht="15.15" spans="1:2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ht="15.15" spans="1:26">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ht="15.15" spans="1:26">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ht="15.15" spans="1:26">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ht="15.15" spans="1:26">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ht="15.15" spans="1:26">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ht="15.15" spans="1:26">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ht="15.15" spans="1:26">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ht="15.15" spans="1:26">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ht="15.15" spans="1:26">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ht="15.15" spans="1:2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ht="15.15" spans="1:26">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ht="15.15" spans="1:26">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ht="15.15" spans="1:26">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ht="15.15" spans="1:26">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ht="15.15" spans="1:26">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ht="15.15" spans="1:26">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ht="15.15" spans="1:26">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ht="15.15" spans="1:26">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ht="15.15" spans="1:26">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ht="15.15" spans="1:2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ht="15.15" spans="1:26">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ht="15.15" spans="1:26">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ht="15.15" spans="1:26">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ht="15.15" spans="1:26">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ht="15.15" spans="1:26">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ht="15.15" spans="1:26">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ht="15.15" spans="1:26">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ht="15.15" spans="1:26">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ht="15.15" spans="1:26">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ht="15.15" spans="1:2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ht="15.15" spans="1:26">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ht="15.15" spans="1:26">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ht="15.15" spans="1:26">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ht="15.15" spans="1:26">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ht="15.15" spans="1:26">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ht="15.15" spans="1:26">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ht="15.15" spans="1:26">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ht="15.15" spans="1:26">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ht="15.15" spans="1:26">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ht="15.15" spans="1:2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ht="15.15" spans="1:26">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ht="15.15" spans="1:26">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ht="15.15" spans="1:26">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ht="15.15" spans="1:26">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ht="15.15" spans="1:26">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ht="15.15" spans="1:26">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ht="15.15" spans="1:26">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ht="15.15" spans="1:26">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ht="15.15" spans="1:26">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ht="15.15" spans="1:2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ht="15.15" spans="1:26">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ht="15.15" spans="1:26">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ht="15.15" spans="1:26">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ht="15.15" spans="1:26">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ht="15.15" spans="1:26">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ht="15.15" spans="1:26">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ht="15.15" spans="1:26">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ht="15.15" spans="1:26">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ht="15.15" spans="1:26">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ht="15.15" spans="1:2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ht="15.15" spans="1:26">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ht="15.15" spans="1:26">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ht="15.15" spans="1:26">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ht="15.15" spans="1:26">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ht="15.15" spans="1:26">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ht="15.15" spans="1:26">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ht="15.15" spans="1:26">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ht="15.15" spans="1:26">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ht="15.15" spans="1:26">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ht="15.15" spans="1:2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ht="15.15" spans="1:26">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ht="15.15" spans="1:26">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ht="15.15" spans="1:26">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ht="15.15" spans="1:26">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ht="15.15" spans="1:26">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ht="15.15" spans="1:26">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ht="15.15" spans="1:26">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ht="15.15" spans="1:26">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ht="15.15" spans="1:26">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ht="15.15" spans="1:2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ht="15.15" spans="1:26">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ht="15.15" spans="1:26">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ht="15.15" spans="1:26">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ht="15.15" spans="1:26">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ht="15.15" spans="1:26">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ht="15.15" spans="1:26">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ht="15.15" spans="1:26">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ht="15.15" spans="1:26">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ht="15.15" spans="1:26">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ht="15.15" spans="1: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ht="15.15" spans="1:26">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ht="15.15" spans="1:26">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ht="15.15" spans="1:26">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ht="15.15" spans="1:26">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ht="15.15" spans="1:26">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ht="15.15" spans="1:26">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ht="15.15" spans="1:26">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ht="15.15" spans="1:26">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ht="15.15" spans="1:26">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ht="15.15" spans="1:2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ht="15.15" spans="1:26">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ht="15.15" spans="1:26">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ht="15.15" spans="1:26">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ht="15.15" spans="1:26">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ht="15.15" spans="1:26">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ht="15.15" spans="1:26">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ht="15.15" spans="1:26">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ht="15.15" spans="1:26">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ht="15.15" spans="1:26">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ht="15.15" spans="1:2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ht="15.15" spans="1:26">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ht="15.15" spans="1:26">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ht="15.15" spans="1:26">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ht="15.15" spans="1:26">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ht="15.15" spans="1:26">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ht="15.15" spans="1:26">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ht="15.15" spans="1:26">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ht="15.15" spans="1:26">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ht="15.15" spans="1:26">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ht="15.15" spans="1:2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ht="15.15" spans="1:26">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ht="15.15" spans="1:26">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ht="15.15" spans="1:26">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ht="15.15" spans="1:26">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ht="15.15" spans="1:26">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ht="15.15" spans="1:26">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ht="15.15" spans="1:26">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ht="15.15" spans="1:26">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ht="15.15" spans="1:26">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ht="15.15" spans="1:2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ht="15.15" spans="1:26">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ht="15.15" spans="1:26">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ht="15.15" spans="1:26">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ht="15.15" spans="1:26">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ht="15.15" spans="1:26">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ht="15.15" spans="1:26">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ht="15.15" spans="1:26">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ht="15.15" spans="1:26">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ht="15.15" spans="1:26">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ht="15.15" spans="1:2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ht="15.15" spans="1:26">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ht="15.15" spans="1:26">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ht="15.15" spans="1:26">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ht="15.15" spans="1:26">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ht="15.15" spans="1:26">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ht="15.15" spans="1:26">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ht="15.15" spans="1:26">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ht="15.15" spans="1:26">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ht="15.15" spans="1:26">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ht="15.15" spans="1:2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ht="15.15" spans="1:26">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ht="15.15" spans="1:26">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ht="15.15" spans="1:26">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ht="15.15" spans="1:26">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ht="15.15" spans="1:26">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ht="15.15" spans="1:26">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ht="15.15" spans="1:26">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ht="15.15" spans="1:26">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ht="15.15" spans="1:26">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ht="15.15" spans="1:2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ht="15.15" spans="1:26">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ht="15.15" spans="1:26">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ht="15.15" spans="1:26">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ht="15.15" spans="1:26">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ht="15.15" spans="1:26">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ht="15.15" spans="1:26">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ht="15.15" spans="1:26">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ht="15.15" spans="1:26">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ht="15.15" spans="1:26">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ht="15.15" spans="1:2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ht="15.15" spans="1:26">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ht="15.15" spans="1:26">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ht="15.15" spans="1:26">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ht="15.15" spans="1:26">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ht="15.15" spans="1:26">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ht="15.15" spans="1:26">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ht="15.15" spans="1:26">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ht="15.15" spans="1:26">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ht="15.15" spans="1:26">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ht="15.15" spans="1:2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ht="15.15" spans="1:26">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ht="15.15" spans="1:26">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ht="15.15" spans="1:26">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ht="15.15" spans="1:26">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ht="15.15" spans="1:26">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ht="15.15" spans="1:26">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ht="15.15" spans="1:26">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ht="15.15" spans="1:26">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ht="15.15" spans="1:26">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ht="15.15" spans="1: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ht="15.15" spans="1:26">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ht="15.15" spans="1:26">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ht="15.15" spans="1:26">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ht="15.15" spans="1:26">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ht="15.15" spans="1:26">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ht="15.15" spans="1:26">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ht="15.15" spans="1:26">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ht="15.15" spans="1:26">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ht="15.15" spans="1:26">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ht="15.15" spans="1:2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ht="15.15" spans="1:26">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ht="15.15" spans="1:26">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ht="15.15" spans="1:26">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ht="15.15" spans="1:26">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ht="15.15" spans="1:26">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ht="15.15" spans="1:26">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ht="15.15" spans="1:26">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ht="15.15" spans="1:26">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ht="15.15" spans="1:26">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ht="15.15" spans="1:2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ht="15.15" spans="1:26">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ht="15.15" spans="1:26">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ht="15.15" spans="1:26">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ht="15.15" spans="1:26">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ht="15.15" spans="1:26">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ht="15.15" spans="1:26">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ht="15.15" spans="1:26">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ht="15.15" spans="1:26">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ht="15.15" spans="1:26">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ht="15.15" spans="1:2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ht="15.15" spans="1:26">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ht="15.15" spans="1:26">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ht="15.15" spans="1:26">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ht="15.15" spans="1:26">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ht="15.15" spans="1:26">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ht="15.15" spans="1:26">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ht="15.15" spans="1:26">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ht="15.15" spans="1:26">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ht="15.15" spans="1:26">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ht="15.15" spans="1:2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ht="15.15" spans="1:26">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ht="15.15" spans="1:26">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ht="15.15" spans="1:26">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ht="15.15" spans="1:26">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ht="15.15" spans="1:26">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ht="15.15" spans="1:26">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ht="15.15" spans="1:26">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ht="15.15" spans="1:26">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ht="15.15" spans="1:26">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ht="15.15" spans="1:2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ht="15.15" spans="1:26">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ht="15.15" spans="1:26">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ht="15.15" spans="1:26">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ht="15.15" spans="1:26">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ht="15.15" spans="1:26">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ht="15.15" spans="1:26">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ht="15.15" spans="1:26">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ht="15.15" spans="1:26">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ht="15.15" spans="1:26">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ht="15.15" spans="1:2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ht="15.15" spans="1:26">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ht="15.15" spans="1:26">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ht="15.15" spans="1:26">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ht="15.15" spans="1:26">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ht="15.15" spans="1:26">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ht="15.15" spans="1:26">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ht="15.15" spans="1:26">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ht="15.15" spans="1:26">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ht="15.15" spans="1:26">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ht="15.15" spans="1:2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ht="15.15" spans="1:26">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ht="15.15" spans="1:26">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ht="15.15" spans="1:26">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ht="15.15" spans="1:26">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ht="15.15" spans="1:26">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ht="15.15" spans="1:26">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ht="15.15" spans="1:26">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ht="15.15" spans="1:26">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ht="15.15" spans="1:26">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ht="15.15" spans="1:2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ht="15.15" spans="1:26">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ht="15.15" spans="1:26">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ht="15.15" spans="1:26">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ht="15.15" spans="1:26">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ht="15.15" spans="1:26">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ht="15.15" spans="1:26">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ht="15.15" spans="1:26">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ht="15.15" spans="1:26">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ht="15.15" spans="1:26">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ht="15.15" spans="1:2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ht="15.15" spans="1:26">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ht="15.15" spans="1:26">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ht="15.15" spans="1:26">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ht="15.15" spans="1:26">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ht="15.15" spans="1:26">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ht="15.15" spans="1:26">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ht="15.15" spans="1:26">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ht="15.15" spans="1:26">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ht="15.15" spans="1:26">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ht="15.15" spans="1: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ht="15.15" spans="1:26">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ht="15.15" spans="1:26">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ht="15.15" spans="1:26">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ht="15.15" spans="1:26">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ht="15.15" spans="1:26">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ht="15.15" spans="1:26">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ht="15.15" spans="1:26">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ht="15.15" spans="1:26">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ht="15.15" spans="1:26">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ht="15.15" spans="1:2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ht="15.15" spans="1:26">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ht="15.15" spans="1:26">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ht="15.15" spans="1:26">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ht="15.15" spans="1:26">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ht="15.15" spans="1:26">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ht="15.15" spans="1:26">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ht="15.15" spans="1:26">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ht="15.15" spans="1:26">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ht="15.15" spans="1:26">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ht="15.15" spans="1:2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ht="15.15" spans="1:26">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ht="15.15" spans="1:26">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ht="15.15" spans="1:26">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ht="15.15" spans="1:26">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ht="15.15" spans="1:26">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ht="15.15" spans="1:26">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ht="15.15" spans="1:26">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ht="15.15" spans="1:26">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ht="15.15" spans="1:26">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ht="15.15" spans="1:2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ht="15.15" spans="1:26">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ht="15.15" spans="1:26">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ht="15.15" spans="1:26">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ht="15.15" spans="1:26">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ht="15.15" spans="1:26">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ht="15.15" spans="1:26">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ht="15.15" spans="1:26">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ht="15.15" spans="1:26">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ht="15.15" spans="1:26">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ht="15.15" spans="1:2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ht="15.15" spans="1:26">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ht="15.15" spans="1:26">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ht="15.15" spans="1:26">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ht="15.15" spans="1:26">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ht="15.15" spans="1:26">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ht="15.15" spans="1:26">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ht="15.15" spans="1:26">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ht="15.15" spans="1:26">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ht="15.15" spans="1:26">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ht="15.15" spans="1:2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ht="15.15" spans="1:26">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ht="15.15" spans="1:26">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ht="15.15" spans="1:26">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ht="15.15" spans="1:26">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ht="15.15" spans="1:26">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ht="15.15" spans="1:26">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ht="15.15" spans="1:26">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ht="15.15" spans="1:26">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ht="15.15" spans="1:26">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ht="15.15" spans="1:2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ht="15.15" spans="1:26">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ht="15.15" spans="1:26">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ht="15.15" spans="1:26">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ht="15.15" spans="1:26">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ht="15.15" spans="1:26">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ht="15.15" spans="1:26">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ht="15.15" spans="1:26">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ht="15.15" spans="1:26">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ht="15.15" spans="1:26">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ht="15.15" spans="1:2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ht="15.15" spans="1:26">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ht="15.15" spans="1:26">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ht="15.15" spans="1:26">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ht="15.15" spans="1:26">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ht="15.15" spans="1:26">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ht="15.15" spans="1:26">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ht="15.15" spans="1:26">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ht="15.15" spans="1:26">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ht="15.15" spans="1:26">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ht="15.15" spans="1:2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ht="15.15" spans="1:26">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ht="15.15" spans="1:26">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ht="15.15" spans="1:26">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ht="15.15" spans="1:26">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ht="15.15" spans="1:26">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ht="15.15" spans="1:26">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ht="15.15" spans="1:26">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ht="15.15" spans="1:26">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ht="15.15" spans="1:26">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ht="15.15" spans="1:2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ht="15.15" spans="1:26">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ht="15.15" spans="1:26">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ht="15.15" spans="1:26">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ht="15.15" spans="1:26">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ht="15.15" spans="1:26">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ht="15.15" spans="1:26">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ht="15.15" spans="1:26">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ht="15.15" spans="1:26">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ht="15.15" spans="1:26">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ht="15.15" spans="1: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ht="15.15" spans="1:26">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ht="15.15" spans="1:26">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ht="15.15" spans="1:26">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ht="15.15" spans="1:26">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ht="15.15" spans="1:26">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ht="15.15" spans="1:26">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ht="15.15" spans="1:26">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ht="15.15" spans="1:26">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ht="15.15" spans="1:26">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ht="15.15" spans="1:2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ht="15.15" spans="1:26">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ht="15.15" spans="1:26">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ht="15.15" spans="1:26">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ht="15.15" spans="1:26">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ht="15.15" spans="1:26">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ht="15.15" spans="1:26">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ht="15.15" spans="1:26">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ht="15.15" spans="1:26">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ht="15.15" spans="1:26">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ht="15.15" spans="1:2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ht="15.15" spans="1:26">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ht="15.15" spans="1:26">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ht="15.15" spans="1:26">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ht="15.15" spans="1:26">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ht="15.15" spans="1:26">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ht="15.15" spans="1:26">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ht="15.15" spans="1:26">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ht="15.15" spans="1:26">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ht="15.15" spans="1:26">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ht="15.15" spans="1:2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ht="15.15" spans="1:26">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ht="15.15" spans="1:26">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ht="15.15" spans="1:26">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ht="15.15" spans="1:26">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ht="15.15" spans="1:26">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ht="15.15" spans="1:26">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ht="15.15" spans="1:26">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ht="15.15" spans="1:26">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ht="15.15" spans="1:26">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ht="15.15" spans="1:2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ht="15.15" spans="1:26">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ht="15.15" spans="1:26">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ht="15.15" spans="1:26">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ht="15.15" spans="1:26">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ht="15.15" spans="1:26">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ht="15.15" spans="1:26">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ht="15.15" spans="1:26">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ht="15.15" spans="1:26">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ht="15.15" spans="1:26">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ht="15.15" spans="1:2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ht="15.15" spans="1:26">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ht="15.15" spans="1:26">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ht="15.15" spans="1:26">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ht="15.15" spans="1:26">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ht="15.15" spans="1:26">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ht="15.15" spans="1:26">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ht="15.15" spans="1:26">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ht="15.15" spans="1:26">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ht="15.15" spans="1:26">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ht="15.15" spans="1:2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ht="15.15" spans="1:26">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ht="15.15" spans="1:26">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ht="15.15" spans="1:26">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ht="15.15" spans="1:26">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ht="15.15" spans="1:26">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ht="15.15" spans="1:26">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ht="15.15" spans="1:26">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ht="15.15" spans="1:26">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ht="15.15" spans="1:26">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ht="15.15" spans="1:2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ht="15.15" spans="1:26">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ht="15.15" spans="1:26">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ht="15.15" spans="1:26">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ht="15.15" spans="1:26">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ht="15.15" spans="1:26">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ht="15.15" spans="1:26">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ht="15.15" spans="1:26">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ht="15.15" spans="1:26">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ht="15.15" spans="1:26">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ht="15.15" spans="1:2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ht="15.15" spans="1:26">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ht="15.15" spans="1:26">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ht="15.15" spans="1:26">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ht="15.15" spans="1:26">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ht="15.15" spans="1:26">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ht="15.15" spans="1:26">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ht="15.15" spans="1:26">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ht="15.15" spans="1:26">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ht="15.15" spans="1:26">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ht="15.15" spans="1:2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ht="15.15" spans="1:26">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ht="15.15" spans="1:26">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ht="15.15" spans="1:26">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ht="15.15" spans="1:26">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ht="15.15" spans="1:26">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ht="15.15" spans="1:26">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ht="15.15" spans="1:26">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ht="15.15" spans="1:26">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ht="15.15" spans="1:26">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ht="15.15" spans="1: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ht="15.15" spans="1:26">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ht="15.15" spans="1:26">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ht="15.15" spans="1:26">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ht="15.15" spans="1:26">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ht="15.15" spans="1:26">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ht="15.15" spans="1:26">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ht="15.15" spans="1:26">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ht="15.15" spans="1:26">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ht="15.15" spans="1:26">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ht="15.15" spans="1:2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ht="15.15" spans="1:26">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ht="15.15" spans="1:26">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ht="15.15" spans="1:26">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ht="15.15" spans="1:26">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ht="15.15" spans="1:26">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ht="15.15" spans="1:26">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ht="15.15" spans="1:26">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ht="15.15" spans="1:26">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ht="15.15" spans="1:26">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ht="15.15" spans="1:2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ht="15.15" spans="1:26">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ht="15.15" spans="1:26">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ht="15.15" spans="1:26">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ht="15.15" spans="1:26">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ht="15.15" spans="1:26">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ht="15.15" spans="1:26">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ht="15.15" spans="1:26">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ht="15.15" spans="1:26">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ht="15.15" spans="1:26">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ht="15.15" spans="1:2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ht="15.15" spans="1:26">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ht="15.15" spans="1:26">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ht="15.15" spans="1:26">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ht="15.15" spans="1:26">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ht="15.15" spans="1:26">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ht="15.15" spans="1:26">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ht="15.15" spans="1:26">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ht="15.15" spans="1:26">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ht="15.15" spans="1:26">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ht="15.15" spans="1:2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ht="15.15" spans="1:26">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ht="15.15" spans="1:26">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ht="15.15" spans="1:26">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ht="15.15" spans="1:26">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ht="15.15" spans="1:26">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ht="15.15" spans="1:26">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ht="15.15" spans="1:26">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ht="15.15" spans="1:26">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ht="15.15" spans="1:26">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ht="15.15" spans="1:2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ht="15.15" spans="1:26">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ht="15.15" spans="1:26">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ht="15.15" spans="1:26">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ht="15.15" spans="1:26">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ht="15.15" spans="1:26">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ht="15.15" spans="1:26">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ht="15.15" spans="1:26">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ht="15.15" spans="1:26">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ht="15.15" spans="1:26">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ht="15.15" spans="1:2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ht="15.15" spans="1:26">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ht="15.15" spans="1:26">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ht="15.15" spans="1:26">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ht="15.15" spans="1:26">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ht="15.15" spans="1:26">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ht="15.15" spans="1:26">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ht="15.15" spans="1:26">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ht="15.15" spans="1:26">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ht="15.15" spans="1:26">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ht="15.15" spans="1:2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ht="15.15" spans="1:26">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ht="15.15" spans="1:26">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ht="15.15" spans="1:26">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ht="15.15" spans="1:26">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ht="15.15" spans="1:26">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ht="15.15" spans="1:26">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ht="15.15" spans="1:26">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ht="15.15" spans="1:26">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ht="15.15" spans="1:26">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ht="15.15" spans="1:2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ht="15.15" spans="1:26">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ht="15.15" spans="1:26">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ht="15.15" spans="1:26">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ht="15.15" spans="1:26">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ht="15.15" spans="1:26">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ht="15.15" spans="1:26">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ht="15.15" spans="1:26">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ht="15.15" spans="1:26">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ht="15.15" spans="1:26">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ht="15.15" spans="1:2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ht="15.15" spans="1:26">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ht="15.15" spans="1:26">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ht="15.15" spans="1:26">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ht="15.15" spans="1:26">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ht="15.15" spans="1:26">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ht="15.15" spans="1:26">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ht="15.15" spans="1:26">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ht="15.15" spans="1:26">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ht="15.15" spans="1:26">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ht="15.15" spans="1: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ht="15.15" spans="1:26">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ht="15.15" spans="1:26">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ht="15.15" spans="1:26">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ht="15.15" spans="1:26">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ht="15.15" spans="1:26">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ht="15.15" spans="1:26">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ht="15.15" spans="1:26">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ht="15.15" spans="1:26">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ht="15.15" spans="1:26">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ht="15.15" spans="1:2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ht="15.15" spans="1:26">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ht="15.15" spans="1:26">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ht="15.15" spans="1:26">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ht="15.15" spans="1:26">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ht="15.15" spans="1:26">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ht="15.15" spans="1:26">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ht="15.15" spans="1:26">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ht="15.15" spans="1:26">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ht="15.15" spans="1:26">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ht="15.15" spans="1:2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ht="15.15" spans="1:26">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ht="15.15" spans="1:26">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ht="15.15" spans="1:26">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ht="15.15" spans="1:26">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ht="15.15" spans="1:26">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ht="15.15" spans="1:26">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ht="15.15" spans="1:26">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ht="15.15" spans="1:26">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ht="15.15" spans="1:26">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ht="15.15" spans="1:2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ht="15.15" spans="1:26">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ht="15.15" spans="1:26">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ht="15.15" spans="1:26">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ht="15.15" spans="1:26">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ht="15.15" spans="1:26">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ht="15.15" spans="1:26">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ht="15.15" spans="1:26">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ht="15.15" spans="1:26">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ht="15.15" spans="1:26">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ht="15.15" spans="1:2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ht="15.15" spans="1:26">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ht="15.15" spans="1:26">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ht="15.15" spans="1:26">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ht="15.15" spans="1:26">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ht="15.15" spans="1:26">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ht="15.15" spans="1:26">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ht="15.15" spans="1:26">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ht="15.15" spans="1:26">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ht="15.15" spans="1:26">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ht="15.15" spans="1:2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ht="15.15" spans="1:26">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ht="15.15" spans="1:26">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ht="15.15" spans="1:26">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ht="15.15" spans="1:26">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ht="15.15" spans="1:26">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ht="15.15" spans="1:26">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ht="15.15" spans="1:26">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ht="15.15" spans="1:26">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ht="15.15" spans="1:26">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ht="15.15" spans="1:2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ht="15.15" spans="1:26">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ht="15.15" spans="1:26">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ht="15.15" spans="1:26">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ht="15.15" spans="1:26">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ht="15.15" spans="1:26">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ht="15.15" spans="1:26">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ht="15.15" spans="1:26">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ht="15.15" spans="1:26">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ht="15.15" spans="1:26">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ht="15.15" spans="1:2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ht="15.15" spans="1:26">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ht="15.15" spans="1:26">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ht="15.15" spans="1:26">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ht="15.15" spans="1:26">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ht="15.15" spans="1:26">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ht="15.15" spans="1:26">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ht="15.15" spans="1:26">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ht="15.15" spans="1:26">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ht="15.15" spans="1:26">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ht="15.15" spans="1:2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ht="15.15" spans="1:26">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ht="15.15" spans="1:26">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ht="15.15" spans="1:26">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ht="15.15" spans="1:26">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ht="15.15" spans="1:26">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ht="15.15" spans="1:26">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ht="15.15" spans="1:26">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ht="15.15" spans="1:26">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ht="15.15" spans="1:26">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ht="15.15" spans="1:2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ht="15.15" spans="1:26">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ht="15.15" spans="1:26">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ht="15.15" spans="1:26">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ht="15.15" spans="1:26">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ht="15.15" spans="1:26">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ht="15.15" spans="1:26">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ht="15.15" spans="1:26">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ht="15.15" spans="1:26">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ht="15.15" spans="1:26">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ht="15.15" spans="1: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ht="15.15" spans="1:26">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ht="15.15" spans="1:26">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ht="15.15" spans="1:26">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ht="15.15" spans="1:26">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ht="15.15" spans="1:26">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ht="15.15" spans="1:26">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ht="15.15" spans="1:26">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ht="15.15" spans="1:26">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ht="15.15" spans="1:26">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ht="15.15" spans="1:2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ht="15.15" spans="1:26">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ht="15.15" spans="1:26">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ht="15.15" spans="1:26">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ht="15.15" spans="1:26">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ht="15.15" spans="1:26">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ht="15.15" spans="1:26">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ht="15.15" spans="1:26">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ht="15.15" spans="1:26">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ht="15.15" spans="1:26">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ht="15.15" spans="1:2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ht="15.15" spans="1:26">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ht="15.15" spans="1:26">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ht="15.15" spans="1:26">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ht="15.15" spans="1:26">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ht="15.15" spans="1:26">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ht="15.15" spans="1:26">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ht="15.15" spans="1:26">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ht="15.15" spans="1:26">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ht="15.15" spans="1:26">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ht="15.15" spans="1:2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ht="15.15" spans="1:26">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ht="15.15" spans="1:26">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ht="15.15" spans="1:26">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ht="15.15" spans="1:26">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ht="15.15" spans="1:26">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ht="15.15" spans="1:26">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ht="15.15" spans="1:26">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ht="15.15" spans="1:26">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ht="15.15" spans="1:26">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ht="15.15" spans="1:2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ht="15.15" spans="1:26">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ht="15.15" spans="1:26">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ht="15.15" spans="1:26">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ht="15.15" spans="1:26">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ht="15.15" spans="1:26">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ht="15.15" spans="1:26">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ht="15.15" spans="1:26">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ht="15.15" spans="1:26">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ht="15.15" spans="1:26">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ht="15.15" spans="1:2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ht="15.15" spans="1:26">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ht="15.15" spans="1:26">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ht="15.15" spans="1:26">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ht="15.15" spans="1:26">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ht="15.15" spans="1:26">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ht="15.15" spans="1:26">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ht="15.15" spans="1:26">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ht="15.15" spans="1:26">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ht="15.15" spans="1:26">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ht="15.15" spans="1:2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ht="15.15" spans="1:26">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ht="15.15" spans="1:26">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ht="15.15" spans="1:26">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ht="15.15" spans="1:26">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ht="15.15" spans="1:26">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ht="15.15" spans="1:26">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ht="15.15" spans="1:26">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ht="15.15" spans="1:26">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ht="15.15" spans="1:26">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ht="15.15" spans="1:2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ht="15.15" spans="1:26">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sheetData>
  <mergeCells count="4">
    <mergeCell ref="B1:F1"/>
    <mergeCell ref="B3:C3"/>
    <mergeCell ref="B4:C4"/>
    <mergeCell ref="B5:C5"/>
  </mergeCells>
  <hyperlinks>
    <hyperlink ref="D9" location="TC_DanhSachPhieu!A1" display="TC_DanhSachPhieu"/>
    <hyperlink ref="D10" location="TC_CuaHang!A1" display="TC_CuaHan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8"/>
  <sheetViews>
    <sheetView tabSelected="1" topLeftCell="A30" workbookViewId="0">
      <selection activeCell="I14" sqref="I14"/>
    </sheetView>
  </sheetViews>
  <sheetFormatPr defaultColWidth="8.88888888888889" defaultRowHeight="14.4"/>
  <cols>
    <col min="1" max="1" width="9.44444444444444" customWidth="1"/>
    <col min="2" max="2" width="27" customWidth="1"/>
    <col min="3" max="3" width="26.6666666666667" customWidth="1"/>
    <col min="4" max="4" width="44.6666666666667" customWidth="1"/>
    <col min="5" max="5" width="27.1111111111111" customWidth="1"/>
    <col min="6" max="6" width="25.1111111111111" customWidth="1"/>
    <col min="7" max="7" width="8.77777777777778" customWidth="1"/>
    <col min="8" max="8" width="12.4444444444444" customWidth="1"/>
  </cols>
  <sheetData>
    <row r="1" ht="15.15" spans="1:10">
      <c r="A1" s="41"/>
      <c r="B1" s="42"/>
      <c r="C1" s="43"/>
      <c r="D1" s="2"/>
      <c r="E1" s="2"/>
      <c r="F1" s="2"/>
      <c r="G1" s="2"/>
      <c r="H1" s="4"/>
      <c r="I1" s="4"/>
      <c r="J1" s="2"/>
    </row>
    <row r="2" ht="22" customHeight="1" spans="1:10">
      <c r="A2" s="44" t="s">
        <v>17</v>
      </c>
      <c r="B2" s="45"/>
      <c r="C2" s="46" t="s">
        <v>18</v>
      </c>
      <c r="D2" s="47"/>
      <c r="E2" s="48"/>
      <c r="F2" s="48"/>
      <c r="G2" s="49"/>
      <c r="H2" s="50" t="s">
        <v>19</v>
      </c>
      <c r="I2" s="117"/>
      <c r="J2" s="35"/>
    </row>
    <row r="3" ht="19" customHeight="1" spans="1:10">
      <c r="A3" s="51" t="s">
        <v>20</v>
      </c>
      <c r="B3" s="52"/>
      <c r="C3" s="46" t="s">
        <v>21</v>
      </c>
      <c r="D3" s="47"/>
      <c r="E3" s="48"/>
      <c r="F3" s="48"/>
      <c r="G3" s="49"/>
      <c r="H3" s="50" t="s">
        <v>22</v>
      </c>
      <c r="I3" s="118"/>
      <c r="J3" s="35"/>
    </row>
    <row r="4" ht="15.9" customHeight="1" spans="1:10">
      <c r="A4" s="51" t="s">
        <v>23</v>
      </c>
      <c r="B4" s="52"/>
      <c r="C4" s="46"/>
      <c r="D4" s="47"/>
      <c r="E4" s="48"/>
      <c r="F4" s="48"/>
      <c r="G4" s="49"/>
      <c r="H4" s="53" t="s">
        <v>24</v>
      </c>
      <c r="I4" s="119"/>
      <c r="J4" s="35"/>
    </row>
    <row r="5" ht="15.9" customHeight="1" spans="1:10">
      <c r="A5" s="54" t="s">
        <v>25</v>
      </c>
      <c r="B5" s="52"/>
      <c r="C5" s="46" t="s">
        <v>26</v>
      </c>
      <c r="D5" s="47"/>
      <c r="E5" s="48"/>
      <c r="F5" s="48"/>
      <c r="G5" s="49"/>
      <c r="H5" s="50" t="s">
        <v>27</v>
      </c>
      <c r="I5" s="118"/>
      <c r="J5" s="35"/>
    </row>
    <row r="6" ht="16" customHeight="1" spans="1:10">
      <c r="A6" s="55" t="s">
        <v>19</v>
      </c>
      <c r="B6" s="56" t="s">
        <v>22</v>
      </c>
      <c r="C6" s="56" t="s">
        <v>27</v>
      </c>
      <c r="D6" s="56" t="s">
        <v>24</v>
      </c>
      <c r="E6" s="57" t="s">
        <v>28</v>
      </c>
      <c r="F6" s="56" t="s">
        <v>29</v>
      </c>
      <c r="G6" s="58"/>
      <c r="H6" s="50" t="s">
        <v>28</v>
      </c>
      <c r="I6" s="118"/>
      <c r="J6" s="35"/>
    </row>
    <row r="7" ht="15.15" spans="1:10">
      <c r="A7" s="59">
        <f>F7-B7</f>
        <v>137</v>
      </c>
      <c r="B7" s="60">
        <f>COUNTIF(G14:G227,"FAIL")</f>
        <v>28</v>
      </c>
      <c r="C7" s="60">
        <v>0</v>
      </c>
      <c r="D7" s="60">
        <v>0</v>
      </c>
      <c r="E7" s="60">
        <v>0</v>
      </c>
      <c r="F7" s="61">
        <v>165</v>
      </c>
      <c r="G7" s="58" t="s">
        <v>30</v>
      </c>
      <c r="H7" s="50" t="s">
        <v>31</v>
      </c>
      <c r="I7" s="119"/>
      <c r="J7" s="35"/>
    </row>
    <row r="8" ht="15.15" spans="1:10">
      <c r="A8" s="62"/>
      <c r="B8" s="63"/>
      <c r="C8" s="63"/>
      <c r="D8" s="63"/>
      <c r="E8" s="63"/>
      <c r="F8" s="63"/>
      <c r="G8" s="4"/>
      <c r="H8" s="63"/>
      <c r="I8" s="63"/>
      <c r="J8" s="4"/>
    </row>
    <row r="9" ht="27.9" spans="1:10">
      <c r="A9" s="64" t="s">
        <v>32</v>
      </c>
      <c r="B9" s="65" t="s">
        <v>33</v>
      </c>
      <c r="C9" s="65" t="s">
        <v>34</v>
      </c>
      <c r="D9" s="65" t="s">
        <v>35</v>
      </c>
      <c r="E9" s="66" t="s">
        <v>36</v>
      </c>
      <c r="F9" s="65" t="s">
        <v>37</v>
      </c>
      <c r="G9" s="65" t="s">
        <v>38</v>
      </c>
      <c r="H9" s="65" t="s">
        <v>39</v>
      </c>
      <c r="I9" s="65" t="s">
        <v>40</v>
      </c>
      <c r="J9" s="120" t="s">
        <v>41</v>
      </c>
    </row>
    <row r="10" ht="15.9" customHeight="1" spans="1:10">
      <c r="A10" s="67" t="s">
        <v>42</v>
      </c>
      <c r="B10" s="68"/>
      <c r="C10" s="68"/>
      <c r="D10" s="68"/>
      <c r="E10" s="68"/>
      <c r="F10" s="68"/>
      <c r="G10" s="68"/>
      <c r="H10" s="68"/>
      <c r="I10" s="68"/>
      <c r="J10" s="121"/>
    </row>
    <row r="11" ht="15.9" customHeight="1" spans="1:10">
      <c r="A11" s="69"/>
      <c r="B11" s="70"/>
      <c r="C11" s="70"/>
      <c r="D11" s="70"/>
      <c r="E11" s="70"/>
      <c r="F11" s="70"/>
      <c r="G11" s="70"/>
      <c r="H11" s="70"/>
      <c r="I11" s="70"/>
      <c r="J11" s="122"/>
    </row>
    <row r="12" ht="31" customHeight="1" spans="1:10">
      <c r="A12" s="71"/>
      <c r="B12" s="72" t="s">
        <v>43</v>
      </c>
      <c r="C12" s="72"/>
      <c r="D12" s="73"/>
      <c r="E12" s="73"/>
      <c r="F12" s="73"/>
      <c r="G12" s="73"/>
      <c r="H12" s="73"/>
      <c r="I12" s="73"/>
      <c r="J12" s="123"/>
    </row>
    <row r="13" ht="21" customHeight="1" spans="1:10">
      <c r="A13" s="74"/>
      <c r="B13" s="75" t="s">
        <v>44</v>
      </c>
      <c r="C13" s="76"/>
      <c r="D13" s="76"/>
      <c r="E13" s="76"/>
      <c r="F13" s="76"/>
      <c r="G13" s="76"/>
      <c r="H13" s="76"/>
      <c r="I13" s="76"/>
      <c r="J13" s="124"/>
    </row>
    <row r="14" ht="70.5" spans="1:10">
      <c r="A14" s="77" t="str">
        <f>IF(G14="","",CONCATENATE(IF(LEN(SUBTOTAL(3,$G$14:G16))=1,"P00",IF(LEN(SUBTOTAL(3,$G$14:G16))=2,"P0","P")),SUBTOTAL(3,$G$14:G14)))</f>
        <v>P001</v>
      </c>
      <c r="B14" s="78" t="s">
        <v>45</v>
      </c>
      <c r="C14" s="78" t="s">
        <v>46</v>
      </c>
      <c r="D14" s="78" t="s">
        <v>47</v>
      </c>
      <c r="E14" s="78" t="s">
        <v>48</v>
      </c>
      <c r="F14" s="78"/>
      <c r="G14" s="79" t="s">
        <v>49</v>
      </c>
      <c r="H14" s="80" t="s">
        <v>50</v>
      </c>
      <c r="I14" s="78" t="s">
        <v>51</v>
      </c>
      <c r="J14" s="125"/>
    </row>
    <row r="15" ht="15.9" customHeight="1" spans="1:10">
      <c r="A15" s="77" t="str">
        <f>IF(G15="","",CONCATENATE(IF(LEN(SUBTOTAL(3,$G$14:G17))=1,"P00",IF(LEN(SUBTOTAL(3,$G$14:G17))=2,"P0","P")),SUBTOTAL(3,$G$14:G15)))</f>
        <v/>
      </c>
      <c r="B15" s="75" t="s">
        <v>52</v>
      </c>
      <c r="C15" s="76"/>
      <c r="D15" s="76"/>
      <c r="E15" s="76"/>
      <c r="F15" s="76"/>
      <c r="G15" s="76"/>
      <c r="H15" s="76"/>
      <c r="I15" s="76"/>
      <c r="J15" s="124"/>
    </row>
    <row r="16" ht="42.9" spans="1:10">
      <c r="A16" s="77" t="str">
        <f>IF(G16="","",CONCATENATE(IF(LEN(SUBTOTAL(3,$G$14:G18))=1,"P00",IF(LEN(SUBTOTAL(3,$G$14:G18))=2,"P0","P")),SUBTOTAL(3,$G$14:G16)))</f>
        <v>P002</v>
      </c>
      <c r="B16" s="78" t="s">
        <v>53</v>
      </c>
      <c r="C16" s="78" t="s">
        <v>46</v>
      </c>
      <c r="D16" s="78" t="s">
        <v>54</v>
      </c>
      <c r="E16" s="81" t="s">
        <v>55</v>
      </c>
      <c r="F16" s="82"/>
      <c r="G16" s="79" t="s">
        <v>49</v>
      </c>
      <c r="H16" s="80" t="s">
        <v>50</v>
      </c>
      <c r="I16" s="81" t="s">
        <v>51</v>
      </c>
      <c r="J16" s="125"/>
    </row>
    <row r="17" ht="21" customHeight="1" spans="1:10">
      <c r="A17" s="77" t="str">
        <f>IF(G17="","",CONCATENATE(IF(LEN(SUBTOTAL(3,$G$14:G19))=1,"P00",IF(LEN(SUBTOTAL(3,$G$14:G19))=2,"P0","P")),SUBTOTAL(3,$G$14:G17)))</f>
        <v/>
      </c>
      <c r="B17" s="75" t="s">
        <v>56</v>
      </c>
      <c r="C17" s="76"/>
      <c r="D17" s="76"/>
      <c r="E17" s="76"/>
      <c r="F17" s="76"/>
      <c r="G17" s="76"/>
      <c r="H17" s="76"/>
      <c r="I17" s="76"/>
      <c r="J17" s="124"/>
    </row>
    <row r="18" ht="55.95" spans="1:10">
      <c r="A18" s="77" t="str">
        <f>IF(G18="","",CONCATENATE(IF(LEN(SUBTOTAL(3,$G$14:G20))=1,"P00",IF(LEN(SUBTOTAL(3,$G$14:G20))=2,"P0","P")),SUBTOTAL(3,$G$14:G18)))</f>
        <v>P003</v>
      </c>
      <c r="B18" s="83" t="s">
        <v>53</v>
      </c>
      <c r="C18" s="83" t="s">
        <v>46</v>
      </c>
      <c r="D18" s="83" t="s">
        <v>54</v>
      </c>
      <c r="E18" s="84" t="s">
        <v>57</v>
      </c>
      <c r="F18" s="85"/>
      <c r="G18" s="86" t="s">
        <v>49</v>
      </c>
      <c r="H18" s="87" t="s">
        <v>50</v>
      </c>
      <c r="I18" s="84" t="s">
        <v>51</v>
      </c>
      <c r="J18" s="126"/>
    </row>
    <row r="19" ht="55.2" spans="1:10">
      <c r="A19" s="77" t="str">
        <f>IF(G19="","",CONCATENATE(IF(LEN(SUBTOTAL(3,$G$14:G21))=1,"P00",IF(LEN(SUBTOTAL(3,$G$14:G21))=2,"P0","P")),SUBTOTAL(3,$G$14:G19)))</f>
        <v>P004</v>
      </c>
      <c r="B19" s="88" t="s">
        <v>58</v>
      </c>
      <c r="C19" s="88" t="s">
        <v>46</v>
      </c>
      <c r="D19" s="88" t="s">
        <v>59</v>
      </c>
      <c r="E19" s="88" t="s">
        <v>60</v>
      </c>
      <c r="F19" s="88"/>
      <c r="G19" s="89" t="s">
        <v>49</v>
      </c>
      <c r="H19" s="90" t="s">
        <v>50</v>
      </c>
      <c r="I19" s="113" t="s">
        <v>61</v>
      </c>
      <c r="J19" s="127"/>
    </row>
    <row r="20" ht="55.95" spans="1:10">
      <c r="A20" s="77" t="str">
        <f>IF(G20="","",CONCATENATE(IF(LEN(SUBTOTAL(3,$G$14:G22))=1,"P00",IF(LEN(SUBTOTAL(3,$G$14:G22))=2,"P0","P")),SUBTOTAL(3,$G$14:G20)))</f>
        <v>P005</v>
      </c>
      <c r="B20" s="91" t="s">
        <v>62</v>
      </c>
      <c r="C20" s="91" t="s">
        <v>46</v>
      </c>
      <c r="D20" s="91" t="s">
        <v>63</v>
      </c>
      <c r="E20" s="91" t="s">
        <v>64</v>
      </c>
      <c r="F20" s="91"/>
      <c r="G20" s="92" t="s">
        <v>49</v>
      </c>
      <c r="H20" s="93" t="s">
        <v>50</v>
      </c>
      <c r="I20" s="91" t="s">
        <v>65</v>
      </c>
      <c r="J20" s="128"/>
    </row>
    <row r="21" s="38" customFormat="1" ht="21" customHeight="1" spans="1:10">
      <c r="A21" s="77" t="str">
        <f>IF(G21="","",CONCATENATE(IF(LEN(SUBTOTAL(3,$G$14:G23))=1,"P00",IF(LEN(SUBTOTAL(3,$G$14:G23))=2,"P0","P")),SUBTOTAL(3,$G$14:G21)))</f>
        <v/>
      </c>
      <c r="B21" s="94" t="s">
        <v>66</v>
      </c>
      <c r="C21" s="95"/>
      <c r="D21" s="95"/>
      <c r="E21" s="95"/>
      <c r="F21" s="95"/>
      <c r="G21" s="95"/>
      <c r="H21" s="95"/>
      <c r="I21" s="95"/>
      <c r="J21" s="129"/>
    </row>
    <row r="22" s="39" customFormat="1" ht="54" customHeight="1" spans="1:10">
      <c r="A22" s="77" t="str">
        <f>IF(G22="","",CONCATENATE(IF(LEN(SUBTOTAL(3,$G$14:G24))=1,"P00",IF(LEN(SUBTOTAL(3,$G$14:G24))=2,"P0","P")),SUBTOTAL(3,$G$14:G22)))</f>
        <v>P006</v>
      </c>
      <c r="B22" s="96" t="s">
        <v>58</v>
      </c>
      <c r="C22" s="96" t="s">
        <v>46</v>
      </c>
      <c r="D22" s="96" t="s">
        <v>67</v>
      </c>
      <c r="E22" s="96" t="s">
        <v>68</v>
      </c>
      <c r="F22" s="96"/>
      <c r="G22" s="86" t="s">
        <v>49</v>
      </c>
      <c r="H22" s="97" t="s">
        <v>50</v>
      </c>
      <c r="I22" s="96" t="s">
        <v>61</v>
      </c>
      <c r="J22" s="130"/>
    </row>
    <row r="23" s="39" customFormat="1" ht="55.2" spans="1:10">
      <c r="A23" s="77" t="str">
        <f>IF(G23="","",CONCATENATE(IF(LEN(SUBTOTAL(3,$G$14:G25))=1,"P00",IF(LEN(SUBTOTAL(3,$G$14:G25))=2,"P0","P")),SUBTOTAL(3,$G$14:G23)))</f>
        <v>P007</v>
      </c>
      <c r="B23" s="98" t="s">
        <v>62</v>
      </c>
      <c r="C23" s="98" t="s">
        <v>46</v>
      </c>
      <c r="D23" s="98" t="s">
        <v>69</v>
      </c>
      <c r="E23" s="98" t="s">
        <v>64</v>
      </c>
      <c r="F23" s="98"/>
      <c r="G23" s="89" t="s">
        <v>49</v>
      </c>
      <c r="H23" s="99" t="s">
        <v>50</v>
      </c>
      <c r="I23" s="98" t="s">
        <v>65</v>
      </c>
      <c r="J23" s="131"/>
    </row>
    <row r="24" s="39" customFormat="1" ht="51" customHeight="1" spans="1:10">
      <c r="A24" s="77" t="str">
        <f>IF(G24="","",CONCATENATE(IF(LEN(SUBTOTAL(3,$G$14:G26))=1,"P00",IF(LEN(SUBTOTAL(3,$G$14:G26))=2,"P0","P")),SUBTOTAL(3,$G$14:G24)))</f>
        <v>P008</v>
      </c>
      <c r="B24" s="100" t="s">
        <v>53</v>
      </c>
      <c r="C24" s="100" t="s">
        <v>46</v>
      </c>
      <c r="D24" s="100" t="s">
        <v>54</v>
      </c>
      <c r="E24" s="100" t="s">
        <v>55</v>
      </c>
      <c r="F24" s="101"/>
      <c r="G24" s="92" t="s">
        <v>49</v>
      </c>
      <c r="H24" s="102" t="s">
        <v>50</v>
      </c>
      <c r="I24" s="100" t="s">
        <v>51</v>
      </c>
      <c r="J24" s="132"/>
    </row>
    <row r="25" ht="25" customHeight="1" spans="1:10">
      <c r="A25" s="77" t="str">
        <f>IF(G25="","",CONCATENATE(IF(LEN(SUBTOTAL(3,$G$14:G27))=1,"P00",IF(LEN(SUBTOTAL(3,$G$14:G27))=2,"P0","P")),SUBTOTAL(3,$G$14:G25)))</f>
        <v/>
      </c>
      <c r="B25" s="94" t="s">
        <v>70</v>
      </c>
      <c r="C25" s="95"/>
      <c r="D25" s="95"/>
      <c r="E25" s="95"/>
      <c r="F25" s="147"/>
      <c r="G25" s="148"/>
      <c r="H25" s="147"/>
      <c r="I25" s="147"/>
      <c r="J25" s="129"/>
    </row>
    <row r="26" ht="63" customHeight="1" spans="1:10">
      <c r="A26" s="77" t="str">
        <f>IF(G26="","",CONCATENATE(IF(LEN(SUBTOTAL(3,$G$14:G28))=1,"P00",IF(LEN(SUBTOTAL(3,$G$14:G28))=2,"P0","P")),SUBTOTAL(3,$G$14:G26)))</f>
        <v>P09</v>
      </c>
      <c r="B26" s="83" t="s">
        <v>58</v>
      </c>
      <c r="C26" s="83" t="s">
        <v>46</v>
      </c>
      <c r="D26" s="83" t="s">
        <v>71</v>
      </c>
      <c r="E26" s="83" t="s">
        <v>72</v>
      </c>
      <c r="F26" s="83"/>
      <c r="G26" s="86" t="s">
        <v>49</v>
      </c>
      <c r="H26" s="87" t="s">
        <v>50</v>
      </c>
      <c r="I26" s="83" t="s">
        <v>51</v>
      </c>
      <c r="J26" s="126"/>
    </row>
    <row r="27" ht="60" customHeight="1" spans="1:10">
      <c r="A27" s="77" t="str">
        <f>IF(G27="","",CONCATENATE(IF(LEN(SUBTOTAL(3,$G$14:G29))=1,"P00",IF(LEN(SUBTOTAL(3,$G$14:G29))=2,"P0","P")),SUBTOTAL(3,$G$14:G27)))</f>
        <v>P010</v>
      </c>
      <c r="B27" s="88" t="s">
        <v>53</v>
      </c>
      <c r="C27" s="88" t="s">
        <v>46</v>
      </c>
      <c r="D27" s="88" t="s">
        <v>73</v>
      </c>
      <c r="E27" s="113" t="s">
        <v>55</v>
      </c>
      <c r="F27" s="114"/>
      <c r="G27" s="89" t="s">
        <v>49</v>
      </c>
      <c r="H27" s="90" t="s">
        <v>50</v>
      </c>
      <c r="I27" s="113" t="s">
        <v>51</v>
      </c>
      <c r="J27" s="127"/>
    </row>
    <row r="28" ht="64" customHeight="1" spans="1:10">
      <c r="A28" s="77" t="str">
        <f>IF(G28="","",CONCATENATE(IF(LEN(SUBTOTAL(3,$G$14:G30))=1,"P00",IF(LEN(SUBTOTAL(3,$G$14:G30))=2,"P0","P")),SUBTOTAL(3,$G$14:G28)))</f>
        <v>P011</v>
      </c>
      <c r="B28" s="91" t="s">
        <v>62</v>
      </c>
      <c r="C28" s="91" t="s">
        <v>46</v>
      </c>
      <c r="D28" s="91" t="s">
        <v>74</v>
      </c>
      <c r="E28" s="91" t="s">
        <v>64</v>
      </c>
      <c r="F28" s="91"/>
      <c r="G28" s="92" t="s">
        <v>49</v>
      </c>
      <c r="H28" s="93" t="s">
        <v>50</v>
      </c>
      <c r="I28" s="91" t="s">
        <v>65</v>
      </c>
      <c r="J28" s="128"/>
    </row>
    <row r="29" ht="23" customHeight="1" spans="1:10">
      <c r="A29" s="77" t="str">
        <f>IF(G29="","",CONCATENATE(IF(LEN(SUBTOTAL(3,$G$14:G31))=1,"P00",IF(LEN(SUBTOTAL(3,$G$14:G31))=2,"P0","P")),SUBTOTAL(3,$G$14:G29)))</f>
        <v/>
      </c>
      <c r="B29" s="75" t="s">
        <v>75</v>
      </c>
      <c r="C29" s="76"/>
      <c r="D29" s="76"/>
      <c r="E29" s="76"/>
      <c r="F29" s="149"/>
      <c r="G29" s="150"/>
      <c r="H29" s="149"/>
      <c r="I29" s="149"/>
      <c r="J29" s="124"/>
    </row>
    <row r="30" ht="69.75" spans="1:10">
      <c r="A30" s="77" t="str">
        <f>IF(G30="","",CONCATENATE(IF(LEN(SUBTOTAL(3,$G$14:G32))=1,"P00",IF(LEN(SUBTOTAL(3,$G$14:G32))=2,"P0","P")),SUBTOTAL(3,$G$14:G30)))</f>
        <v>P012</v>
      </c>
      <c r="B30" s="83" t="s">
        <v>76</v>
      </c>
      <c r="C30" s="83" t="s">
        <v>46</v>
      </c>
      <c r="D30" s="83" t="s">
        <v>77</v>
      </c>
      <c r="E30" s="83" t="s">
        <v>78</v>
      </c>
      <c r="F30" s="83"/>
      <c r="G30" s="86" t="s">
        <v>49</v>
      </c>
      <c r="H30" s="87" t="s">
        <v>50</v>
      </c>
      <c r="I30" s="84" t="s">
        <v>51</v>
      </c>
      <c r="J30" s="126"/>
    </row>
    <row r="31" ht="69.75" spans="1:10">
      <c r="A31" s="77" t="str">
        <f>IF(G31="","",CONCATENATE(IF(LEN(SUBTOTAL(3,$G$14:G33))=1,"P00",IF(LEN(SUBTOTAL(3,$G$14:G33))=2,"P0","P")),SUBTOTAL(3,$G$14:G31)))</f>
        <v>P013</v>
      </c>
      <c r="B31" s="91" t="s">
        <v>53</v>
      </c>
      <c r="C31" s="91" t="s">
        <v>46</v>
      </c>
      <c r="D31" s="91" t="s">
        <v>77</v>
      </c>
      <c r="E31" s="116" t="s">
        <v>55</v>
      </c>
      <c r="F31" s="151"/>
      <c r="G31" s="92" t="s">
        <v>49</v>
      </c>
      <c r="H31" s="93" t="s">
        <v>50</v>
      </c>
      <c r="I31" s="116" t="s">
        <v>51</v>
      </c>
      <c r="J31" s="128"/>
    </row>
    <row r="32" ht="25" customHeight="1" spans="1:10">
      <c r="A32" s="77" t="str">
        <f>IF(G32="","",CONCATENATE(IF(LEN(SUBTOTAL(3,$G$14:G34))=1,"P00",IF(LEN(SUBTOTAL(3,$G$14:G34))=2,"P0","P")),SUBTOTAL(3,$G$14:G32)))</f>
        <v/>
      </c>
      <c r="B32" s="75" t="s">
        <v>79</v>
      </c>
      <c r="C32" s="76"/>
      <c r="D32" s="76"/>
      <c r="E32" s="76"/>
      <c r="F32" s="76"/>
      <c r="G32" s="76"/>
      <c r="H32" s="76"/>
      <c r="I32" s="76"/>
      <c r="J32" s="124"/>
    </row>
    <row r="33" customFormat="1" ht="71" customHeight="1" spans="1:10">
      <c r="A33" s="77" t="str">
        <f>IF(G33="","",CONCATENATE(IF(LEN(SUBTOTAL(3,$G$14:G35))=1,"P00",IF(LEN(SUBTOTAL(3,$G$14:G35))=2,"P0","P")),SUBTOTAL(3,$G$14:G33)))</f>
        <v>P014</v>
      </c>
      <c r="B33" s="83" t="s">
        <v>53</v>
      </c>
      <c r="C33" s="83" t="s">
        <v>46</v>
      </c>
      <c r="D33" s="83" t="s">
        <v>80</v>
      </c>
      <c r="E33" s="84" t="s">
        <v>81</v>
      </c>
      <c r="F33" s="85"/>
      <c r="G33" s="86" t="s">
        <v>49</v>
      </c>
      <c r="H33" s="87" t="s">
        <v>50</v>
      </c>
      <c r="I33" s="84" t="s">
        <v>51</v>
      </c>
      <c r="J33" s="126"/>
    </row>
    <row r="34" customFormat="1" ht="63" customHeight="1" spans="1:10">
      <c r="A34" s="77" t="str">
        <f>IF(G34="","",CONCATENATE(IF(LEN(SUBTOTAL(3,$G$14:G36))=1,"P00",IF(LEN(SUBTOTAL(3,$G$14:G36))=2,"P0","P")),SUBTOTAL(3,$G$14:G34)))</f>
        <v>P015</v>
      </c>
      <c r="B34" s="91" t="s">
        <v>58</v>
      </c>
      <c r="C34" s="91" t="s">
        <v>46</v>
      </c>
      <c r="D34" s="91" t="s">
        <v>82</v>
      </c>
      <c r="E34" s="91" t="s">
        <v>83</v>
      </c>
      <c r="F34" s="91"/>
      <c r="G34" s="92" t="s">
        <v>49</v>
      </c>
      <c r="H34" s="93" t="s">
        <v>50</v>
      </c>
      <c r="I34" s="91" t="s">
        <v>51</v>
      </c>
      <c r="J34" s="128"/>
    </row>
    <row r="35" ht="27" customHeight="1" spans="1:10">
      <c r="A35" s="77" t="str">
        <f>IF(G35="","",CONCATENATE(IF(LEN(SUBTOTAL(3,$G$14:G37))=1,"P00",IF(LEN(SUBTOTAL(3,$G$14:G37))=2,"P0","P")),SUBTOTAL(3,$G$14:G35)))</f>
        <v/>
      </c>
      <c r="B35" s="75" t="s">
        <v>84</v>
      </c>
      <c r="C35" s="76"/>
      <c r="D35" s="76"/>
      <c r="E35" s="76"/>
      <c r="F35" s="76"/>
      <c r="G35" s="76"/>
      <c r="H35" s="76"/>
      <c r="I35" s="76"/>
      <c r="J35" s="124"/>
    </row>
    <row r="36" ht="95" customHeight="1" spans="1:10">
      <c r="A36" s="77" t="str">
        <f>IF(G36="","",CONCATENATE(IF(LEN(SUBTOTAL(3,$G$14:G38))=1,"P00",IF(LEN(SUBTOTAL(3,$G$14:G38))=2,"P0","P")),SUBTOTAL(3,$G$14:G36)))</f>
        <v>P016</v>
      </c>
      <c r="B36" s="83" t="s">
        <v>53</v>
      </c>
      <c r="C36" s="83" t="s">
        <v>46</v>
      </c>
      <c r="D36" s="83" t="s">
        <v>54</v>
      </c>
      <c r="E36" s="84" t="s">
        <v>55</v>
      </c>
      <c r="F36" s="85"/>
      <c r="G36" s="86" t="s">
        <v>49</v>
      </c>
      <c r="H36" s="87" t="s">
        <v>50</v>
      </c>
      <c r="I36" s="84" t="s">
        <v>51</v>
      </c>
      <c r="J36" s="126"/>
    </row>
    <row r="37" ht="55.2" spans="1:10">
      <c r="A37" s="77" t="str">
        <f>IF(G37="","",CONCATENATE(IF(LEN(SUBTOTAL(3,$G$14:G39))=1,"P00",IF(LEN(SUBTOTAL(3,$G$14:G39))=2,"P0","P")),SUBTOTAL(3,$G$14:G37)))</f>
        <v>P017</v>
      </c>
      <c r="B37" s="88" t="s">
        <v>62</v>
      </c>
      <c r="C37" s="88" t="s">
        <v>46</v>
      </c>
      <c r="D37" s="88" t="s">
        <v>85</v>
      </c>
      <c r="E37" s="88" t="s">
        <v>64</v>
      </c>
      <c r="F37" s="88"/>
      <c r="G37" s="89" t="s">
        <v>49</v>
      </c>
      <c r="H37" s="90" t="s">
        <v>50</v>
      </c>
      <c r="I37" s="88" t="s">
        <v>65</v>
      </c>
      <c r="J37" s="127"/>
    </row>
    <row r="38" ht="94" customHeight="1" spans="1:10">
      <c r="A38" s="77" t="str">
        <f>IF(G38="","",CONCATENATE(IF(LEN(SUBTOTAL(3,$G$14:G40))=1,"P00",IF(LEN(SUBTOTAL(3,$G$14:G40))=2,"P0","P")),SUBTOTAL(3,$G$14:G38)))</f>
        <v>P018</v>
      </c>
      <c r="B38" s="91" t="s">
        <v>58</v>
      </c>
      <c r="C38" s="91" t="s">
        <v>46</v>
      </c>
      <c r="D38" s="91" t="s">
        <v>86</v>
      </c>
      <c r="E38" s="91" t="s">
        <v>87</v>
      </c>
      <c r="F38" s="91"/>
      <c r="G38" s="92" t="s">
        <v>49</v>
      </c>
      <c r="H38" s="93" t="s">
        <v>50</v>
      </c>
      <c r="I38" s="91" t="s">
        <v>51</v>
      </c>
      <c r="J38" s="128"/>
    </row>
    <row r="39" ht="25" customHeight="1" spans="1:10">
      <c r="A39" s="77" t="str">
        <f>IF(G39="","",CONCATENATE(IF(LEN(SUBTOTAL(3,$G$14:G41))=1,"P00",IF(LEN(SUBTOTAL(3,$G$14:G41))=2,"P0","P")),SUBTOTAL(3,$G$14:G39)))</f>
        <v/>
      </c>
      <c r="B39" s="75" t="s">
        <v>88</v>
      </c>
      <c r="C39" s="76"/>
      <c r="D39" s="76"/>
      <c r="E39" s="76"/>
      <c r="F39" s="76"/>
      <c r="G39" s="76"/>
      <c r="H39" s="76"/>
      <c r="I39" s="76"/>
      <c r="J39" s="124"/>
    </row>
    <row r="40" ht="94" customHeight="1" spans="1:10">
      <c r="A40" s="77" t="str">
        <f>IF(G40="","",CONCATENATE(IF(LEN(SUBTOTAL(3,$G$14:G42))=1,"P00",IF(LEN(SUBTOTAL(3,$G$14:G42))=2,"P0","P")),SUBTOTAL(3,$G$14:G40)))</f>
        <v>P019</v>
      </c>
      <c r="B40" s="83" t="s">
        <v>53</v>
      </c>
      <c r="C40" s="83" t="s">
        <v>46</v>
      </c>
      <c r="D40" s="83" t="s">
        <v>54</v>
      </c>
      <c r="E40" s="84" t="s">
        <v>55</v>
      </c>
      <c r="F40" s="85"/>
      <c r="G40" s="86" t="s">
        <v>49</v>
      </c>
      <c r="H40" s="87" t="s">
        <v>50</v>
      </c>
      <c r="I40" s="84" t="s">
        <v>51</v>
      </c>
      <c r="J40" s="126"/>
    </row>
    <row r="41" ht="41.4" spans="1:10">
      <c r="A41" s="77" t="str">
        <f>IF(G41="","",CONCATENATE(IF(LEN(SUBTOTAL(3,$G$14:G43))=1,"P00",IF(LEN(SUBTOTAL(3,$G$14:G43))=2,"P0","P")),SUBTOTAL(3,$G$14:G41)))</f>
        <v>P020</v>
      </c>
      <c r="B41" s="88" t="s">
        <v>62</v>
      </c>
      <c r="C41" s="88" t="s">
        <v>46</v>
      </c>
      <c r="D41" s="88" t="s">
        <v>89</v>
      </c>
      <c r="E41" s="88" t="s">
        <v>64</v>
      </c>
      <c r="F41" s="88"/>
      <c r="G41" s="89" t="s">
        <v>49</v>
      </c>
      <c r="H41" s="90" t="s">
        <v>50</v>
      </c>
      <c r="I41" s="88" t="s">
        <v>65</v>
      </c>
      <c r="J41" s="127"/>
    </row>
    <row r="42" ht="82" customHeight="1" spans="1:10">
      <c r="A42" s="77" t="str">
        <f>IF(G42="","",CONCATENATE(IF(LEN(SUBTOTAL(3,$G$14:G44))=1,"P00",IF(LEN(SUBTOTAL(3,$G$14:G44))=2,"P0","P")),SUBTOTAL(3,$G$14:G42)))</f>
        <v>P021</v>
      </c>
      <c r="B42" s="91" t="s">
        <v>58</v>
      </c>
      <c r="C42" s="91" t="s">
        <v>46</v>
      </c>
      <c r="D42" s="91" t="s">
        <v>90</v>
      </c>
      <c r="E42" s="91" t="s">
        <v>91</v>
      </c>
      <c r="F42" s="91"/>
      <c r="G42" s="92" t="s">
        <v>49</v>
      </c>
      <c r="H42" s="93" t="s">
        <v>50</v>
      </c>
      <c r="I42" s="116" t="s">
        <v>61</v>
      </c>
      <c r="J42" s="128"/>
    </row>
    <row r="43" ht="27" customHeight="1" spans="1:10">
      <c r="A43" s="77" t="str">
        <f>IF(G43="","",CONCATENATE(IF(LEN(SUBTOTAL(3,$G$14:G45))=1,"P00",IF(LEN(SUBTOTAL(3,$G$14:G45))=2,"P0","P")),SUBTOTAL(3,$G$14:G43)))</f>
        <v/>
      </c>
      <c r="B43" s="75" t="s">
        <v>92</v>
      </c>
      <c r="C43" s="76"/>
      <c r="D43" s="76"/>
      <c r="E43" s="76"/>
      <c r="F43" s="76"/>
      <c r="G43" s="76"/>
      <c r="H43" s="76"/>
      <c r="I43" s="76"/>
      <c r="J43" s="124"/>
    </row>
    <row r="44" ht="85" customHeight="1" spans="1:10">
      <c r="A44" s="77" t="str">
        <f>IF(G44="","",CONCATENATE(IF(LEN(SUBTOTAL(3,$G$14:G46))=1,"P00",IF(LEN(SUBTOTAL(3,$G$14:G46))=2,"P0","P")),SUBTOTAL(3,$G$14:G44)))</f>
        <v>P022</v>
      </c>
      <c r="B44" s="83" t="s">
        <v>53</v>
      </c>
      <c r="C44" s="83" t="s">
        <v>46</v>
      </c>
      <c r="D44" s="83" t="s">
        <v>47</v>
      </c>
      <c r="E44" s="84" t="s">
        <v>55</v>
      </c>
      <c r="F44" s="85"/>
      <c r="G44" s="86" t="s">
        <v>49</v>
      </c>
      <c r="H44" s="87" t="s">
        <v>50</v>
      </c>
      <c r="I44" s="84" t="s">
        <v>51</v>
      </c>
      <c r="J44" s="126"/>
    </row>
    <row r="45" ht="82.8" spans="1:10">
      <c r="A45" s="77" t="str">
        <f>IF(G45="","",CONCATENATE(IF(LEN(SUBTOTAL(3,$G$14:G47))=1,"P00",IF(LEN(SUBTOTAL(3,$G$14:G47))=2,"P0","P")),SUBTOTAL(3,$G$14:G45)))</f>
        <v>P023</v>
      </c>
      <c r="B45" s="88" t="s">
        <v>62</v>
      </c>
      <c r="C45" s="88" t="s">
        <v>46</v>
      </c>
      <c r="D45" s="88" t="s">
        <v>93</v>
      </c>
      <c r="E45" s="88" t="s">
        <v>64</v>
      </c>
      <c r="F45" s="88"/>
      <c r="G45" s="89" t="s">
        <v>49</v>
      </c>
      <c r="H45" s="90" t="s">
        <v>50</v>
      </c>
      <c r="I45" s="88" t="s">
        <v>65</v>
      </c>
      <c r="J45" s="127"/>
    </row>
    <row r="46" ht="90" customHeight="1" spans="1:10">
      <c r="A46" s="77" t="str">
        <f>IF(G46="","",CONCATENATE(IF(LEN(SUBTOTAL(3,$G$14:G48))=1,"P00",IF(LEN(SUBTOTAL(3,$G$14:G48))=2,"P0","P")),SUBTOTAL(3,$G$14:G46)))</f>
        <v>P024</v>
      </c>
      <c r="B46" s="91" t="s">
        <v>58</v>
      </c>
      <c r="C46" s="91" t="s">
        <v>46</v>
      </c>
      <c r="D46" s="91" t="s">
        <v>94</v>
      </c>
      <c r="E46" s="91" t="s">
        <v>95</v>
      </c>
      <c r="F46" s="91"/>
      <c r="G46" s="92" t="s">
        <v>49</v>
      </c>
      <c r="H46" s="93" t="s">
        <v>50</v>
      </c>
      <c r="I46" s="116" t="s">
        <v>61</v>
      </c>
      <c r="J46" s="128"/>
    </row>
    <row r="47" ht="22" customHeight="1" spans="1:10">
      <c r="A47" s="77" t="str">
        <f>IF(G47="","",CONCATENATE(IF(LEN(SUBTOTAL(3,$G$14:G49))=1,"P00",IF(LEN(SUBTOTAL(3,$G$14:G49))=2,"P0","P")),SUBTOTAL(3,$G$14:G47)))</f>
        <v/>
      </c>
      <c r="B47" s="152" t="s">
        <v>96</v>
      </c>
      <c r="C47" s="153"/>
      <c r="D47" s="153"/>
      <c r="E47" s="153"/>
      <c r="F47" s="153"/>
      <c r="G47" s="153"/>
      <c r="H47" s="153"/>
      <c r="I47" s="153"/>
      <c r="J47" s="160"/>
    </row>
    <row r="48" ht="83.55" spans="1:10">
      <c r="A48" s="77" t="str">
        <f>IF(G48="","",CONCATENATE(IF(LEN(SUBTOTAL(3,$G$14:G50))=1,"P00",IF(LEN(SUBTOTAL(3,$G$14:G50))=2,"P0","P")),SUBTOTAL(3,$G$14:G48)))</f>
        <v>P025</v>
      </c>
      <c r="B48" s="83" t="s">
        <v>97</v>
      </c>
      <c r="C48" s="83" t="s">
        <v>46</v>
      </c>
      <c r="D48" s="83" t="s">
        <v>98</v>
      </c>
      <c r="E48" s="83" t="s">
        <v>99</v>
      </c>
      <c r="F48" s="83"/>
      <c r="G48" s="86" t="s">
        <v>49</v>
      </c>
      <c r="H48" s="87" t="s">
        <v>50</v>
      </c>
      <c r="I48" s="83" t="s">
        <v>51</v>
      </c>
      <c r="J48" s="126"/>
    </row>
    <row r="49" ht="97.35" spans="1:10">
      <c r="A49" s="77" t="str">
        <f>IF(G49="","",CONCATENATE(IF(LEN(SUBTOTAL(3,$G$14:G51))=1,"P00",IF(LEN(SUBTOTAL(3,$G$14:G51))=2,"P0","P")),SUBTOTAL(3,$G$14:G49)))</f>
        <v>P026</v>
      </c>
      <c r="B49" s="91" t="s">
        <v>58</v>
      </c>
      <c r="C49" s="91" t="s">
        <v>46</v>
      </c>
      <c r="D49" s="91" t="s">
        <v>100</v>
      </c>
      <c r="E49" s="91" t="s">
        <v>101</v>
      </c>
      <c r="F49" s="91"/>
      <c r="G49" s="92" t="s">
        <v>49</v>
      </c>
      <c r="H49" s="93" t="s">
        <v>50</v>
      </c>
      <c r="I49" s="91" t="s">
        <v>51</v>
      </c>
      <c r="J49" s="128"/>
    </row>
    <row r="50" ht="24" customHeight="1" spans="1:10">
      <c r="A50" s="77" t="str">
        <f>IF(G50="","",CONCATENATE(IF(LEN(SUBTOTAL(3,$G$14:G52))=1,"P00",IF(LEN(SUBTOTAL(3,$G$14:G52))=2,"P0","P")),SUBTOTAL(3,$G$14:G50)))</f>
        <v/>
      </c>
      <c r="B50" s="75" t="s">
        <v>102</v>
      </c>
      <c r="C50" s="76"/>
      <c r="D50" s="76"/>
      <c r="E50" s="76"/>
      <c r="F50" s="76"/>
      <c r="G50" s="76"/>
      <c r="H50" s="76"/>
      <c r="I50" s="76"/>
      <c r="J50" s="124"/>
    </row>
    <row r="51" ht="84.3" spans="1:10">
      <c r="A51" s="77" t="str">
        <f>IF(G51="","",CONCATENATE(IF(LEN(SUBTOTAL(3,$G$14:G53))=1,"P00",IF(LEN(SUBTOTAL(3,$G$14:G53))=2,"P0","P")),SUBTOTAL(3,$G$14:G51)))</f>
        <v>P027</v>
      </c>
      <c r="B51" s="78" t="s">
        <v>53</v>
      </c>
      <c r="C51" s="78" t="s">
        <v>46</v>
      </c>
      <c r="D51" s="78" t="s">
        <v>98</v>
      </c>
      <c r="E51" s="81" t="s">
        <v>103</v>
      </c>
      <c r="F51" s="82"/>
      <c r="G51" s="79" t="s">
        <v>49</v>
      </c>
      <c r="H51" s="80" t="s">
        <v>50</v>
      </c>
      <c r="I51" s="81" t="s">
        <v>51</v>
      </c>
      <c r="J51" s="125"/>
    </row>
    <row r="52" ht="25" customHeight="1" spans="1:10">
      <c r="A52" s="77" t="str">
        <f>IF(G52="","",CONCATENATE(IF(LEN(SUBTOTAL(3,$G$14:G54))=1,"P00",IF(LEN(SUBTOTAL(3,$G$14:G54))=2,"P0","P")),SUBTOTAL(3,$G$14:G52)))</f>
        <v/>
      </c>
      <c r="B52" s="75" t="s">
        <v>104</v>
      </c>
      <c r="C52" s="76"/>
      <c r="D52" s="76"/>
      <c r="E52" s="76"/>
      <c r="F52" s="76"/>
      <c r="G52" s="76"/>
      <c r="H52" s="76"/>
      <c r="I52" s="76"/>
      <c r="J52" s="124"/>
    </row>
    <row r="53" ht="83.55" spans="1:10">
      <c r="A53" s="77" t="str">
        <f>IF(G53="","",CONCATENATE(IF(LEN(SUBTOTAL(3,$G$14:G55))=1,"P00",IF(LEN(SUBTOTAL(3,$G$14:G55))=2,"P0","P")),SUBTOTAL(3,$G$14:G53)))</f>
        <v>P028</v>
      </c>
      <c r="B53" s="83" t="s">
        <v>53</v>
      </c>
      <c r="C53" s="83" t="s">
        <v>46</v>
      </c>
      <c r="D53" s="83" t="s">
        <v>98</v>
      </c>
      <c r="E53" s="84" t="s">
        <v>105</v>
      </c>
      <c r="F53" s="85"/>
      <c r="G53" s="86" t="s">
        <v>49</v>
      </c>
      <c r="H53" s="87" t="s">
        <v>50</v>
      </c>
      <c r="I53" s="84" t="s">
        <v>51</v>
      </c>
      <c r="J53" s="126"/>
    </row>
    <row r="54" ht="96.6" spans="1:10">
      <c r="A54" s="77" t="str">
        <f>IF(G54="","",CONCATENATE(IF(LEN(SUBTOTAL(3,$G$14:G56))=1,"P00",IF(LEN(SUBTOTAL(3,$G$14:G56))=2,"P0","P")),SUBTOTAL(3,$G$14:G54)))</f>
        <v>P029</v>
      </c>
      <c r="B54" s="88" t="s">
        <v>62</v>
      </c>
      <c r="C54" s="88" t="s">
        <v>46</v>
      </c>
      <c r="D54" s="88" t="s">
        <v>106</v>
      </c>
      <c r="E54" s="88" t="s">
        <v>64</v>
      </c>
      <c r="F54" s="88"/>
      <c r="G54" s="89" t="s">
        <v>49</v>
      </c>
      <c r="H54" s="90" t="s">
        <v>50</v>
      </c>
      <c r="I54" s="88" t="s">
        <v>65</v>
      </c>
      <c r="J54" s="127"/>
    </row>
    <row r="55" ht="97.35" spans="1:10">
      <c r="A55" s="77" t="str">
        <f>IF(G55="","",CONCATENATE(IF(LEN(SUBTOTAL(3,$G$14:G57))=1,"P00",IF(LEN(SUBTOTAL(3,$G$14:G57))=2,"P0","P")),SUBTOTAL(3,$G$14:G55)))</f>
        <v>P030</v>
      </c>
      <c r="B55" s="91" t="s">
        <v>58</v>
      </c>
      <c r="C55" s="91" t="s">
        <v>46</v>
      </c>
      <c r="D55" s="91" t="s">
        <v>107</v>
      </c>
      <c r="E55" s="91" t="s">
        <v>101</v>
      </c>
      <c r="F55" s="91"/>
      <c r="G55" s="92" t="s">
        <v>49</v>
      </c>
      <c r="H55" s="93" t="s">
        <v>50</v>
      </c>
      <c r="I55" s="116" t="s">
        <v>61</v>
      </c>
      <c r="J55" s="128"/>
    </row>
    <row r="56" ht="21" customHeight="1" spans="1:10">
      <c r="A56" s="77" t="str">
        <f>IF(G56="","",CONCATENATE(IF(LEN(SUBTOTAL(3,$G$14:G58))=1,"P00",IF(LEN(SUBTOTAL(3,$G$14:G58))=2,"P0","P")),SUBTOTAL(3,$G$14:G56)))</f>
        <v/>
      </c>
      <c r="B56" s="75" t="s">
        <v>108</v>
      </c>
      <c r="C56" s="76"/>
      <c r="D56" s="76"/>
      <c r="E56" s="76"/>
      <c r="F56" s="76"/>
      <c r="G56" s="76"/>
      <c r="H56" s="76"/>
      <c r="I56" s="76"/>
      <c r="J56" s="124"/>
    </row>
    <row r="57" ht="83.55" spans="1:10">
      <c r="A57" s="77" t="str">
        <f>IF(G57="","",CONCATENATE(IF(LEN(SUBTOTAL(3,$G$14:G59))=1,"P00",IF(LEN(SUBTOTAL(3,$G$14:G59))=2,"P0","P")),SUBTOTAL(3,$G$14:G57)))</f>
        <v>P031</v>
      </c>
      <c r="B57" s="83" t="s">
        <v>53</v>
      </c>
      <c r="C57" s="83" t="s">
        <v>46</v>
      </c>
      <c r="D57" s="83" t="s">
        <v>98</v>
      </c>
      <c r="E57" s="84" t="s">
        <v>109</v>
      </c>
      <c r="F57" s="85"/>
      <c r="G57" s="86" t="s">
        <v>49</v>
      </c>
      <c r="H57" s="87" t="s">
        <v>50</v>
      </c>
      <c r="I57" s="84" t="s">
        <v>51</v>
      </c>
      <c r="J57" s="126"/>
    </row>
    <row r="58" ht="96.6" spans="1:10">
      <c r="A58" s="77" t="str">
        <f>IF(G58="","",CONCATENATE(IF(LEN(SUBTOTAL(3,$G$14:G60))=1,"P00",IF(LEN(SUBTOTAL(3,$G$14:G60))=2,"P0","P")),SUBTOTAL(3,$G$14:G58)))</f>
        <v>P032</v>
      </c>
      <c r="B58" s="88" t="s">
        <v>62</v>
      </c>
      <c r="C58" s="88" t="s">
        <v>46</v>
      </c>
      <c r="D58" s="88" t="s">
        <v>110</v>
      </c>
      <c r="E58" s="88" t="s">
        <v>111</v>
      </c>
      <c r="F58" s="88"/>
      <c r="G58" s="89" t="s">
        <v>49</v>
      </c>
      <c r="H58" s="90" t="s">
        <v>50</v>
      </c>
      <c r="I58" s="88" t="s">
        <v>65</v>
      </c>
      <c r="J58" s="127"/>
    </row>
    <row r="59" ht="97.35" spans="1:10">
      <c r="A59" s="77" t="str">
        <f>IF(G59="","",CONCATENATE(IF(LEN(SUBTOTAL(3,$G$14:G61))=1,"P00",IF(LEN(SUBTOTAL(3,$G$14:G61))=2,"P0","P")),SUBTOTAL(3,$G$14:G59)))</f>
        <v>P033</v>
      </c>
      <c r="B59" s="91" t="s">
        <v>58</v>
      </c>
      <c r="C59" s="91" t="s">
        <v>46</v>
      </c>
      <c r="D59" s="91" t="s">
        <v>112</v>
      </c>
      <c r="E59" s="91" t="s">
        <v>113</v>
      </c>
      <c r="F59" s="91"/>
      <c r="G59" s="92" t="s">
        <v>49</v>
      </c>
      <c r="H59" s="93" t="s">
        <v>50</v>
      </c>
      <c r="I59" s="116" t="s">
        <v>61</v>
      </c>
      <c r="J59" s="128"/>
    </row>
    <row r="60" customFormat="1" ht="24" customHeight="1" spans="1:10">
      <c r="A60" s="77" t="str">
        <f>IF(G60="","",CONCATENATE(IF(LEN(SUBTOTAL(3,$G$14:G62))=1,"P00",IF(LEN(SUBTOTAL(3,$G$14:G62))=2,"P0","P")),SUBTOTAL(3,$G$14:G60)))</f>
        <v/>
      </c>
      <c r="B60" s="72" t="s">
        <v>114</v>
      </c>
      <c r="C60" s="72"/>
      <c r="D60" s="73"/>
      <c r="E60" s="73"/>
      <c r="F60" s="73"/>
      <c r="G60" s="73"/>
      <c r="H60" s="73"/>
      <c r="I60" s="73"/>
      <c r="J60" s="123"/>
    </row>
    <row r="61" customFormat="1" ht="24" customHeight="1" spans="1:10">
      <c r="A61" s="77" t="str">
        <f>IF(G61="","",CONCATENATE(IF(LEN(SUBTOTAL(3,$G$14:G63))=1,"P00",IF(LEN(SUBTOTAL(3,$G$14:G63))=2,"P0","P")),SUBTOTAL(3,$G$14:G61)))</f>
        <v/>
      </c>
      <c r="B61" s="154" t="s">
        <v>44</v>
      </c>
      <c r="C61" s="155"/>
      <c r="D61" s="95"/>
      <c r="E61" s="95"/>
      <c r="F61" s="95"/>
      <c r="G61" s="95"/>
      <c r="H61" s="95"/>
      <c r="I61" s="95"/>
      <c r="J61" s="129"/>
    </row>
    <row r="62" s="40" customFormat="1" ht="56.7" spans="1:10">
      <c r="A62" s="77" t="str">
        <f>IF(G62="","",CONCATENATE(IF(LEN(SUBTOTAL(3,$G$14:G64))=1,"P00",IF(LEN(SUBTOTAL(3,$G$14:G64))=2,"P0","P")),SUBTOTAL(3,$G$14:G62)))</f>
        <v>P034</v>
      </c>
      <c r="B62" s="156" t="s">
        <v>53</v>
      </c>
      <c r="C62" s="156" t="s">
        <v>46</v>
      </c>
      <c r="D62" s="156" t="s">
        <v>54</v>
      </c>
      <c r="E62" s="156" t="s">
        <v>109</v>
      </c>
      <c r="F62" s="157"/>
      <c r="G62" s="158" t="s">
        <v>49</v>
      </c>
      <c r="H62" s="159" t="s">
        <v>50</v>
      </c>
      <c r="I62" s="156" t="s">
        <v>51</v>
      </c>
      <c r="J62" s="140"/>
    </row>
    <row r="63" customFormat="1" ht="22" customHeight="1" spans="1:10">
      <c r="A63" s="77" t="str">
        <f>IF(G63="","",CONCATENATE(IF(LEN(SUBTOTAL(3,$G$14:G65))=1,"P00",IF(LEN(SUBTOTAL(3,$G$14:G65))=2,"P0","P")),SUBTOTAL(3,$G$14:G63)))</f>
        <v/>
      </c>
      <c r="B63" s="75" t="s">
        <v>115</v>
      </c>
      <c r="C63" s="76"/>
      <c r="D63" s="76"/>
      <c r="E63" s="76"/>
      <c r="F63" s="76"/>
      <c r="G63" s="76"/>
      <c r="H63" s="76"/>
      <c r="I63" s="76"/>
      <c r="J63" s="124"/>
    </row>
    <row r="64" customFormat="1" ht="55.95" spans="1:10">
      <c r="A64" s="77" t="str">
        <f>IF(G64="","",CONCATENATE(IF(LEN(SUBTOTAL(3,$G$14:G66))=1,"P00",IF(LEN(SUBTOTAL(3,$G$14:G66))=2,"P0","P")),SUBTOTAL(3,$G$14:G64)))</f>
        <v>P035</v>
      </c>
      <c r="B64" s="83" t="s">
        <v>53</v>
      </c>
      <c r="C64" s="83" t="s">
        <v>46</v>
      </c>
      <c r="D64" s="83" t="s">
        <v>54</v>
      </c>
      <c r="E64" s="84" t="s">
        <v>109</v>
      </c>
      <c r="F64" s="85"/>
      <c r="G64" s="86" t="s">
        <v>49</v>
      </c>
      <c r="H64" s="87" t="s">
        <v>50</v>
      </c>
      <c r="I64" s="84" t="s">
        <v>51</v>
      </c>
      <c r="J64" s="126"/>
    </row>
    <row r="65" customFormat="1" ht="69" spans="1:10">
      <c r="A65" s="77" t="str">
        <f>IF(G65="","",CONCATENATE(IF(LEN(SUBTOTAL(3,$G$14:G67))=1,"P00",IF(LEN(SUBTOTAL(3,$G$14:G67))=2,"P0","P")),SUBTOTAL(3,$G$14:G65)))</f>
        <v>P036</v>
      </c>
      <c r="B65" s="88" t="s">
        <v>62</v>
      </c>
      <c r="C65" s="88" t="s">
        <v>46</v>
      </c>
      <c r="D65" s="88" t="s">
        <v>116</v>
      </c>
      <c r="E65" s="88" t="s">
        <v>111</v>
      </c>
      <c r="F65" s="88"/>
      <c r="G65" s="89" t="s">
        <v>49</v>
      </c>
      <c r="H65" s="90" t="s">
        <v>50</v>
      </c>
      <c r="I65" s="88" t="s">
        <v>65</v>
      </c>
      <c r="J65" s="127"/>
    </row>
    <row r="66" customFormat="1" ht="69.75" spans="1:10">
      <c r="A66" s="77" t="str">
        <f>IF(G66="","",CONCATENATE(IF(LEN(SUBTOTAL(3,$G$14:G68))=1,"P00",IF(LEN(SUBTOTAL(3,$G$14:G68))=2,"P0","P")),SUBTOTAL(3,$G$14:G66)))</f>
        <v>P037</v>
      </c>
      <c r="B66" s="91" t="s">
        <v>58</v>
      </c>
      <c r="C66" s="91" t="s">
        <v>46</v>
      </c>
      <c r="D66" s="91" t="s">
        <v>117</v>
      </c>
      <c r="E66" s="91" t="s">
        <v>118</v>
      </c>
      <c r="F66" s="91"/>
      <c r="G66" s="92" t="s">
        <v>49</v>
      </c>
      <c r="H66" s="93" t="s">
        <v>50</v>
      </c>
      <c r="I66" s="116" t="s">
        <v>61</v>
      </c>
      <c r="J66" s="128"/>
    </row>
    <row r="67" customFormat="1" ht="22" customHeight="1" spans="1:10">
      <c r="A67" s="77" t="str">
        <f>IF(G67="","",CONCATENATE(IF(LEN(SUBTOTAL(3,$G$14:G69))=1,"P00",IF(LEN(SUBTOTAL(3,$G$14:G69))=2,"P0","P")),SUBTOTAL(3,$G$14:G67)))</f>
        <v/>
      </c>
      <c r="B67" s="75" t="s">
        <v>119</v>
      </c>
      <c r="C67" s="76"/>
      <c r="D67" s="76"/>
      <c r="E67" s="76"/>
      <c r="F67" s="76"/>
      <c r="G67" s="76"/>
      <c r="H67" s="76"/>
      <c r="I67" s="76"/>
      <c r="J67" s="124"/>
    </row>
    <row r="68" ht="58" customHeight="1" spans="1:10">
      <c r="A68" s="77" t="str">
        <f>IF(G68="","",CONCATENATE(IF(LEN(SUBTOTAL(3,$G$14:G70))=1,"P00",IF(LEN(SUBTOTAL(3,$G$14:G70))=2,"P0","P")),SUBTOTAL(3,$G$14:G68)))</f>
        <v>P038</v>
      </c>
      <c r="B68" s="83" t="s">
        <v>53</v>
      </c>
      <c r="C68" s="83" t="s">
        <v>46</v>
      </c>
      <c r="D68" s="83" t="s">
        <v>54</v>
      </c>
      <c r="E68" s="84" t="s">
        <v>120</v>
      </c>
      <c r="F68" s="85"/>
      <c r="G68" s="86" t="s">
        <v>49</v>
      </c>
      <c r="H68" s="87" t="s">
        <v>50</v>
      </c>
      <c r="I68" s="84" t="s">
        <v>51</v>
      </c>
      <c r="J68" s="126"/>
    </row>
    <row r="69" customFormat="1" ht="55.2" spans="1:10">
      <c r="A69" s="77" t="str">
        <f>IF(G69="","",CONCATENATE(IF(LEN(SUBTOTAL(3,$G$14:G71))=1,"P00",IF(LEN(SUBTOTAL(3,$G$14:G71))=2,"P0","P")),SUBTOTAL(3,$G$14:G69)))</f>
        <v>P039</v>
      </c>
      <c r="B69" s="88" t="s">
        <v>62</v>
      </c>
      <c r="C69" s="88" t="s">
        <v>46</v>
      </c>
      <c r="D69" s="88" t="s">
        <v>121</v>
      </c>
      <c r="E69" s="88" t="s">
        <v>111</v>
      </c>
      <c r="F69" s="88"/>
      <c r="G69" s="89" t="s">
        <v>49</v>
      </c>
      <c r="H69" s="90" t="s">
        <v>50</v>
      </c>
      <c r="I69" s="88" t="s">
        <v>65</v>
      </c>
      <c r="J69" s="127"/>
    </row>
    <row r="70" ht="55.95" spans="1:10">
      <c r="A70" s="77" t="str">
        <f>IF(G70="","",CONCATENATE(IF(LEN(SUBTOTAL(3,$G$14:G72))=1,"P00",IF(LEN(SUBTOTAL(3,$G$14:G72))=2,"P0","P")),SUBTOTAL(3,$G$14:G70)))</f>
        <v>P040</v>
      </c>
      <c r="B70" s="91" t="s">
        <v>58</v>
      </c>
      <c r="C70" s="91" t="s">
        <v>46</v>
      </c>
      <c r="D70" s="91" t="s">
        <v>122</v>
      </c>
      <c r="E70" s="91" t="s">
        <v>123</v>
      </c>
      <c r="F70" s="91"/>
      <c r="G70" s="92" t="s">
        <v>49</v>
      </c>
      <c r="H70" s="93" t="s">
        <v>50</v>
      </c>
      <c r="I70" s="91" t="s">
        <v>65</v>
      </c>
      <c r="J70" s="128"/>
    </row>
    <row r="71" ht="25" customHeight="1" spans="1:10">
      <c r="A71" s="77" t="str">
        <f>IF(G71="","",CONCATENATE(IF(LEN(SUBTOTAL(3,$G$14:G73))=1,"P00",IF(LEN(SUBTOTAL(3,$G$14:G73))=2,"P0","P")),SUBTOTAL(3,$G$14:G71)))</f>
        <v/>
      </c>
      <c r="B71" s="94" t="s">
        <v>70</v>
      </c>
      <c r="C71" s="95"/>
      <c r="D71" s="95"/>
      <c r="E71" s="95"/>
      <c r="F71" s="147"/>
      <c r="G71" s="148"/>
      <c r="H71" s="147"/>
      <c r="I71" s="147"/>
      <c r="J71" s="129"/>
    </row>
    <row r="72" ht="63" customHeight="1" spans="1:10">
      <c r="A72" s="77" t="str">
        <f>IF(G72="","",CONCATENATE(IF(LEN(SUBTOTAL(3,$G$14:G74))=1,"P00",IF(LEN(SUBTOTAL(3,$G$14:G74))=2,"P0","P")),SUBTOTAL(3,$G$14:G72)))</f>
        <v>P041</v>
      </c>
      <c r="B72" s="83" t="s">
        <v>58</v>
      </c>
      <c r="C72" s="83" t="s">
        <v>46</v>
      </c>
      <c r="D72" s="83" t="s">
        <v>71</v>
      </c>
      <c r="E72" s="83" t="s">
        <v>72</v>
      </c>
      <c r="F72" s="83"/>
      <c r="G72" s="86" t="s">
        <v>49</v>
      </c>
      <c r="H72" s="87" t="s">
        <v>50</v>
      </c>
      <c r="I72" s="83" t="s">
        <v>51</v>
      </c>
      <c r="J72" s="126"/>
    </row>
    <row r="73" ht="60" customHeight="1" spans="1:10">
      <c r="A73" s="77" t="str">
        <f>IF(G73="","",CONCATENATE(IF(LEN(SUBTOTAL(3,$G$14:G75))=1,"P00",IF(LEN(SUBTOTAL(3,$G$14:G75))=2,"P0","P")),SUBTOTAL(3,$G$14:G73)))</f>
        <v>P042</v>
      </c>
      <c r="B73" s="88" t="s">
        <v>53</v>
      </c>
      <c r="C73" s="88" t="s">
        <v>46</v>
      </c>
      <c r="D73" s="88" t="s">
        <v>73</v>
      </c>
      <c r="E73" s="113" t="s">
        <v>55</v>
      </c>
      <c r="F73" s="114"/>
      <c r="G73" s="89" t="s">
        <v>49</v>
      </c>
      <c r="H73" s="90" t="s">
        <v>50</v>
      </c>
      <c r="I73" s="113" t="s">
        <v>51</v>
      </c>
      <c r="J73" s="127"/>
    </row>
    <row r="74" ht="64" customHeight="1" spans="1:10">
      <c r="A74" s="77" t="str">
        <f>IF(G74="","",CONCATENATE(IF(LEN(SUBTOTAL(3,$G$14:G76))=1,"P00",IF(LEN(SUBTOTAL(3,$G$14:G76))=2,"P0","P")),SUBTOTAL(3,$G$14:G74)))</f>
        <v>P043</v>
      </c>
      <c r="B74" s="91" t="s">
        <v>62</v>
      </c>
      <c r="C74" s="91" t="s">
        <v>46</v>
      </c>
      <c r="D74" s="91" t="s">
        <v>74</v>
      </c>
      <c r="E74" s="91" t="s">
        <v>64</v>
      </c>
      <c r="F74" s="91"/>
      <c r="G74" s="92" t="s">
        <v>49</v>
      </c>
      <c r="H74" s="93" t="s">
        <v>50</v>
      </c>
      <c r="I74" s="91" t="s">
        <v>65</v>
      </c>
      <c r="J74" s="128"/>
    </row>
    <row r="75" ht="15.9" spans="1:10">
      <c r="A75" s="77" t="str">
        <f>IF(G75="","",CONCATENATE(IF(LEN(SUBTOTAL(3,$G$14:G77))=1,"P00",IF(LEN(SUBTOTAL(3,$G$14:G77))=2,"P0","P")),SUBTOTAL(3,$G$14:G75)))</f>
        <v/>
      </c>
      <c r="B75" s="75" t="s">
        <v>124</v>
      </c>
      <c r="C75" s="76"/>
      <c r="D75" s="76"/>
      <c r="E75" s="76"/>
      <c r="F75" s="76"/>
      <c r="G75" s="76"/>
      <c r="H75" s="124"/>
      <c r="I75" s="162"/>
      <c r="J75" s="124"/>
    </row>
    <row r="76" ht="55.95" spans="1:10">
      <c r="A76" s="77" t="str">
        <f>IF(G76="","",CONCATENATE(IF(LEN(SUBTOTAL(3,$G$14:G78))=1,"P00",IF(LEN(SUBTOTAL(3,$G$14:G78))=2,"P0","P")),SUBTOTAL(3,$G$14:G76)))</f>
        <v>P044</v>
      </c>
      <c r="B76" s="83" t="s">
        <v>58</v>
      </c>
      <c r="C76" s="83" t="s">
        <v>46</v>
      </c>
      <c r="D76" s="83" t="s">
        <v>125</v>
      </c>
      <c r="E76" s="83" t="s">
        <v>126</v>
      </c>
      <c r="F76" s="83"/>
      <c r="G76" s="86" t="s">
        <v>49</v>
      </c>
      <c r="H76" s="87" t="s">
        <v>50</v>
      </c>
      <c r="I76" s="83" t="s">
        <v>65</v>
      </c>
      <c r="J76" s="126"/>
    </row>
    <row r="77" ht="55.2" spans="1:10">
      <c r="A77" s="77" t="str">
        <f>IF(G77="","",CONCATENATE(IF(LEN(SUBTOTAL(3,$G$14:G79))=1,"P00",IF(LEN(SUBTOTAL(3,$G$14:G79))=2,"P0","P")),SUBTOTAL(3,$G$14:G77)))</f>
        <v>P045</v>
      </c>
      <c r="B77" s="88" t="s">
        <v>53</v>
      </c>
      <c r="C77" s="88" t="s">
        <v>46</v>
      </c>
      <c r="D77" s="88" t="s">
        <v>54</v>
      </c>
      <c r="E77" s="113" t="s">
        <v>109</v>
      </c>
      <c r="F77" s="114"/>
      <c r="G77" s="89" t="s">
        <v>49</v>
      </c>
      <c r="H77" s="90" t="s">
        <v>50</v>
      </c>
      <c r="I77" s="113" t="s">
        <v>51</v>
      </c>
      <c r="J77" s="127"/>
    </row>
    <row r="78" ht="41.4" spans="1:10">
      <c r="A78" s="77" t="str">
        <f>IF(G78="","",CONCATENATE(IF(LEN(SUBTOTAL(3,$G$14:G80))=1,"P00",IF(LEN(SUBTOTAL(3,$G$14:G80))=2,"P0","P")),SUBTOTAL(3,$G$14:G78)))</f>
        <v>P046</v>
      </c>
      <c r="B78" s="88" t="s">
        <v>127</v>
      </c>
      <c r="C78" s="88" t="s">
        <v>46</v>
      </c>
      <c r="D78" s="88" t="s">
        <v>128</v>
      </c>
      <c r="E78" s="88" t="s">
        <v>129</v>
      </c>
      <c r="F78" s="88"/>
      <c r="G78" s="89" t="s">
        <v>49</v>
      </c>
      <c r="H78" s="90" t="s">
        <v>50</v>
      </c>
      <c r="I78" s="113" t="s">
        <v>51</v>
      </c>
      <c r="J78" s="127"/>
    </row>
    <row r="79" ht="41.4" spans="1:10">
      <c r="A79" s="77" t="str">
        <f>IF(G79="","",CONCATENATE(IF(LEN(SUBTOTAL(3,$G$14:G81))=1,"P00",IF(LEN(SUBTOTAL(3,$G$14:G81))=2,"P0","P")),SUBTOTAL(3,$G$14:G79)))</f>
        <v>P047</v>
      </c>
      <c r="B79" s="88" t="s">
        <v>130</v>
      </c>
      <c r="C79" s="88" t="s">
        <v>46</v>
      </c>
      <c r="D79" s="88" t="s">
        <v>131</v>
      </c>
      <c r="E79" s="113" t="s">
        <v>132</v>
      </c>
      <c r="F79" s="113" t="s">
        <v>133</v>
      </c>
      <c r="G79" s="115" t="s">
        <v>134</v>
      </c>
      <c r="H79" s="90" t="s">
        <v>50</v>
      </c>
      <c r="I79" s="113" t="s">
        <v>51</v>
      </c>
      <c r="J79" s="127"/>
    </row>
    <row r="80" ht="41.4" spans="1:10">
      <c r="A80" s="77" t="str">
        <f>IF(G80="","",CONCATENATE(IF(LEN(SUBTOTAL(3,$G$14:G82))=1,"P00",IF(LEN(SUBTOTAL(3,$G$14:G82))=2,"P0","P")),SUBTOTAL(3,$G$14:G80)))</f>
        <v>P048</v>
      </c>
      <c r="B80" s="88" t="s">
        <v>135</v>
      </c>
      <c r="C80" s="88" t="s">
        <v>46</v>
      </c>
      <c r="D80" s="88" t="s">
        <v>136</v>
      </c>
      <c r="E80" s="113" t="s">
        <v>137</v>
      </c>
      <c r="F80" s="113" t="s">
        <v>138</v>
      </c>
      <c r="G80" s="115" t="s">
        <v>134</v>
      </c>
      <c r="H80" s="90" t="s">
        <v>50</v>
      </c>
      <c r="I80" s="113" t="s">
        <v>51</v>
      </c>
      <c r="J80" s="127"/>
    </row>
    <row r="81" ht="55.2" spans="1:10">
      <c r="A81" s="77" t="str">
        <f>IF(G81="","",CONCATENATE(IF(LEN(SUBTOTAL(3,$G$14:G83))=1,"P00",IF(LEN(SUBTOTAL(3,$G$14:G83))=2,"P0","P")),SUBTOTAL(3,$G$14:G81)))</f>
        <v>P049</v>
      </c>
      <c r="B81" s="88" t="s">
        <v>130</v>
      </c>
      <c r="C81" s="88" t="s">
        <v>46</v>
      </c>
      <c r="D81" s="88" t="s">
        <v>139</v>
      </c>
      <c r="E81" s="113" t="s">
        <v>140</v>
      </c>
      <c r="F81" s="113" t="s">
        <v>141</v>
      </c>
      <c r="G81" s="115" t="s">
        <v>134</v>
      </c>
      <c r="H81" s="90" t="s">
        <v>50</v>
      </c>
      <c r="I81" s="113" t="s">
        <v>51</v>
      </c>
      <c r="J81" s="127"/>
    </row>
    <row r="82" ht="55.2" spans="1:10">
      <c r="A82" s="77" t="str">
        <f>IF(G82="","",CONCATENATE(IF(LEN(SUBTOTAL(3,$G$14:G84))=1,"P00",IF(LEN(SUBTOTAL(3,$G$14:G84))=2,"P0","P")),SUBTOTAL(3,$G$14:G82)))</f>
        <v>P050</v>
      </c>
      <c r="B82" s="88" t="s">
        <v>135</v>
      </c>
      <c r="C82" s="88" t="s">
        <v>46</v>
      </c>
      <c r="D82" s="88" t="s">
        <v>142</v>
      </c>
      <c r="E82" s="113" t="s">
        <v>140</v>
      </c>
      <c r="F82" s="113" t="s">
        <v>141</v>
      </c>
      <c r="G82" s="115" t="s">
        <v>134</v>
      </c>
      <c r="H82" s="90" t="s">
        <v>50</v>
      </c>
      <c r="I82" s="113" t="s">
        <v>51</v>
      </c>
      <c r="J82" s="127"/>
    </row>
    <row r="83" ht="55.95" spans="1:10">
      <c r="A83" s="77" t="str">
        <f>IF(G83="","",CONCATENATE(IF(LEN(SUBTOTAL(3,$G$14:G85))=1,"P00",IF(LEN(SUBTOTAL(3,$G$14:G85))=2,"P0","P")),SUBTOTAL(3,$G$14:G83)))</f>
        <v>P051</v>
      </c>
      <c r="B83" s="91" t="s">
        <v>143</v>
      </c>
      <c r="C83" s="91" t="s">
        <v>46</v>
      </c>
      <c r="D83" s="91" t="s">
        <v>144</v>
      </c>
      <c r="E83" s="116" t="s">
        <v>145</v>
      </c>
      <c r="F83" s="116"/>
      <c r="G83" s="92" t="s">
        <v>19</v>
      </c>
      <c r="H83" s="93" t="s">
        <v>50</v>
      </c>
      <c r="I83" s="116" t="s">
        <v>61</v>
      </c>
      <c r="J83" s="128"/>
    </row>
    <row r="84" ht="25" customHeight="1" spans="1:10">
      <c r="A84" s="77" t="str">
        <f>IF(G84="","",CONCATENATE(IF(LEN(SUBTOTAL(3,$G$14:G86))=1,"P00",IF(LEN(SUBTOTAL(3,$G$14:G86))=2,"P0","P")),SUBTOTAL(3,$G$14:G84)))</f>
        <v/>
      </c>
      <c r="B84" s="75" t="s">
        <v>146</v>
      </c>
      <c r="C84" s="76"/>
      <c r="D84" s="76"/>
      <c r="E84" s="76"/>
      <c r="F84" s="76"/>
      <c r="G84" s="76"/>
      <c r="H84" s="76"/>
      <c r="I84" s="76"/>
      <c r="J84" s="124"/>
    </row>
    <row r="85" ht="55.95" spans="1:10">
      <c r="A85" s="77" t="str">
        <f>IF(G85="","",CONCATENATE(IF(LEN(SUBTOTAL(3,$G$14:G87))=1,"P00",IF(LEN(SUBTOTAL(3,$G$14:G87))=2,"P0","P")),SUBTOTAL(3,$G$14:G85)))</f>
        <v>P052</v>
      </c>
      <c r="B85" s="83" t="s">
        <v>58</v>
      </c>
      <c r="C85" s="83" t="s">
        <v>46</v>
      </c>
      <c r="D85" s="83" t="s">
        <v>147</v>
      </c>
      <c r="E85" s="83" t="s">
        <v>148</v>
      </c>
      <c r="F85" s="83"/>
      <c r="G85" s="86" t="s">
        <v>49</v>
      </c>
      <c r="H85" s="87" t="s">
        <v>50</v>
      </c>
      <c r="I85" s="83" t="s">
        <v>65</v>
      </c>
      <c r="J85" s="126"/>
    </row>
    <row r="86" ht="55.2" spans="1:10">
      <c r="A86" s="77" t="str">
        <f>IF(G86="","",CONCATENATE(IF(LEN(SUBTOTAL(3,$G$14:G88))=1,"P00",IF(LEN(SUBTOTAL(3,$G$14:G88))=2,"P0","P")),SUBTOTAL(3,$G$14:G86)))</f>
        <v>P053</v>
      </c>
      <c r="B86" s="88" t="s">
        <v>53</v>
      </c>
      <c r="C86" s="88" t="s">
        <v>46</v>
      </c>
      <c r="D86" s="88" t="s">
        <v>54</v>
      </c>
      <c r="E86" s="113" t="s">
        <v>109</v>
      </c>
      <c r="F86" s="114"/>
      <c r="G86" s="89" t="s">
        <v>49</v>
      </c>
      <c r="H86" s="90" t="s">
        <v>50</v>
      </c>
      <c r="I86" s="113" t="s">
        <v>51</v>
      </c>
      <c r="J86" s="127"/>
    </row>
    <row r="87" ht="69" spans="1:10">
      <c r="A87" s="77" t="str">
        <f>IF(G87="","",CONCATENATE(IF(LEN(SUBTOTAL(3,$G$14:G89))=1,"P00",IF(LEN(SUBTOTAL(3,$G$14:G89))=2,"P0","P")),SUBTOTAL(3,$G$14:G87)))</f>
        <v>P054</v>
      </c>
      <c r="B87" s="88" t="s">
        <v>76</v>
      </c>
      <c r="C87" s="88" t="s">
        <v>46</v>
      </c>
      <c r="D87" s="88" t="s">
        <v>149</v>
      </c>
      <c r="E87" s="88" t="s">
        <v>150</v>
      </c>
      <c r="F87" s="88"/>
      <c r="G87" s="89" t="s">
        <v>49</v>
      </c>
      <c r="H87" s="90" t="s">
        <v>50</v>
      </c>
      <c r="I87" s="113" t="s">
        <v>51</v>
      </c>
      <c r="J87" s="127"/>
    </row>
    <row r="88" ht="69" spans="1:10">
      <c r="A88" s="77" t="str">
        <f>IF(G88="","",CONCATENATE(IF(LEN(SUBTOTAL(3,$G$14:G90))=1,"P00",IF(LEN(SUBTOTAL(3,$G$14:G90))=2,"P0","P")),SUBTOTAL(3,$G$14:G88)))</f>
        <v>P055</v>
      </c>
      <c r="B88" s="88" t="s">
        <v>151</v>
      </c>
      <c r="C88" s="88" t="s">
        <v>46</v>
      </c>
      <c r="D88" s="88" t="s">
        <v>152</v>
      </c>
      <c r="E88" s="113" t="s">
        <v>153</v>
      </c>
      <c r="F88" s="113" t="s">
        <v>141</v>
      </c>
      <c r="G88" s="115" t="s">
        <v>134</v>
      </c>
      <c r="H88" s="90" t="s">
        <v>50</v>
      </c>
      <c r="I88" s="113" t="s">
        <v>51</v>
      </c>
      <c r="J88" s="127"/>
    </row>
    <row r="89" ht="69.75" spans="1:10">
      <c r="A89" s="77" t="str">
        <f>IF(G89="","",CONCATENATE(IF(LEN(SUBTOTAL(3,$G$14:G91))=1,"P00",IF(LEN(SUBTOTAL(3,$G$14:G91))=2,"P0","P")),SUBTOTAL(3,$G$14:G89)))</f>
        <v>P056</v>
      </c>
      <c r="B89" s="91" t="s">
        <v>154</v>
      </c>
      <c r="C89" s="91" t="s">
        <v>46</v>
      </c>
      <c r="D89" s="91" t="s">
        <v>155</v>
      </c>
      <c r="E89" s="116" t="s">
        <v>156</v>
      </c>
      <c r="F89" s="116" t="s">
        <v>157</v>
      </c>
      <c r="G89" s="112" t="s">
        <v>134</v>
      </c>
      <c r="H89" s="93" t="s">
        <v>50</v>
      </c>
      <c r="I89" s="116" t="s">
        <v>61</v>
      </c>
      <c r="J89" s="128"/>
    </row>
    <row r="90" ht="22" customHeight="1" spans="1:10">
      <c r="A90" s="77" t="str">
        <f>IF(G90="","",CONCATENATE(IF(LEN(SUBTOTAL(3,$G$14:G92))=1,"P00",IF(LEN(SUBTOTAL(3,$G$14:G92))=2,"P0","P")),SUBTOTAL(3,$G$14:G90)))</f>
        <v/>
      </c>
      <c r="B90" s="75" t="s">
        <v>158</v>
      </c>
      <c r="C90" s="76"/>
      <c r="D90" s="76"/>
      <c r="E90" s="76"/>
      <c r="F90" s="76"/>
      <c r="G90" s="76"/>
      <c r="H90" s="76"/>
      <c r="I90" s="76"/>
      <c r="J90" s="124"/>
    </row>
    <row r="91" ht="55.95" spans="1:10">
      <c r="A91" s="77" t="str">
        <f>IF(G91="","",CONCATENATE(IF(LEN(SUBTOTAL(3,$G$14:G93))=1,"P00",IF(LEN(SUBTOTAL(3,$G$14:G93))=2,"P0","P")),SUBTOTAL(3,$G$14:G91)))</f>
        <v>P057</v>
      </c>
      <c r="B91" s="83" t="s">
        <v>58</v>
      </c>
      <c r="C91" s="83" t="s">
        <v>46</v>
      </c>
      <c r="D91" s="83" t="s">
        <v>159</v>
      </c>
      <c r="E91" s="83" t="s">
        <v>148</v>
      </c>
      <c r="F91" s="83"/>
      <c r="G91" s="86" t="s">
        <v>49</v>
      </c>
      <c r="H91" s="87" t="s">
        <v>50</v>
      </c>
      <c r="I91" s="83" t="s">
        <v>65</v>
      </c>
      <c r="J91" s="126"/>
    </row>
    <row r="92" ht="55.2" spans="1:10">
      <c r="A92" s="77" t="str">
        <f>IF(G92="","",CONCATENATE(IF(LEN(SUBTOTAL(3,$G$14:G94))=1,"P00",IF(LEN(SUBTOTAL(3,$G$14:G94))=2,"P0","P")),SUBTOTAL(3,$G$14:G92)))</f>
        <v>P058</v>
      </c>
      <c r="B92" s="88" t="s">
        <v>53</v>
      </c>
      <c r="C92" s="88" t="s">
        <v>46</v>
      </c>
      <c r="D92" s="88" t="s">
        <v>54</v>
      </c>
      <c r="E92" s="113" t="s">
        <v>109</v>
      </c>
      <c r="F92" s="114"/>
      <c r="G92" s="89" t="s">
        <v>49</v>
      </c>
      <c r="H92" s="90" t="s">
        <v>50</v>
      </c>
      <c r="I92" s="113" t="s">
        <v>51</v>
      </c>
      <c r="J92" s="127"/>
    </row>
    <row r="93" ht="69" spans="1:10">
      <c r="A93" s="77" t="str">
        <f>IF(G93="","",CONCATENATE(IF(LEN(SUBTOTAL(3,$G$14:G95))=1,"P00",IF(LEN(SUBTOTAL(3,$G$14:G95))=2,"P0","P")),SUBTOTAL(3,$G$14:G93)))</f>
        <v>P059</v>
      </c>
      <c r="B93" s="88" t="s">
        <v>76</v>
      </c>
      <c r="C93" s="88" t="s">
        <v>46</v>
      </c>
      <c r="D93" s="88" t="s">
        <v>160</v>
      </c>
      <c r="E93" s="88" t="s">
        <v>161</v>
      </c>
      <c r="F93" s="88"/>
      <c r="G93" s="89" t="s">
        <v>49</v>
      </c>
      <c r="H93" s="90" t="s">
        <v>50</v>
      </c>
      <c r="I93" s="113" t="s">
        <v>51</v>
      </c>
      <c r="J93" s="127"/>
    </row>
    <row r="94" ht="69" spans="1:10">
      <c r="A94" s="77" t="str">
        <f>IF(G94="","",CONCATENATE(IF(LEN(SUBTOTAL(3,$G$14:G96))=1,"P00",IF(LEN(SUBTOTAL(3,$G$14:G96))=2,"P0","P")),SUBTOTAL(3,$G$14:G94)))</f>
        <v>P060</v>
      </c>
      <c r="B94" s="88" t="s">
        <v>151</v>
      </c>
      <c r="C94" s="88" t="s">
        <v>46</v>
      </c>
      <c r="D94" s="88" t="s">
        <v>162</v>
      </c>
      <c r="E94" s="113" t="s">
        <v>163</v>
      </c>
      <c r="F94" s="113" t="s">
        <v>141</v>
      </c>
      <c r="G94" s="115" t="s">
        <v>134</v>
      </c>
      <c r="H94" s="90" t="s">
        <v>50</v>
      </c>
      <c r="I94" s="113" t="s">
        <v>51</v>
      </c>
      <c r="J94" s="127"/>
    </row>
    <row r="95" ht="69.75" spans="1:10">
      <c r="A95" s="77" t="str">
        <f>IF(G95="","",CONCATENATE(IF(LEN(SUBTOTAL(3,$G$14:G97))=1,"P00",IF(LEN(SUBTOTAL(3,$G$14:G97))=2,"P0","P")),SUBTOTAL(3,$G$14:G95)))</f>
        <v>P061</v>
      </c>
      <c r="B95" s="91" t="s">
        <v>154</v>
      </c>
      <c r="C95" s="91" t="s">
        <v>46</v>
      </c>
      <c r="D95" s="91" t="s">
        <v>155</v>
      </c>
      <c r="E95" s="116" t="s">
        <v>164</v>
      </c>
      <c r="F95" s="116" t="s">
        <v>157</v>
      </c>
      <c r="G95" s="112" t="s">
        <v>134</v>
      </c>
      <c r="H95" s="93" t="s">
        <v>50</v>
      </c>
      <c r="I95" s="116" t="s">
        <v>61</v>
      </c>
      <c r="J95" s="128"/>
    </row>
    <row r="96" ht="24" customHeight="1" spans="1:10">
      <c r="A96" s="77" t="str">
        <f>IF(G96="","",CONCATENATE(IF(LEN(SUBTOTAL(3,$G$14:G98))=1,"P00",IF(LEN(SUBTOTAL(3,$G$14:G98))=2,"P0","P")),SUBTOTAL(3,$G$14:G96)))</f>
        <v/>
      </c>
      <c r="B96" s="75" t="s">
        <v>165</v>
      </c>
      <c r="C96" s="76"/>
      <c r="D96" s="76"/>
      <c r="E96" s="76"/>
      <c r="F96" s="76"/>
      <c r="G96" s="76"/>
      <c r="H96" s="76"/>
      <c r="I96" s="76"/>
      <c r="J96" s="124"/>
    </row>
    <row r="97" ht="55.95" spans="1:10">
      <c r="A97" s="77" t="str">
        <f>IF(G97="","",CONCATENATE(IF(LEN(SUBTOTAL(3,$G$14:G99))=1,"P00",IF(LEN(SUBTOTAL(3,$G$14:G99))=2,"P0","P")),SUBTOTAL(3,$G$14:G97)))</f>
        <v>P062</v>
      </c>
      <c r="B97" s="83" t="s">
        <v>58</v>
      </c>
      <c r="C97" s="83" t="s">
        <v>46</v>
      </c>
      <c r="D97" s="83" t="s">
        <v>166</v>
      </c>
      <c r="E97" s="83" t="s">
        <v>167</v>
      </c>
      <c r="F97" s="83"/>
      <c r="G97" s="86" t="s">
        <v>49</v>
      </c>
      <c r="H97" s="87" t="s">
        <v>50</v>
      </c>
      <c r="I97" s="83" t="s">
        <v>65</v>
      </c>
      <c r="J97" s="126"/>
    </row>
    <row r="98" ht="55.2" spans="1:10">
      <c r="A98" s="77" t="str">
        <f>IF(G98="","",CONCATENATE(IF(LEN(SUBTOTAL(3,$G$14:G100))=1,"P00",IF(LEN(SUBTOTAL(3,$G$14:G100))=2,"P0","P")),SUBTOTAL(3,$G$14:G98)))</f>
        <v>P063</v>
      </c>
      <c r="B98" s="88" t="s">
        <v>53</v>
      </c>
      <c r="C98" s="88" t="s">
        <v>46</v>
      </c>
      <c r="D98" s="88" t="s">
        <v>54</v>
      </c>
      <c r="E98" s="113" t="s">
        <v>109</v>
      </c>
      <c r="F98" s="114"/>
      <c r="G98" s="89" t="s">
        <v>49</v>
      </c>
      <c r="H98" s="90" t="s">
        <v>50</v>
      </c>
      <c r="I98" s="113" t="s">
        <v>51</v>
      </c>
      <c r="J98" s="127"/>
    </row>
    <row r="99" ht="69.75" spans="1:10">
      <c r="A99" s="77" t="str">
        <f>IF(G99="","",CONCATENATE(IF(LEN(SUBTOTAL(3,$G$14:G101))=1,"P00",IF(LEN(SUBTOTAL(3,$G$14:G101))=2,"P0","P")),SUBTOTAL(3,$G$14:G99)))</f>
        <v>P064</v>
      </c>
      <c r="B99" s="91" t="s">
        <v>76</v>
      </c>
      <c r="C99" s="91" t="s">
        <v>46</v>
      </c>
      <c r="D99" s="91" t="s">
        <v>168</v>
      </c>
      <c r="E99" s="91" t="s">
        <v>169</v>
      </c>
      <c r="F99" s="91"/>
      <c r="G99" s="92" t="s">
        <v>49</v>
      </c>
      <c r="H99" s="93" t="s">
        <v>50</v>
      </c>
      <c r="I99" s="116" t="s">
        <v>51</v>
      </c>
      <c r="J99" s="128"/>
    </row>
    <row r="100" ht="22" customHeight="1" spans="1:10">
      <c r="A100" s="77" t="str">
        <f>IF(G100="","",CONCATENATE(IF(LEN(SUBTOTAL(3,$G$14:G102))=1,"P00",IF(LEN(SUBTOTAL(3,$G$14:G102))=2,"P0","P")),SUBTOTAL(3,$G$14:G100)))</f>
        <v/>
      </c>
      <c r="B100" s="75" t="s">
        <v>170</v>
      </c>
      <c r="C100" s="76"/>
      <c r="D100" s="76"/>
      <c r="E100" s="76"/>
      <c r="F100" s="76"/>
      <c r="G100" s="76"/>
      <c r="H100" s="76"/>
      <c r="I100" s="76"/>
      <c r="J100" s="124"/>
    </row>
    <row r="101" ht="55.95" spans="1:10">
      <c r="A101" s="77" t="str">
        <f>IF(G101="","",CONCATENATE(IF(LEN(SUBTOTAL(3,$G$14:G103))=1,"P00",IF(LEN(SUBTOTAL(3,$G$14:G103))=2,"P0","P")),SUBTOTAL(3,$G$14:G101)))</f>
        <v>P065</v>
      </c>
      <c r="B101" s="83" t="s">
        <v>58</v>
      </c>
      <c r="C101" s="83" t="s">
        <v>46</v>
      </c>
      <c r="D101" s="83" t="s">
        <v>171</v>
      </c>
      <c r="E101" s="83" t="s">
        <v>167</v>
      </c>
      <c r="F101" s="83"/>
      <c r="G101" s="86" t="s">
        <v>49</v>
      </c>
      <c r="H101" s="87" t="s">
        <v>50</v>
      </c>
      <c r="I101" s="83" t="s">
        <v>65</v>
      </c>
      <c r="J101" s="126"/>
    </row>
    <row r="102" ht="55.2" spans="1:10">
      <c r="A102" s="77" t="str">
        <f>IF(G102="","",CONCATENATE(IF(LEN(SUBTOTAL(3,$G$14:G104))=1,"P00",IF(LEN(SUBTOTAL(3,$G$14:G104))=2,"P0","P")),SUBTOTAL(3,$G$14:G102)))</f>
        <v>P066</v>
      </c>
      <c r="B102" s="88" t="s">
        <v>53</v>
      </c>
      <c r="C102" s="88" t="s">
        <v>46</v>
      </c>
      <c r="D102" s="88" t="s">
        <v>54</v>
      </c>
      <c r="E102" s="113" t="s">
        <v>109</v>
      </c>
      <c r="F102" s="114"/>
      <c r="G102" s="89" t="s">
        <v>49</v>
      </c>
      <c r="H102" s="90" t="s">
        <v>50</v>
      </c>
      <c r="I102" s="113" t="s">
        <v>51</v>
      </c>
      <c r="J102" s="127"/>
    </row>
    <row r="103" ht="69.75" spans="1:10">
      <c r="A103" s="77" t="str">
        <f>IF(G103="","",CONCATENATE(IF(LEN(SUBTOTAL(3,$G$14:G105))=1,"P00",IF(LEN(SUBTOTAL(3,$G$14:G105))=2,"P0","P")),SUBTOTAL(3,$G$14:G103)))</f>
        <v>P067</v>
      </c>
      <c r="B103" s="91" t="s">
        <v>76</v>
      </c>
      <c r="C103" s="91" t="s">
        <v>46</v>
      </c>
      <c r="D103" s="91" t="s">
        <v>172</v>
      </c>
      <c r="E103" s="91" t="s">
        <v>169</v>
      </c>
      <c r="F103" s="91"/>
      <c r="G103" s="92" t="s">
        <v>49</v>
      </c>
      <c r="H103" s="93" t="s">
        <v>50</v>
      </c>
      <c r="I103" s="116" t="s">
        <v>51</v>
      </c>
      <c r="J103" s="128"/>
    </row>
    <row r="104" ht="25" customHeight="1" spans="1:10">
      <c r="A104" s="77" t="str">
        <f>IF(G104="","",CONCATENATE(IF(LEN(SUBTOTAL(3,$G$14:G106))=1,"P00",IF(LEN(SUBTOTAL(3,$G$14:G106))=2,"P0","P")),SUBTOTAL(3,$G$14:G104)))</f>
        <v/>
      </c>
      <c r="B104" s="75" t="s">
        <v>173</v>
      </c>
      <c r="C104" s="76"/>
      <c r="D104" s="76"/>
      <c r="E104" s="76"/>
      <c r="F104" s="76"/>
      <c r="G104" s="76"/>
      <c r="H104" s="76"/>
      <c r="I104" s="76"/>
      <c r="J104" s="124"/>
    </row>
    <row r="105" ht="55.95" spans="1:10">
      <c r="A105" s="77" t="str">
        <f>IF(G105="","",CONCATENATE(IF(LEN(SUBTOTAL(3,$G$14:G107))=1,"P00",IF(LEN(SUBTOTAL(3,$G$14:G107))=2,"P0","P")),SUBTOTAL(3,$G$14:G105)))</f>
        <v>P068</v>
      </c>
      <c r="B105" s="83" t="s">
        <v>58</v>
      </c>
      <c r="C105" s="83" t="s">
        <v>46</v>
      </c>
      <c r="D105" s="83" t="s">
        <v>174</v>
      </c>
      <c r="E105" s="83" t="s">
        <v>175</v>
      </c>
      <c r="F105" s="83"/>
      <c r="G105" s="86" t="s">
        <v>49</v>
      </c>
      <c r="H105" s="87" t="s">
        <v>50</v>
      </c>
      <c r="I105" s="83" t="s">
        <v>65</v>
      </c>
      <c r="J105" s="126"/>
    </row>
    <row r="106" ht="55.2" spans="1:10">
      <c r="A106" s="77" t="str">
        <f>IF(G106="","",CONCATENATE(IF(LEN(SUBTOTAL(3,$G$14:G108))=1,"P00",IF(LEN(SUBTOTAL(3,$G$14:G108))=2,"P0","P")),SUBTOTAL(3,$G$14:G106)))</f>
        <v>P069</v>
      </c>
      <c r="B106" s="88" t="s">
        <v>53</v>
      </c>
      <c r="C106" s="88" t="s">
        <v>46</v>
      </c>
      <c r="D106" s="88" t="s">
        <v>54</v>
      </c>
      <c r="E106" s="113" t="s">
        <v>109</v>
      </c>
      <c r="F106" s="114"/>
      <c r="G106" s="89" t="s">
        <v>49</v>
      </c>
      <c r="H106" s="90" t="s">
        <v>50</v>
      </c>
      <c r="I106" s="113" t="s">
        <v>51</v>
      </c>
      <c r="J106" s="127"/>
    </row>
    <row r="107" ht="69" spans="1:10">
      <c r="A107" s="77" t="str">
        <f>IF(G107="","",CONCATENATE(IF(LEN(SUBTOTAL(3,$G$14:G109))=1,"P00",IF(LEN(SUBTOTAL(3,$G$14:G109))=2,"P0","P")),SUBTOTAL(3,$G$14:G107)))</f>
        <v>P070</v>
      </c>
      <c r="B107" s="88" t="s">
        <v>76</v>
      </c>
      <c r="C107" s="88" t="s">
        <v>46</v>
      </c>
      <c r="D107" s="88" t="s">
        <v>176</v>
      </c>
      <c r="E107" s="88" t="s">
        <v>177</v>
      </c>
      <c r="F107" s="88"/>
      <c r="G107" s="89" t="s">
        <v>49</v>
      </c>
      <c r="H107" s="90" t="s">
        <v>50</v>
      </c>
      <c r="I107" s="113" t="s">
        <v>51</v>
      </c>
      <c r="J107" s="127"/>
    </row>
    <row r="108" ht="55.2" spans="1:10">
      <c r="A108" s="77" t="str">
        <f>IF(G108="","",CONCATENATE(IF(LEN(SUBTOTAL(3,$G$14:G110))=1,"P00",IF(LEN(SUBTOTAL(3,$G$14:G110))=2,"P0","P")),SUBTOTAL(3,$G$14:G108)))</f>
        <v>P071</v>
      </c>
      <c r="B108" s="88" t="s">
        <v>151</v>
      </c>
      <c r="C108" s="88" t="s">
        <v>46</v>
      </c>
      <c r="D108" s="88" t="s">
        <v>178</v>
      </c>
      <c r="E108" s="113" t="s">
        <v>179</v>
      </c>
      <c r="F108" s="113"/>
      <c r="G108" s="89" t="s">
        <v>49</v>
      </c>
      <c r="H108" s="90" t="s">
        <v>50</v>
      </c>
      <c r="I108" s="113" t="s">
        <v>51</v>
      </c>
      <c r="J108" s="127"/>
    </row>
    <row r="109" ht="55.95" spans="1:10">
      <c r="A109" s="77" t="str">
        <f>IF(G109="","",CONCATENATE(IF(LEN(SUBTOTAL(3,$G$14:G111))=1,"P00",IF(LEN(SUBTOTAL(3,$G$14:G111))=2,"P0","P")),SUBTOTAL(3,$G$14:G109)))</f>
        <v>P072</v>
      </c>
      <c r="B109" s="91" t="s">
        <v>154</v>
      </c>
      <c r="C109" s="91" t="s">
        <v>46</v>
      </c>
      <c r="D109" s="91" t="s">
        <v>180</v>
      </c>
      <c r="E109" s="116" t="s">
        <v>181</v>
      </c>
      <c r="F109" s="116"/>
      <c r="G109" s="92" t="s">
        <v>49</v>
      </c>
      <c r="H109" s="93" t="s">
        <v>50</v>
      </c>
      <c r="I109" s="116" t="s">
        <v>61</v>
      </c>
      <c r="J109" s="128"/>
    </row>
    <row r="110" ht="25" customHeight="1" spans="1:10">
      <c r="A110" s="77" t="str">
        <f>IF(G110="","",CONCATENATE(IF(LEN(SUBTOTAL(3,$G$14:G112))=1,"P00",IF(LEN(SUBTOTAL(3,$G$14:G112))=2,"P0","P")),SUBTOTAL(3,$G$14:G110)))</f>
        <v/>
      </c>
      <c r="B110" s="75" t="s">
        <v>182</v>
      </c>
      <c r="C110" s="76"/>
      <c r="D110" s="76"/>
      <c r="E110" s="76"/>
      <c r="F110" s="76"/>
      <c r="G110" s="76"/>
      <c r="H110" s="76"/>
      <c r="I110" s="76"/>
      <c r="J110" s="124"/>
    </row>
    <row r="111" ht="55.95" spans="1:10">
      <c r="A111" s="77" t="str">
        <f>IF(G111="","",CONCATENATE(IF(LEN(SUBTOTAL(3,$G$14:G113))=1,"P00",IF(LEN(SUBTOTAL(3,$G$14:G113))=2,"P0","P")),SUBTOTAL(3,$G$14:G111)))</f>
        <v>P073</v>
      </c>
      <c r="B111" s="83" t="s">
        <v>58</v>
      </c>
      <c r="C111" s="83" t="s">
        <v>46</v>
      </c>
      <c r="D111" s="83" t="s">
        <v>183</v>
      </c>
      <c r="E111" s="83" t="s">
        <v>175</v>
      </c>
      <c r="F111" s="83"/>
      <c r="G111" s="86" t="s">
        <v>49</v>
      </c>
      <c r="H111" s="87" t="s">
        <v>50</v>
      </c>
      <c r="I111" s="83" t="s">
        <v>65</v>
      </c>
      <c r="J111" s="126"/>
    </row>
    <row r="112" ht="55.2" spans="1:10">
      <c r="A112" s="77" t="str">
        <f>IF(G112="","",CONCATENATE(IF(LEN(SUBTOTAL(3,$G$14:G114))=1,"P00",IF(LEN(SUBTOTAL(3,$G$14:G114))=2,"P0","P")),SUBTOTAL(3,$G$14:G112)))</f>
        <v>P074</v>
      </c>
      <c r="B112" s="88" t="s">
        <v>53</v>
      </c>
      <c r="C112" s="88" t="s">
        <v>46</v>
      </c>
      <c r="D112" s="88" t="s">
        <v>54</v>
      </c>
      <c r="E112" s="113" t="s">
        <v>109</v>
      </c>
      <c r="F112" s="114"/>
      <c r="G112" s="89" t="s">
        <v>49</v>
      </c>
      <c r="H112" s="90" t="s">
        <v>50</v>
      </c>
      <c r="I112" s="113" t="s">
        <v>51</v>
      </c>
      <c r="J112" s="127"/>
    </row>
    <row r="113" ht="69" spans="1:10">
      <c r="A113" s="77" t="str">
        <f>IF(G113="","",CONCATENATE(IF(LEN(SUBTOTAL(3,$G$14:G115))=1,"P00",IF(LEN(SUBTOTAL(3,$G$14:G115))=2,"P0","P")),SUBTOTAL(3,$G$14:G113)))</f>
        <v>P075</v>
      </c>
      <c r="B113" s="88" t="s">
        <v>76</v>
      </c>
      <c r="C113" s="88" t="s">
        <v>46</v>
      </c>
      <c r="D113" s="88" t="s">
        <v>184</v>
      </c>
      <c r="E113" s="88" t="s">
        <v>177</v>
      </c>
      <c r="F113" s="88"/>
      <c r="G113" s="89" t="s">
        <v>49</v>
      </c>
      <c r="H113" s="90" t="s">
        <v>50</v>
      </c>
      <c r="I113" s="113" t="s">
        <v>51</v>
      </c>
      <c r="J113" s="127"/>
    </row>
    <row r="114" ht="69" spans="1:10">
      <c r="A114" s="77" t="str">
        <f>IF(G114="","",CONCATENATE(IF(LEN(SUBTOTAL(3,$G$14:G116))=1,"P00",IF(LEN(SUBTOTAL(3,$G$14:G116))=2,"P0","P")),SUBTOTAL(3,$G$14:G114)))</f>
        <v>P076</v>
      </c>
      <c r="B114" s="88" t="s">
        <v>151</v>
      </c>
      <c r="C114" s="88" t="s">
        <v>46</v>
      </c>
      <c r="D114" s="88" t="s">
        <v>185</v>
      </c>
      <c r="E114" s="113" t="s">
        <v>186</v>
      </c>
      <c r="F114" s="113"/>
      <c r="G114" s="89" t="s">
        <v>49</v>
      </c>
      <c r="H114" s="90" t="s">
        <v>50</v>
      </c>
      <c r="I114" s="113" t="s">
        <v>51</v>
      </c>
      <c r="J114" s="127"/>
    </row>
    <row r="115" ht="55.95" spans="1:10">
      <c r="A115" s="77" t="str">
        <f>IF(G115="","",CONCATENATE(IF(LEN(SUBTOTAL(3,$G$14:G117))=1,"P00",IF(LEN(SUBTOTAL(3,$G$14:G117))=2,"P0","P")),SUBTOTAL(3,$G$14:G115)))</f>
        <v>P077</v>
      </c>
      <c r="B115" s="91" t="s">
        <v>154</v>
      </c>
      <c r="C115" s="91" t="s">
        <v>46</v>
      </c>
      <c r="D115" s="91" t="s">
        <v>187</v>
      </c>
      <c r="E115" s="116" t="s">
        <v>181</v>
      </c>
      <c r="F115" s="116"/>
      <c r="G115" s="92" t="s">
        <v>49</v>
      </c>
      <c r="H115" s="93" t="s">
        <v>50</v>
      </c>
      <c r="I115" s="116" t="s">
        <v>61</v>
      </c>
      <c r="J115" s="128"/>
    </row>
    <row r="116" ht="28" customHeight="1" spans="1:10">
      <c r="A116" s="77" t="str">
        <f>IF(G116="","",CONCATENATE(IF(LEN(SUBTOTAL(3,$G$14:G118))=1,"P00",IF(LEN(SUBTOTAL(3,$G$14:G118))=2,"P0","P")),SUBTOTAL(3,$G$14:G116)))</f>
        <v/>
      </c>
      <c r="B116" s="75" t="s">
        <v>188</v>
      </c>
      <c r="C116" s="76"/>
      <c r="D116" s="76"/>
      <c r="E116" s="76"/>
      <c r="F116" s="76"/>
      <c r="G116" s="76"/>
      <c r="H116" s="76"/>
      <c r="I116" s="76"/>
      <c r="J116" s="124"/>
    </row>
    <row r="117" customFormat="1" ht="71" customHeight="1" spans="1:10">
      <c r="A117" s="77" t="str">
        <f>IF(G117="","",CONCATENATE(IF(LEN(SUBTOTAL(3,$G$14:G119))=1,"P00",IF(LEN(SUBTOTAL(3,$G$14:G119))=2,"P0","P")),SUBTOTAL(3,$G$14:G117)))</f>
        <v>P078</v>
      </c>
      <c r="B117" s="83" t="s">
        <v>53</v>
      </c>
      <c r="C117" s="83" t="s">
        <v>46</v>
      </c>
      <c r="D117" s="83" t="s">
        <v>54</v>
      </c>
      <c r="E117" s="84" t="s">
        <v>189</v>
      </c>
      <c r="F117" s="85"/>
      <c r="G117" s="86" t="s">
        <v>49</v>
      </c>
      <c r="H117" s="87" t="s">
        <v>50</v>
      </c>
      <c r="I117" s="84" t="s">
        <v>51</v>
      </c>
      <c r="J117" s="126"/>
    </row>
    <row r="118" customFormat="1" ht="82" customHeight="1" spans="1:10">
      <c r="A118" s="77" t="str">
        <f>IF(G118="","",CONCATENATE(IF(LEN(SUBTOTAL(3,$G$14:G120))=1,"P00",IF(LEN(SUBTOTAL(3,$G$14:G120))=2,"P0","P")),SUBTOTAL(3,$G$14:G118)))</f>
        <v>P079</v>
      </c>
      <c r="B118" s="91" t="s">
        <v>58</v>
      </c>
      <c r="C118" s="91" t="s">
        <v>46</v>
      </c>
      <c r="D118" s="91" t="s">
        <v>190</v>
      </c>
      <c r="E118" s="91" t="s">
        <v>191</v>
      </c>
      <c r="F118" s="91"/>
      <c r="G118" s="92" t="s">
        <v>49</v>
      </c>
      <c r="H118" s="93" t="s">
        <v>50</v>
      </c>
      <c r="I118" s="91" t="s">
        <v>51</v>
      </c>
      <c r="J118" s="128"/>
    </row>
    <row r="119" customFormat="1" ht="32" customHeight="1" spans="1:10">
      <c r="A119" s="77" t="str">
        <f>IF(G119="","",CONCATENATE(IF(LEN(SUBTOTAL(3,$G$14:G121))=1,"P00",IF(LEN(SUBTOTAL(3,$G$14:G121))=2,"P0","P")),SUBTOTAL(3,$G$14:G119)))</f>
        <v/>
      </c>
      <c r="B119" s="75" t="s">
        <v>192</v>
      </c>
      <c r="C119" s="76"/>
      <c r="D119" s="76"/>
      <c r="E119" s="76"/>
      <c r="F119" s="76"/>
      <c r="G119" s="76"/>
      <c r="H119" s="76"/>
      <c r="I119" s="76"/>
      <c r="J119" s="124"/>
    </row>
    <row r="120" customFormat="1" ht="71" customHeight="1" spans="1:10">
      <c r="A120" s="77" t="str">
        <f>IF(G120="","",CONCATENATE(IF(LEN(SUBTOTAL(3,$G$14:G122))=1,"P00",IF(LEN(SUBTOTAL(3,$G$14:G122))=2,"P0","P")),SUBTOTAL(3,$G$14:G120)))</f>
        <v>P080</v>
      </c>
      <c r="B120" s="83" t="s">
        <v>53</v>
      </c>
      <c r="C120" s="83" t="s">
        <v>46</v>
      </c>
      <c r="D120" s="83" t="s">
        <v>54</v>
      </c>
      <c r="E120" s="84" t="s">
        <v>55</v>
      </c>
      <c r="F120" s="85"/>
      <c r="G120" s="86" t="s">
        <v>49</v>
      </c>
      <c r="H120" s="87" t="s">
        <v>50</v>
      </c>
      <c r="I120" s="84" t="s">
        <v>51</v>
      </c>
      <c r="J120" s="126"/>
    </row>
    <row r="121" customFormat="1" ht="69.75" spans="1:10">
      <c r="A121" s="77" t="str">
        <f>IF(G121="","",CONCATENATE(IF(LEN(SUBTOTAL(3,$G$14:G123))=1,"P00",IF(LEN(SUBTOTAL(3,$G$14:G123))=2,"P0","P")),SUBTOTAL(3,$G$14:G121)))</f>
        <v>P081</v>
      </c>
      <c r="B121" s="91" t="s">
        <v>58</v>
      </c>
      <c r="C121" s="91" t="s">
        <v>46</v>
      </c>
      <c r="D121" s="91" t="s">
        <v>193</v>
      </c>
      <c r="E121" s="91" t="s">
        <v>194</v>
      </c>
      <c r="F121" s="91"/>
      <c r="G121" s="92" t="s">
        <v>49</v>
      </c>
      <c r="H121" s="93" t="s">
        <v>50</v>
      </c>
      <c r="I121" s="91" t="s">
        <v>51</v>
      </c>
      <c r="J121" s="128"/>
    </row>
    <row r="122" customFormat="1" ht="21" customHeight="1" spans="1:10">
      <c r="A122" s="77" t="str">
        <f>IF(G122="","",CONCATENATE(IF(LEN(SUBTOTAL(3,$G$14:G124))=1,"P00",IF(LEN(SUBTOTAL(3,$G$14:G124))=2,"P0","P")),SUBTOTAL(3,$G$14:G122)))</f>
        <v/>
      </c>
      <c r="B122" s="75" t="s">
        <v>195</v>
      </c>
      <c r="C122" s="76"/>
      <c r="D122" s="76"/>
      <c r="E122" s="76"/>
      <c r="F122" s="76"/>
      <c r="G122" s="76"/>
      <c r="H122" s="76"/>
      <c r="I122" s="76"/>
      <c r="J122" s="124"/>
    </row>
    <row r="123" customFormat="1" ht="55.95" spans="1:10">
      <c r="A123" s="77" t="str">
        <f>IF(G123="","",CONCATENATE(IF(LEN(SUBTOTAL(3,$G$14:G125))=1,"P00",IF(LEN(SUBTOTAL(3,$G$14:G125))=2,"P0","P")),SUBTOTAL(3,$G$14:G123)))</f>
        <v>P082</v>
      </c>
      <c r="B123" s="83" t="s">
        <v>58</v>
      </c>
      <c r="C123" s="83" t="s">
        <v>46</v>
      </c>
      <c r="D123" s="83" t="s">
        <v>196</v>
      </c>
      <c r="E123" s="83" t="s">
        <v>197</v>
      </c>
      <c r="F123" s="83"/>
      <c r="G123" s="86" t="s">
        <v>49</v>
      </c>
      <c r="H123" s="87" t="s">
        <v>50</v>
      </c>
      <c r="I123" s="83" t="s">
        <v>65</v>
      </c>
      <c r="J123" s="126"/>
    </row>
    <row r="124" customFormat="1" ht="55.2" spans="1:10">
      <c r="A124" s="77" t="str">
        <f>IF(G124="","",CONCATENATE(IF(LEN(SUBTOTAL(3,$G$14:G126))=1,"P00",IF(LEN(SUBTOTAL(3,$G$14:G126))=2,"P0","P")),SUBTOTAL(3,$G$14:G124)))</f>
        <v>P083</v>
      </c>
      <c r="B124" s="88" t="s">
        <v>53</v>
      </c>
      <c r="C124" s="88" t="s">
        <v>46</v>
      </c>
      <c r="D124" s="88" t="s">
        <v>54</v>
      </c>
      <c r="E124" s="113" t="s">
        <v>109</v>
      </c>
      <c r="F124" s="114"/>
      <c r="G124" s="89" t="s">
        <v>49</v>
      </c>
      <c r="H124" s="90" t="s">
        <v>50</v>
      </c>
      <c r="I124" s="113" t="s">
        <v>51</v>
      </c>
      <c r="J124" s="127"/>
    </row>
    <row r="125" customFormat="1" ht="69" spans="1:10">
      <c r="A125" s="77" t="str">
        <f>IF(G125="","",CONCATENATE(IF(LEN(SUBTOTAL(3,$G$14:G127))=1,"P00",IF(LEN(SUBTOTAL(3,$G$14:G127))=2,"P0","P")),SUBTOTAL(3,$G$14:G125)))</f>
        <v>P084</v>
      </c>
      <c r="B125" s="88" t="s">
        <v>76</v>
      </c>
      <c r="C125" s="88" t="s">
        <v>46</v>
      </c>
      <c r="D125" s="88" t="s">
        <v>198</v>
      </c>
      <c r="E125" s="88" t="s">
        <v>199</v>
      </c>
      <c r="F125" s="88"/>
      <c r="G125" s="89" t="s">
        <v>49</v>
      </c>
      <c r="H125" s="90" t="s">
        <v>50</v>
      </c>
      <c r="I125" s="113" t="s">
        <v>51</v>
      </c>
      <c r="J125" s="127"/>
    </row>
    <row r="126" customFormat="1" ht="69" spans="1:10">
      <c r="A126" s="77" t="str">
        <f>IF(G126="","",CONCATENATE(IF(LEN(SUBTOTAL(3,$G$14:G128))=1,"P00",IF(LEN(SUBTOTAL(3,$G$14:G128))=2,"P0","P")),SUBTOTAL(3,$G$14:G126)))</f>
        <v>P085</v>
      </c>
      <c r="B126" s="88" t="s">
        <v>151</v>
      </c>
      <c r="C126" s="88" t="s">
        <v>46</v>
      </c>
      <c r="D126" s="88" t="s">
        <v>200</v>
      </c>
      <c r="E126" s="113" t="s">
        <v>201</v>
      </c>
      <c r="F126" s="113" t="s">
        <v>141</v>
      </c>
      <c r="G126" s="115" t="s">
        <v>134</v>
      </c>
      <c r="H126" s="90" t="s">
        <v>50</v>
      </c>
      <c r="I126" s="113" t="s">
        <v>51</v>
      </c>
      <c r="J126" s="127"/>
    </row>
    <row r="127" customFormat="1" ht="69" spans="1:10">
      <c r="A127" s="77" t="str">
        <f>IF(G127="","",CONCATENATE(IF(LEN(SUBTOTAL(3,$G$14:G129))=1,"P00",IF(LEN(SUBTOTAL(3,$G$14:G129))=2,"P0","P")),SUBTOTAL(3,$G$14:G127)))</f>
        <v>P086</v>
      </c>
      <c r="B127" s="88" t="s">
        <v>154</v>
      </c>
      <c r="C127" s="88" t="s">
        <v>46</v>
      </c>
      <c r="D127" s="88" t="s">
        <v>202</v>
      </c>
      <c r="E127" s="113" t="s">
        <v>203</v>
      </c>
      <c r="F127" s="113" t="s">
        <v>157</v>
      </c>
      <c r="G127" s="161" t="s">
        <v>134</v>
      </c>
      <c r="H127" s="90" t="s">
        <v>50</v>
      </c>
      <c r="I127" s="113" t="s">
        <v>61</v>
      </c>
      <c r="J127" s="127"/>
    </row>
    <row r="128" ht="138.75" spans="1:10">
      <c r="A128" s="77" t="str">
        <f>IF(G128="","",CONCATENATE(IF(LEN(SUBTOTAL(3,$G$14:G130))=1,"P00",IF(LEN(SUBTOTAL(3,$G$14:G130))=2,"P0","P")),SUBTOTAL(3,$G$14:G128)))</f>
        <v>P087</v>
      </c>
      <c r="B128" s="91" t="s">
        <v>204</v>
      </c>
      <c r="C128" s="91" t="s">
        <v>46</v>
      </c>
      <c r="D128" s="91" t="s">
        <v>205</v>
      </c>
      <c r="E128" s="116" t="s">
        <v>206</v>
      </c>
      <c r="F128" s="116" t="s">
        <v>207</v>
      </c>
      <c r="G128" s="134" t="s">
        <v>134</v>
      </c>
      <c r="H128" s="93"/>
      <c r="I128" s="116"/>
      <c r="J128" s="128"/>
    </row>
    <row r="129" customFormat="1" ht="23" customHeight="1" spans="1:10">
      <c r="A129" s="77" t="str">
        <f>IF(G129="","",CONCATENATE(IF(LEN(SUBTOTAL(3,$G$14:G131))=1,"P00",IF(LEN(SUBTOTAL(3,$G$14:G131))=2,"P0","P")),SUBTOTAL(3,$G$14:G129)))</f>
        <v/>
      </c>
      <c r="B129" s="75" t="s">
        <v>208</v>
      </c>
      <c r="C129" s="76"/>
      <c r="D129" s="76"/>
      <c r="E129" s="76"/>
      <c r="F129" s="76"/>
      <c r="G129" s="76"/>
      <c r="H129" s="76"/>
      <c r="I129" s="76"/>
      <c r="J129" s="124"/>
    </row>
    <row r="130" customFormat="1" ht="55.95" spans="1:10">
      <c r="A130" s="77" t="str">
        <f>IF(G130="","",CONCATENATE(IF(LEN(SUBTOTAL(3,$G$14:G132))=1,"P00",IF(LEN(SUBTOTAL(3,$G$14:G132))=2,"P0","P")),SUBTOTAL(3,$G$14:G130)))</f>
        <v>P088</v>
      </c>
      <c r="B130" s="83" t="s">
        <v>58</v>
      </c>
      <c r="C130" s="83" t="s">
        <v>46</v>
      </c>
      <c r="D130" s="83" t="s">
        <v>209</v>
      </c>
      <c r="E130" s="83" t="s">
        <v>197</v>
      </c>
      <c r="F130" s="83"/>
      <c r="G130" s="86" t="s">
        <v>49</v>
      </c>
      <c r="H130" s="87" t="s">
        <v>50</v>
      </c>
      <c r="I130" s="83" t="s">
        <v>65</v>
      </c>
      <c r="J130" s="126"/>
    </row>
    <row r="131" customFormat="1" ht="55.2" spans="1:10">
      <c r="A131" s="77" t="str">
        <f>IF(G131="","",CONCATENATE(IF(LEN(SUBTOTAL(3,$G$14:G133))=1,"P00",IF(LEN(SUBTOTAL(3,$G$14:G133))=2,"P0","P")),SUBTOTAL(3,$G$14:G131)))</f>
        <v>P089</v>
      </c>
      <c r="B131" s="88" t="s">
        <v>53</v>
      </c>
      <c r="C131" s="88" t="s">
        <v>46</v>
      </c>
      <c r="D131" s="88" t="s">
        <v>54</v>
      </c>
      <c r="E131" s="113" t="s">
        <v>109</v>
      </c>
      <c r="F131" s="114"/>
      <c r="G131" s="89" t="s">
        <v>49</v>
      </c>
      <c r="H131" s="90" t="s">
        <v>50</v>
      </c>
      <c r="I131" s="113" t="s">
        <v>51</v>
      </c>
      <c r="J131" s="127"/>
    </row>
    <row r="132" customFormat="1" ht="69" spans="1:10">
      <c r="A132" s="77" t="str">
        <f>IF(G132="","",CONCATENATE(IF(LEN(SUBTOTAL(3,$G$14:G134))=1,"P00",IF(LEN(SUBTOTAL(3,$G$14:G134))=2,"P0","P")),SUBTOTAL(3,$G$14:G132)))</f>
        <v>P090</v>
      </c>
      <c r="B132" s="88" t="s">
        <v>76</v>
      </c>
      <c r="C132" s="88" t="s">
        <v>46</v>
      </c>
      <c r="D132" s="88" t="s">
        <v>210</v>
      </c>
      <c r="E132" s="88" t="s">
        <v>199</v>
      </c>
      <c r="F132" s="88"/>
      <c r="G132" s="89" t="s">
        <v>49</v>
      </c>
      <c r="H132" s="90" t="s">
        <v>50</v>
      </c>
      <c r="I132" s="113" t="s">
        <v>51</v>
      </c>
      <c r="J132" s="127"/>
    </row>
    <row r="133" customFormat="1" ht="69" spans="1:10">
      <c r="A133" s="77" t="str">
        <f>IF(G133="","",CONCATENATE(IF(LEN(SUBTOTAL(3,$G$14:G135))=1,"P00",IF(LEN(SUBTOTAL(3,$G$14:G135))=2,"P0","P")),SUBTOTAL(3,$G$14:G133)))</f>
        <v>P091</v>
      </c>
      <c r="B133" s="88" t="s">
        <v>151</v>
      </c>
      <c r="C133" s="88" t="s">
        <v>46</v>
      </c>
      <c r="D133" s="88" t="s">
        <v>211</v>
      </c>
      <c r="E133" s="113" t="s">
        <v>212</v>
      </c>
      <c r="F133" s="113" t="s">
        <v>141</v>
      </c>
      <c r="G133" s="115" t="s">
        <v>134</v>
      </c>
      <c r="H133" s="90" t="s">
        <v>50</v>
      </c>
      <c r="I133" s="113" t="s">
        <v>51</v>
      </c>
      <c r="J133" s="127"/>
    </row>
    <row r="134" customFormat="1" ht="69" spans="1:10">
      <c r="A134" s="77" t="str">
        <f>IF(G134="","",CONCATENATE(IF(LEN(SUBTOTAL(3,$G$14:G136))=1,"P00",IF(LEN(SUBTOTAL(3,$G$14:G136))=2,"P0","P")),SUBTOTAL(3,$G$14:G134)))</f>
        <v>P092</v>
      </c>
      <c r="B134" s="88" t="s">
        <v>154</v>
      </c>
      <c r="C134" s="88" t="s">
        <v>46</v>
      </c>
      <c r="D134" s="88" t="s">
        <v>213</v>
      </c>
      <c r="E134" s="113" t="s">
        <v>214</v>
      </c>
      <c r="F134" s="113" t="s">
        <v>157</v>
      </c>
      <c r="G134" s="161" t="s">
        <v>134</v>
      </c>
      <c r="H134" s="90" t="s">
        <v>50</v>
      </c>
      <c r="I134" s="113" t="s">
        <v>61</v>
      </c>
      <c r="J134" s="127"/>
    </row>
    <row r="135" ht="138.75" spans="1:10">
      <c r="A135" s="77" t="str">
        <f>IF(G135="","",CONCATENATE(IF(LEN(SUBTOTAL(3,$G$14:G137))=1,"P00",IF(LEN(SUBTOTAL(3,$G$14:G137))=2,"P0","P")),SUBTOTAL(3,$G$14:G135)))</f>
        <v>P093</v>
      </c>
      <c r="B135" s="91" t="s">
        <v>204</v>
      </c>
      <c r="C135" s="91" t="s">
        <v>46</v>
      </c>
      <c r="D135" s="91" t="s">
        <v>215</v>
      </c>
      <c r="E135" s="116" t="s">
        <v>216</v>
      </c>
      <c r="F135" s="116" t="s">
        <v>207</v>
      </c>
      <c r="G135" s="134" t="s">
        <v>134</v>
      </c>
      <c r="H135" s="93"/>
      <c r="I135" s="116"/>
      <c r="J135" s="128"/>
    </row>
    <row r="136" customFormat="1" ht="21" customHeight="1" spans="1:10">
      <c r="A136" s="77" t="str">
        <f>IF(G136="","",CONCATENATE(IF(LEN(SUBTOTAL(3,$G$14:G138))=1,"P00",IF(LEN(SUBTOTAL(3,$G$14:G138))=2,"P0","P")),SUBTOTAL(3,$G$14:G136)))</f>
        <v/>
      </c>
      <c r="B136" s="75" t="s">
        <v>217</v>
      </c>
      <c r="C136" s="76"/>
      <c r="D136" s="76"/>
      <c r="E136" s="76"/>
      <c r="F136" s="76"/>
      <c r="G136" s="76"/>
      <c r="H136" s="76"/>
      <c r="I136" s="76"/>
      <c r="J136" s="124"/>
    </row>
    <row r="137" customFormat="1" ht="55.95" spans="1:10">
      <c r="A137" s="77" t="str">
        <f>IF(G137="","",CONCATENATE(IF(LEN(SUBTOTAL(3,$G$14:G139))=1,"P00",IF(LEN(SUBTOTAL(3,$G$14:G139))=2,"P0","P")),SUBTOTAL(3,$G$14:G137)))</f>
        <v>P094</v>
      </c>
      <c r="B137" s="83" t="s">
        <v>53</v>
      </c>
      <c r="C137" s="83" t="s">
        <v>46</v>
      </c>
      <c r="D137" s="83" t="s">
        <v>54</v>
      </c>
      <c r="E137" s="84" t="s">
        <v>109</v>
      </c>
      <c r="F137" s="85"/>
      <c r="G137" s="86" t="s">
        <v>49</v>
      </c>
      <c r="H137" s="87" t="s">
        <v>50</v>
      </c>
      <c r="I137" s="84" t="s">
        <v>51</v>
      </c>
      <c r="J137" s="126"/>
    </row>
    <row r="138" customFormat="1" ht="55.2" spans="1:10">
      <c r="A138" s="77" t="str">
        <f>IF(G138="","",CONCATENATE(IF(LEN(SUBTOTAL(3,$G$14:G140))=1,"P00",IF(LEN(SUBTOTAL(3,$G$14:G140))=2,"P0","P")),SUBTOTAL(3,$G$14:G138)))</f>
        <v>P095</v>
      </c>
      <c r="B138" s="88" t="s">
        <v>62</v>
      </c>
      <c r="C138" s="88" t="s">
        <v>46</v>
      </c>
      <c r="D138" s="88" t="s">
        <v>218</v>
      </c>
      <c r="E138" s="88" t="s">
        <v>64</v>
      </c>
      <c r="F138" s="88"/>
      <c r="G138" s="89" t="s">
        <v>49</v>
      </c>
      <c r="H138" s="90" t="s">
        <v>50</v>
      </c>
      <c r="I138" s="88" t="s">
        <v>65</v>
      </c>
      <c r="J138" s="127"/>
    </row>
    <row r="139" customFormat="1" ht="55.95" spans="1:10">
      <c r="A139" s="77" t="str">
        <f>IF(G139="","",CONCATENATE(IF(LEN(SUBTOTAL(3,$G$14:G141))=1,"P00",IF(LEN(SUBTOTAL(3,$G$14:G141))=2,"P0","P")),SUBTOTAL(3,$G$14:G139)))</f>
        <v>P096</v>
      </c>
      <c r="B139" s="91" t="s">
        <v>58</v>
      </c>
      <c r="C139" s="91" t="s">
        <v>46</v>
      </c>
      <c r="D139" s="91" t="s">
        <v>219</v>
      </c>
      <c r="E139" s="91" t="s">
        <v>220</v>
      </c>
      <c r="F139" s="91"/>
      <c r="G139" s="92" t="s">
        <v>49</v>
      </c>
      <c r="H139" s="93" t="s">
        <v>50</v>
      </c>
      <c r="I139" s="116" t="s">
        <v>61</v>
      </c>
      <c r="J139" s="128"/>
    </row>
    <row r="140" customFormat="1" ht="25" customHeight="1" spans="1:10">
      <c r="A140" s="77" t="str">
        <f>IF(G140="","",CONCATENATE(IF(LEN(SUBTOTAL(3,$G$14:G142))=1,"P00",IF(LEN(SUBTOTAL(3,$G$14:G142))=2,"P0","P")),SUBTOTAL(3,$G$14:G140)))</f>
        <v/>
      </c>
      <c r="B140" s="75" t="s">
        <v>221</v>
      </c>
      <c r="C140" s="76"/>
      <c r="D140" s="76"/>
      <c r="E140" s="76"/>
      <c r="F140" s="76"/>
      <c r="G140" s="76"/>
      <c r="H140" s="76"/>
      <c r="I140" s="76"/>
      <c r="J140" s="124"/>
    </row>
    <row r="141" customFormat="1" ht="55.95" spans="1:10">
      <c r="A141" s="77" t="str">
        <f>IF(G141="","",CONCATENATE(IF(LEN(SUBTOTAL(3,$G$14:G143))=1,"P00",IF(LEN(SUBTOTAL(3,$G$14:G143))=2,"P0","P")),SUBTOTAL(3,$G$14:G141)))</f>
        <v>P097</v>
      </c>
      <c r="B141" s="83" t="s">
        <v>53</v>
      </c>
      <c r="C141" s="83" t="s">
        <v>46</v>
      </c>
      <c r="D141" s="83" t="s">
        <v>54</v>
      </c>
      <c r="E141" s="84" t="s">
        <v>109</v>
      </c>
      <c r="F141" s="85"/>
      <c r="G141" s="86" t="s">
        <v>49</v>
      </c>
      <c r="H141" s="87" t="s">
        <v>50</v>
      </c>
      <c r="I141" s="84" t="s">
        <v>51</v>
      </c>
      <c r="J141" s="126"/>
    </row>
    <row r="142" customFormat="1" ht="55.2" spans="1:10">
      <c r="A142" s="77" t="str">
        <f>IF(G142="","",CONCATENATE(IF(LEN(SUBTOTAL(3,$G$14:G144))=1,"P00",IF(LEN(SUBTOTAL(3,$G$14:G144))=2,"P0","P")),SUBTOTAL(3,$G$14:G142)))</f>
        <v>P098</v>
      </c>
      <c r="B142" s="88" t="s">
        <v>62</v>
      </c>
      <c r="C142" s="88" t="s">
        <v>46</v>
      </c>
      <c r="D142" s="88" t="s">
        <v>222</v>
      </c>
      <c r="E142" s="88" t="s">
        <v>64</v>
      </c>
      <c r="F142" s="88"/>
      <c r="G142" s="89" t="s">
        <v>49</v>
      </c>
      <c r="H142" s="90" t="s">
        <v>50</v>
      </c>
      <c r="I142" s="88" t="s">
        <v>65</v>
      </c>
      <c r="J142" s="127"/>
    </row>
    <row r="143" customFormat="1" ht="55.95" spans="1:10">
      <c r="A143" s="77" t="str">
        <f>IF(G143="","",CONCATENATE(IF(LEN(SUBTOTAL(3,$G$14:G145))=1,"P00",IF(LEN(SUBTOTAL(3,$G$14:G145))=2,"P0","P")),SUBTOTAL(3,$G$14:G143)))</f>
        <v>P099</v>
      </c>
      <c r="B143" s="91" t="s">
        <v>58</v>
      </c>
      <c r="C143" s="91" t="s">
        <v>46</v>
      </c>
      <c r="D143" s="91" t="s">
        <v>223</v>
      </c>
      <c r="E143" s="91" t="s">
        <v>224</v>
      </c>
      <c r="F143" s="91"/>
      <c r="G143" s="92" t="s">
        <v>49</v>
      </c>
      <c r="H143" s="93" t="s">
        <v>50</v>
      </c>
      <c r="I143" s="116" t="s">
        <v>61</v>
      </c>
      <c r="J143" s="128"/>
    </row>
    <row r="144" customFormat="1" ht="24" customHeight="1" spans="1:10">
      <c r="A144" s="77" t="str">
        <f>IF(G144="","",CONCATENATE(IF(LEN(SUBTOTAL(3,$G$14:G146))=1,"P00",IF(LEN(SUBTOTAL(3,$G$14:G146))=2,"P0","P")),SUBTOTAL(3,$G$14:G144)))</f>
        <v/>
      </c>
      <c r="B144" s="72" t="s">
        <v>225</v>
      </c>
      <c r="C144" s="72"/>
      <c r="D144" s="73"/>
      <c r="E144" s="73"/>
      <c r="F144" s="73"/>
      <c r="G144" s="73"/>
      <c r="H144" s="73"/>
      <c r="I144" s="73"/>
      <c r="J144" s="123"/>
    </row>
    <row r="145" customFormat="1" ht="24" customHeight="1" spans="1:10">
      <c r="A145" s="77" t="str">
        <f>IF(G145="","",CONCATENATE(IF(LEN(SUBTOTAL(3,$G$14:G147))=1,"P00",IF(LEN(SUBTOTAL(3,$G$14:G147))=2,"P0","P")),SUBTOTAL(3,$G$14:G145)))</f>
        <v/>
      </c>
      <c r="B145" s="154" t="s">
        <v>44</v>
      </c>
      <c r="C145" s="155"/>
      <c r="D145" s="95"/>
      <c r="E145" s="95"/>
      <c r="F145" s="95"/>
      <c r="G145" s="95"/>
      <c r="H145" s="95"/>
      <c r="I145" s="95"/>
      <c r="J145" s="129"/>
    </row>
    <row r="146" s="40" customFormat="1" ht="70.5" spans="1:10">
      <c r="A146" s="77" t="str">
        <f>IF(G146="","",CONCATENATE(IF(LEN(SUBTOTAL(3,$G$14:G148))=1,"P00",IF(LEN(SUBTOTAL(3,$G$14:G148))=2,"P0","P")),SUBTOTAL(3,$G$14:G146)))</f>
        <v>P100</v>
      </c>
      <c r="B146" s="156" t="s">
        <v>53</v>
      </c>
      <c r="C146" s="156" t="s">
        <v>46</v>
      </c>
      <c r="D146" s="156" t="s">
        <v>226</v>
      </c>
      <c r="E146" s="156" t="s">
        <v>109</v>
      </c>
      <c r="F146" s="157"/>
      <c r="G146" s="79" t="s">
        <v>49</v>
      </c>
      <c r="H146" s="159" t="s">
        <v>50</v>
      </c>
      <c r="I146" s="156" t="s">
        <v>51</v>
      </c>
      <c r="J146" s="140"/>
    </row>
    <row r="147" customFormat="1" ht="24" customHeight="1" spans="1:10">
      <c r="A147" s="77" t="str">
        <f>IF(G147="","",CONCATENATE(IF(LEN(SUBTOTAL(3,$G$14:G149))=1,"P00",IF(LEN(SUBTOTAL(3,$G$14:G149))=2,"P0","P")),SUBTOTAL(3,$G$14:G147)))</f>
        <v/>
      </c>
      <c r="B147" s="75" t="s">
        <v>115</v>
      </c>
      <c r="C147" s="76"/>
      <c r="D147" s="76"/>
      <c r="E147" s="76"/>
      <c r="F147" s="76"/>
      <c r="G147" s="76"/>
      <c r="H147" s="76"/>
      <c r="I147" s="76"/>
      <c r="J147" s="124"/>
    </row>
    <row r="148" customFormat="1" ht="69.75" spans="1:10">
      <c r="A148" s="77" t="str">
        <f>IF(G148="","",CONCATENATE(IF(LEN(SUBTOTAL(3,$G$14:G150))=1,"P00",IF(LEN(SUBTOTAL(3,$G$14:G150))=2,"P0","P")),SUBTOTAL(3,$G$14:G148)))</f>
        <v>P101</v>
      </c>
      <c r="B148" s="83" t="s">
        <v>53</v>
      </c>
      <c r="C148" s="83" t="s">
        <v>46</v>
      </c>
      <c r="D148" s="83" t="s">
        <v>226</v>
      </c>
      <c r="E148" s="84" t="s">
        <v>109</v>
      </c>
      <c r="F148" s="85"/>
      <c r="G148" s="86" t="s">
        <v>49</v>
      </c>
      <c r="H148" s="87" t="s">
        <v>50</v>
      </c>
      <c r="I148" s="84" t="s">
        <v>51</v>
      </c>
      <c r="J148" s="126"/>
    </row>
    <row r="149" customFormat="1" ht="82.8" spans="1:10">
      <c r="A149" s="77" t="str">
        <f>IF(G149="","",CONCATENATE(IF(LEN(SUBTOTAL(3,$G$14:G151))=1,"P00",IF(LEN(SUBTOTAL(3,$G$14:G151))=2,"P0","P")),SUBTOTAL(3,$G$14:G149)))</f>
        <v>P102</v>
      </c>
      <c r="B149" s="88" t="s">
        <v>62</v>
      </c>
      <c r="C149" s="88" t="s">
        <v>46</v>
      </c>
      <c r="D149" s="88" t="s">
        <v>227</v>
      </c>
      <c r="E149" s="88" t="s">
        <v>111</v>
      </c>
      <c r="F149" s="88"/>
      <c r="G149" s="89" t="s">
        <v>49</v>
      </c>
      <c r="H149" s="90" t="s">
        <v>50</v>
      </c>
      <c r="I149" s="88" t="s">
        <v>65</v>
      </c>
      <c r="J149" s="127"/>
    </row>
    <row r="150" customFormat="1" ht="97" customHeight="1" spans="1:10">
      <c r="A150" s="77" t="str">
        <f>IF(G150="","",CONCATENATE(IF(LEN(SUBTOTAL(3,$G$14:G152))=1,"P00",IF(LEN(SUBTOTAL(3,$G$14:G152))=2,"P0","P")),SUBTOTAL(3,$G$14:G150)))</f>
        <v>P103</v>
      </c>
      <c r="B150" s="91" t="s">
        <v>58</v>
      </c>
      <c r="C150" s="91" t="s">
        <v>46</v>
      </c>
      <c r="D150" s="91" t="s">
        <v>228</v>
      </c>
      <c r="E150" s="91" t="s">
        <v>118</v>
      </c>
      <c r="F150" s="91"/>
      <c r="G150" s="92" t="s">
        <v>49</v>
      </c>
      <c r="H150" s="93" t="s">
        <v>50</v>
      </c>
      <c r="I150" s="116" t="s">
        <v>61</v>
      </c>
      <c r="J150" s="128"/>
    </row>
    <row r="151" customFormat="1" ht="15.9" spans="1:10">
      <c r="A151" s="77" t="str">
        <f>IF(G151="","",CONCATENATE(IF(LEN(SUBTOTAL(3,$G$14:G153))=1,"P00",IF(LEN(SUBTOTAL(3,$G$14:G153))=2,"P0","P")),SUBTOTAL(3,$G$14:G151)))</f>
        <v/>
      </c>
      <c r="B151" s="75" t="s">
        <v>119</v>
      </c>
      <c r="C151" s="76"/>
      <c r="D151" s="76"/>
      <c r="E151" s="76"/>
      <c r="F151" s="76"/>
      <c r="G151" s="76"/>
      <c r="H151" s="76"/>
      <c r="I151" s="76"/>
      <c r="J151" s="124"/>
    </row>
    <row r="152" customFormat="1" ht="58" customHeight="1" spans="1:10">
      <c r="A152" s="77" t="str">
        <f>IF(G152="","",CONCATENATE(IF(LEN(SUBTOTAL(3,$G$14:G154))=1,"P00",IF(LEN(SUBTOTAL(3,$G$14:G154))=2,"P0","P")),SUBTOTAL(3,$G$14:G152)))</f>
        <v>P104</v>
      </c>
      <c r="B152" s="83" t="s">
        <v>53</v>
      </c>
      <c r="C152" s="83" t="s">
        <v>46</v>
      </c>
      <c r="D152" s="83" t="s">
        <v>226</v>
      </c>
      <c r="E152" s="84" t="s">
        <v>120</v>
      </c>
      <c r="F152" s="85"/>
      <c r="G152" s="86" t="s">
        <v>49</v>
      </c>
      <c r="H152" s="87" t="s">
        <v>50</v>
      </c>
      <c r="I152" s="84" t="s">
        <v>51</v>
      </c>
      <c r="J152" s="126"/>
    </row>
    <row r="153" customFormat="1" ht="82.8" spans="1:10">
      <c r="A153" s="77" t="str">
        <f>IF(G153="","",CONCATENATE(IF(LEN(SUBTOTAL(3,$G$14:G155))=1,"P00",IF(LEN(SUBTOTAL(3,$G$14:G155))=2,"P0","P")),SUBTOTAL(3,$G$14:G153)))</f>
        <v>P105</v>
      </c>
      <c r="B153" s="88" t="s">
        <v>62</v>
      </c>
      <c r="C153" s="88" t="s">
        <v>46</v>
      </c>
      <c r="D153" s="88" t="s">
        <v>229</v>
      </c>
      <c r="E153" s="88" t="s">
        <v>111</v>
      </c>
      <c r="F153" s="88"/>
      <c r="G153" s="89" t="s">
        <v>49</v>
      </c>
      <c r="H153" s="90" t="s">
        <v>50</v>
      </c>
      <c r="I153" s="88" t="s">
        <v>65</v>
      </c>
      <c r="J153" s="127"/>
    </row>
    <row r="154" customFormat="1" ht="83.55" spans="1:10">
      <c r="A154" s="77" t="str">
        <f>IF(G154="","",CONCATENATE(IF(LEN(SUBTOTAL(3,$G$14:G156))=1,"P00",IF(LEN(SUBTOTAL(3,$G$14:G156))=2,"P0","P")),SUBTOTAL(3,$G$14:G154)))</f>
        <v>P106</v>
      </c>
      <c r="B154" s="91" t="s">
        <v>58</v>
      </c>
      <c r="C154" s="91" t="s">
        <v>46</v>
      </c>
      <c r="D154" s="91" t="s">
        <v>230</v>
      </c>
      <c r="E154" s="91" t="s">
        <v>123</v>
      </c>
      <c r="F154" s="91"/>
      <c r="G154" s="92" t="s">
        <v>49</v>
      </c>
      <c r="H154" s="93" t="s">
        <v>50</v>
      </c>
      <c r="I154" s="91" t="s">
        <v>65</v>
      </c>
      <c r="J154" s="128"/>
    </row>
    <row r="155" customFormat="1" ht="25" customHeight="1" spans="1:10">
      <c r="A155" s="77" t="str">
        <f>IF(G155="","",CONCATENATE(IF(LEN(SUBTOTAL(3,$G$14:G157))=1,"P00",IF(LEN(SUBTOTAL(3,$G$14:G157))=2,"P0","P")),SUBTOTAL(3,$G$14:G155)))</f>
        <v/>
      </c>
      <c r="B155" s="94" t="s">
        <v>70</v>
      </c>
      <c r="C155" s="95"/>
      <c r="D155" s="95"/>
      <c r="E155" s="95"/>
      <c r="F155" s="147"/>
      <c r="G155" s="148"/>
      <c r="H155" s="147"/>
      <c r="I155" s="147"/>
      <c r="J155" s="129"/>
    </row>
    <row r="156" customFormat="1" ht="69.75" spans="1:10">
      <c r="A156" s="77" t="str">
        <f>IF(G156="","",CONCATENATE(IF(LEN(SUBTOTAL(3,$G$14:G158))=1,"P00",IF(LEN(SUBTOTAL(3,$G$14:G158))=2,"P0","P")),SUBTOTAL(3,$G$14:G156)))</f>
        <v>P107</v>
      </c>
      <c r="B156" s="83" t="s">
        <v>58</v>
      </c>
      <c r="C156" s="83" t="s">
        <v>46</v>
      </c>
      <c r="D156" s="83" t="s">
        <v>231</v>
      </c>
      <c r="E156" s="83" t="s">
        <v>72</v>
      </c>
      <c r="F156" s="83"/>
      <c r="G156" s="86" t="s">
        <v>49</v>
      </c>
      <c r="H156" s="87" t="s">
        <v>50</v>
      </c>
      <c r="I156" s="83" t="s">
        <v>51</v>
      </c>
      <c r="J156" s="126"/>
    </row>
    <row r="157" customFormat="1" ht="82.8" spans="1:10">
      <c r="A157" s="77" t="str">
        <f>IF(G157="","",CONCATENATE(IF(LEN(SUBTOTAL(3,$G$14:G159))=1,"P00",IF(LEN(SUBTOTAL(3,$G$14:G159))=2,"P0","P")),SUBTOTAL(3,$G$14:G157)))</f>
        <v>P108</v>
      </c>
      <c r="B157" s="88" t="s">
        <v>53</v>
      </c>
      <c r="C157" s="88" t="s">
        <v>46</v>
      </c>
      <c r="D157" s="88" t="s">
        <v>232</v>
      </c>
      <c r="E157" s="113" t="s">
        <v>55</v>
      </c>
      <c r="F157" s="114"/>
      <c r="G157" s="89" t="s">
        <v>49</v>
      </c>
      <c r="H157" s="90" t="s">
        <v>50</v>
      </c>
      <c r="I157" s="113" t="s">
        <v>51</v>
      </c>
      <c r="J157" s="127"/>
    </row>
    <row r="158" customFormat="1" ht="83.55" spans="1:10">
      <c r="A158" s="77" t="str">
        <f>IF(G158="","",CONCATENATE(IF(LEN(SUBTOTAL(3,$G$14:G160))=1,"P00",IF(LEN(SUBTOTAL(3,$G$14:G160))=2,"P0","P")),SUBTOTAL(3,$G$14:G158)))</f>
        <v>P109</v>
      </c>
      <c r="B158" s="91" t="s">
        <v>62</v>
      </c>
      <c r="C158" s="91" t="s">
        <v>46</v>
      </c>
      <c r="D158" s="91" t="s">
        <v>233</v>
      </c>
      <c r="E158" s="91" t="s">
        <v>64</v>
      </c>
      <c r="F158" s="91"/>
      <c r="G158" s="92" t="s">
        <v>49</v>
      </c>
      <c r="H158" s="93" t="s">
        <v>50</v>
      </c>
      <c r="I158" s="91" t="s">
        <v>65</v>
      </c>
      <c r="J158" s="128"/>
    </row>
    <row r="159" customFormat="1" ht="25" customHeight="1" spans="1:10">
      <c r="A159" s="77" t="str">
        <f>IF(G159="","",CONCATENATE(IF(LEN(SUBTOTAL(3,$G$14:G161))=1,"P00",IF(LEN(SUBTOTAL(3,$G$14:G161))=2,"P0","P")),SUBTOTAL(3,$G$14:G159)))</f>
        <v/>
      </c>
      <c r="B159" s="75" t="s">
        <v>124</v>
      </c>
      <c r="C159" s="76"/>
      <c r="D159" s="76"/>
      <c r="E159" s="76"/>
      <c r="F159" s="76"/>
      <c r="G159" s="76"/>
      <c r="H159" s="76"/>
      <c r="I159" s="76"/>
      <c r="J159" s="124"/>
    </row>
    <row r="160" customFormat="1" ht="55.95" spans="1:10">
      <c r="A160" s="77" t="str">
        <f>IF(G160="","",CONCATENATE(IF(LEN(SUBTOTAL(3,$G$14:G162))=1,"P00",IF(LEN(SUBTOTAL(3,$G$14:G162))=2,"P0","P")),SUBTOTAL(3,$G$14:G160)))</f>
        <v>P110</v>
      </c>
      <c r="B160" s="83" t="s">
        <v>58</v>
      </c>
      <c r="C160" s="83" t="s">
        <v>46</v>
      </c>
      <c r="D160" s="83" t="s">
        <v>234</v>
      </c>
      <c r="E160" s="83" t="s">
        <v>126</v>
      </c>
      <c r="F160" s="83"/>
      <c r="G160" s="86" t="s">
        <v>49</v>
      </c>
      <c r="H160" s="87" t="s">
        <v>50</v>
      </c>
      <c r="I160" s="83" t="s">
        <v>65</v>
      </c>
      <c r="J160" s="126"/>
    </row>
    <row r="161" customFormat="1" ht="69" spans="1:10">
      <c r="A161" s="77" t="str">
        <f>IF(G161="","",CONCATENATE(IF(LEN(SUBTOTAL(3,$G$14:G163))=1,"P00",IF(LEN(SUBTOTAL(3,$G$14:G163))=2,"P0","P")),SUBTOTAL(3,$G$14:G161)))</f>
        <v>P111</v>
      </c>
      <c r="B161" s="88" t="s">
        <v>53</v>
      </c>
      <c r="C161" s="88" t="s">
        <v>46</v>
      </c>
      <c r="D161" s="88" t="s">
        <v>226</v>
      </c>
      <c r="E161" s="113" t="s">
        <v>109</v>
      </c>
      <c r="F161" s="114"/>
      <c r="G161" s="89" t="s">
        <v>49</v>
      </c>
      <c r="H161" s="90" t="s">
        <v>50</v>
      </c>
      <c r="I161" s="113" t="s">
        <v>51</v>
      </c>
      <c r="J161" s="127"/>
    </row>
    <row r="162" customFormat="1" ht="69" spans="1:10">
      <c r="A162" s="77" t="str">
        <f>IF(G162="","",CONCATENATE(IF(LEN(SUBTOTAL(3,$G$14:G164))=1,"P00",IF(LEN(SUBTOTAL(3,$G$14:G164))=2,"P0","P")),SUBTOTAL(3,$G$14:G162)))</f>
        <v>P112</v>
      </c>
      <c r="B162" s="88" t="s">
        <v>127</v>
      </c>
      <c r="C162" s="88" t="s">
        <v>46</v>
      </c>
      <c r="D162" s="88" t="s">
        <v>235</v>
      </c>
      <c r="E162" s="88" t="s">
        <v>129</v>
      </c>
      <c r="F162" s="88"/>
      <c r="G162" s="89" t="s">
        <v>49</v>
      </c>
      <c r="H162" s="90" t="s">
        <v>50</v>
      </c>
      <c r="I162" s="113" t="s">
        <v>51</v>
      </c>
      <c r="J162" s="127"/>
    </row>
    <row r="163" customFormat="1" ht="82.8" spans="1:10">
      <c r="A163" s="77" t="str">
        <f>IF(G163="","",CONCATENATE(IF(LEN(SUBTOTAL(3,$G$14:G165))=1,"P00",IF(LEN(SUBTOTAL(3,$G$14:G165))=2,"P0","P")),SUBTOTAL(3,$G$14:G163)))</f>
        <v>P113</v>
      </c>
      <c r="B163" s="88" t="s">
        <v>130</v>
      </c>
      <c r="C163" s="88" t="s">
        <v>46</v>
      </c>
      <c r="D163" s="88" t="s">
        <v>236</v>
      </c>
      <c r="E163" s="113" t="s">
        <v>132</v>
      </c>
      <c r="F163" s="113" t="s">
        <v>133</v>
      </c>
      <c r="G163" s="115" t="s">
        <v>134</v>
      </c>
      <c r="H163" s="90" t="s">
        <v>50</v>
      </c>
      <c r="I163" s="113" t="s">
        <v>51</v>
      </c>
      <c r="J163" s="127"/>
    </row>
    <row r="164" customFormat="1" ht="82.8" spans="1:10">
      <c r="A164" s="77" t="str">
        <f>IF(G164="","",CONCATENATE(IF(LEN(SUBTOTAL(3,$G$14:G166))=1,"P00",IF(LEN(SUBTOTAL(3,$G$14:G166))=2,"P0","P")),SUBTOTAL(3,$G$14:G164)))</f>
        <v>P114</v>
      </c>
      <c r="B164" s="88" t="s">
        <v>135</v>
      </c>
      <c r="C164" s="88" t="s">
        <v>46</v>
      </c>
      <c r="D164" s="88" t="s">
        <v>237</v>
      </c>
      <c r="E164" s="113" t="s">
        <v>137</v>
      </c>
      <c r="F164" s="113" t="s">
        <v>138</v>
      </c>
      <c r="G164" s="115" t="s">
        <v>134</v>
      </c>
      <c r="H164" s="90" t="s">
        <v>50</v>
      </c>
      <c r="I164" s="113" t="s">
        <v>51</v>
      </c>
      <c r="J164" s="127"/>
    </row>
    <row r="165" customFormat="1" ht="82.8" spans="1:10">
      <c r="A165" s="77" t="str">
        <f>IF(G165="","",CONCATENATE(IF(LEN(SUBTOTAL(3,$G$14:G167))=1,"P00",IF(LEN(SUBTOTAL(3,$G$14:G167))=2,"P0","P")),SUBTOTAL(3,$G$14:G165)))</f>
        <v>P115</v>
      </c>
      <c r="B165" s="88" t="s">
        <v>130</v>
      </c>
      <c r="C165" s="88" t="s">
        <v>46</v>
      </c>
      <c r="D165" s="88" t="s">
        <v>238</v>
      </c>
      <c r="E165" s="113" t="s">
        <v>140</v>
      </c>
      <c r="F165" s="113" t="s">
        <v>141</v>
      </c>
      <c r="G165" s="115" t="s">
        <v>134</v>
      </c>
      <c r="H165" s="90" t="s">
        <v>50</v>
      </c>
      <c r="I165" s="113" t="s">
        <v>51</v>
      </c>
      <c r="J165" s="127"/>
    </row>
    <row r="166" customFormat="1" ht="82.8" spans="1:10">
      <c r="A166" s="77" t="str">
        <f>IF(G166="","",CONCATENATE(IF(LEN(SUBTOTAL(3,$G$14:G168))=1,"P00",IF(LEN(SUBTOTAL(3,$G$14:G168))=2,"P0","P")),SUBTOTAL(3,$G$14:G166)))</f>
        <v>P116</v>
      </c>
      <c r="B166" s="88" t="s">
        <v>135</v>
      </c>
      <c r="C166" s="88" t="s">
        <v>46</v>
      </c>
      <c r="D166" s="88" t="s">
        <v>239</v>
      </c>
      <c r="E166" s="113" t="s">
        <v>140</v>
      </c>
      <c r="F166" s="113" t="s">
        <v>141</v>
      </c>
      <c r="G166" s="115" t="s">
        <v>134</v>
      </c>
      <c r="H166" s="90" t="s">
        <v>50</v>
      </c>
      <c r="I166" s="113" t="s">
        <v>51</v>
      </c>
      <c r="J166" s="127"/>
    </row>
    <row r="167" customFormat="1" ht="83.55" spans="1:10">
      <c r="A167" s="77" t="str">
        <f>IF(G167="","",CONCATENATE(IF(LEN(SUBTOTAL(3,$G$14:G169))=1,"P00",IF(LEN(SUBTOTAL(3,$G$14:G169))=2,"P0","P")),SUBTOTAL(3,$G$14:G167)))</f>
        <v>P117</v>
      </c>
      <c r="B167" s="91" t="s">
        <v>143</v>
      </c>
      <c r="C167" s="91" t="s">
        <v>46</v>
      </c>
      <c r="D167" s="91" t="s">
        <v>240</v>
      </c>
      <c r="E167" s="116" t="s">
        <v>145</v>
      </c>
      <c r="F167" s="116"/>
      <c r="G167" s="92" t="s">
        <v>19</v>
      </c>
      <c r="H167" s="93" t="s">
        <v>50</v>
      </c>
      <c r="I167" s="116" t="s">
        <v>61</v>
      </c>
      <c r="J167" s="128"/>
    </row>
    <row r="168" customFormat="1" ht="27" customHeight="1" spans="1:10">
      <c r="A168" s="77" t="str">
        <f>IF(G168="","",CONCATENATE(IF(LEN(SUBTOTAL(3,$G$14:G170))=1,"P00",IF(LEN(SUBTOTAL(3,$G$14:G170))=2,"P0","P")),SUBTOTAL(3,$G$14:G168)))</f>
        <v/>
      </c>
      <c r="B168" s="75" t="s">
        <v>146</v>
      </c>
      <c r="C168" s="76"/>
      <c r="D168" s="76"/>
      <c r="E168" s="76"/>
      <c r="F168" s="76"/>
      <c r="G168" s="76"/>
      <c r="H168" s="76"/>
      <c r="I168" s="76"/>
      <c r="J168" s="124"/>
    </row>
    <row r="169" customFormat="1" ht="83.55" spans="1:10">
      <c r="A169" s="77" t="str">
        <f>IF(G169="","",CONCATENATE(IF(LEN(SUBTOTAL(3,$G$14:G171))=1,"P00",IF(LEN(SUBTOTAL(3,$G$14:G171))=2,"P0","P")),SUBTOTAL(3,$G$14:G169)))</f>
        <v>P118</v>
      </c>
      <c r="B169" s="83" t="s">
        <v>58</v>
      </c>
      <c r="C169" s="83" t="s">
        <v>46</v>
      </c>
      <c r="D169" s="83" t="s">
        <v>241</v>
      </c>
      <c r="E169" s="83" t="s">
        <v>148</v>
      </c>
      <c r="F169" s="83"/>
      <c r="G169" s="86" t="s">
        <v>49</v>
      </c>
      <c r="H169" s="87" t="s">
        <v>50</v>
      </c>
      <c r="I169" s="83" t="s">
        <v>65</v>
      </c>
      <c r="J169" s="126"/>
    </row>
    <row r="170" customFormat="1" ht="69" spans="1:10">
      <c r="A170" s="77" t="str">
        <f>IF(G170="","",CONCATENATE(IF(LEN(SUBTOTAL(3,$G$14:G172))=1,"P00",IF(LEN(SUBTOTAL(3,$G$14:G172))=2,"P0","P")),SUBTOTAL(3,$G$14:G170)))</f>
        <v>P119</v>
      </c>
      <c r="B170" s="88" t="s">
        <v>53</v>
      </c>
      <c r="C170" s="88" t="s">
        <v>46</v>
      </c>
      <c r="D170" s="88" t="s">
        <v>226</v>
      </c>
      <c r="E170" s="113" t="s">
        <v>109</v>
      </c>
      <c r="F170" s="114"/>
      <c r="G170" s="89" t="s">
        <v>49</v>
      </c>
      <c r="H170" s="90" t="s">
        <v>50</v>
      </c>
      <c r="I170" s="113" t="s">
        <v>51</v>
      </c>
      <c r="J170" s="127"/>
    </row>
    <row r="171" customFormat="1" ht="96.6" spans="1:10">
      <c r="A171" s="77" t="str">
        <f>IF(G171="","",CONCATENATE(IF(LEN(SUBTOTAL(3,$G$14:G173))=1,"P00",IF(LEN(SUBTOTAL(3,$G$14:G173))=2,"P0","P")),SUBTOTAL(3,$G$14:G171)))</f>
        <v>P120</v>
      </c>
      <c r="B171" s="88" t="s">
        <v>76</v>
      </c>
      <c r="C171" s="88" t="s">
        <v>46</v>
      </c>
      <c r="D171" s="88" t="s">
        <v>242</v>
      </c>
      <c r="E171" s="88" t="s">
        <v>150</v>
      </c>
      <c r="F171" s="88"/>
      <c r="G171" s="89" t="s">
        <v>49</v>
      </c>
      <c r="H171" s="90" t="s">
        <v>50</v>
      </c>
      <c r="I171" s="113" t="s">
        <v>51</v>
      </c>
      <c r="J171" s="127"/>
    </row>
    <row r="172" customFormat="1" ht="96.6" spans="1:10">
      <c r="A172" s="77" t="str">
        <f>IF(G172="","",CONCATENATE(IF(LEN(SUBTOTAL(3,$G$14:G174))=1,"P00",IF(LEN(SUBTOTAL(3,$G$14:G174))=2,"P0","P")),SUBTOTAL(3,$G$14:G172)))</f>
        <v>P121</v>
      </c>
      <c r="B172" s="88" t="s">
        <v>151</v>
      </c>
      <c r="C172" s="88" t="s">
        <v>46</v>
      </c>
      <c r="D172" s="88" t="s">
        <v>243</v>
      </c>
      <c r="E172" s="113" t="s">
        <v>153</v>
      </c>
      <c r="F172" s="113" t="s">
        <v>141</v>
      </c>
      <c r="G172" s="115" t="s">
        <v>134</v>
      </c>
      <c r="H172" s="90" t="s">
        <v>50</v>
      </c>
      <c r="I172" s="113" t="s">
        <v>51</v>
      </c>
      <c r="J172" s="127"/>
    </row>
    <row r="173" customFormat="1" ht="97.35" spans="1:10">
      <c r="A173" s="77" t="str">
        <f>IF(G173="","",CONCATENATE(IF(LEN(SUBTOTAL(3,$G$14:G175))=1,"P00",IF(LEN(SUBTOTAL(3,$G$14:G175))=2,"P0","P")),SUBTOTAL(3,$G$14:G173)))</f>
        <v>P122</v>
      </c>
      <c r="B173" s="91" t="s">
        <v>154</v>
      </c>
      <c r="C173" s="91" t="s">
        <v>46</v>
      </c>
      <c r="D173" s="91" t="s">
        <v>244</v>
      </c>
      <c r="E173" s="116" t="s">
        <v>156</v>
      </c>
      <c r="F173" s="116" t="s">
        <v>157</v>
      </c>
      <c r="G173" s="112" t="s">
        <v>134</v>
      </c>
      <c r="H173" s="93" t="s">
        <v>50</v>
      </c>
      <c r="I173" s="116" t="s">
        <v>61</v>
      </c>
      <c r="J173" s="128"/>
    </row>
    <row r="174" customFormat="1" ht="25" customHeight="1" spans="1:10">
      <c r="A174" s="77" t="str">
        <f>IF(G174="","",CONCATENATE(IF(LEN(SUBTOTAL(3,$G$14:G176))=1,"P00",IF(LEN(SUBTOTAL(3,$G$14:G176))=2,"P0","P")),SUBTOTAL(3,$G$14:G174)))</f>
        <v/>
      </c>
      <c r="B174" s="75" t="s">
        <v>158</v>
      </c>
      <c r="C174" s="76"/>
      <c r="D174" s="76"/>
      <c r="E174" s="76"/>
      <c r="F174" s="76"/>
      <c r="G174" s="76"/>
      <c r="H174" s="76"/>
      <c r="I174" s="76"/>
      <c r="J174" s="124"/>
    </row>
    <row r="175" customFormat="1" ht="83.55" spans="1:10">
      <c r="A175" s="77" t="str">
        <f>IF(G175="","",CONCATENATE(IF(LEN(SUBTOTAL(3,$G$14:G177))=1,"P00",IF(LEN(SUBTOTAL(3,$G$14:G177))=2,"P0","P")),SUBTOTAL(3,$G$14:G175)))</f>
        <v>P123</v>
      </c>
      <c r="B175" s="83" t="s">
        <v>58</v>
      </c>
      <c r="C175" s="83" t="s">
        <v>46</v>
      </c>
      <c r="D175" s="83" t="s">
        <v>245</v>
      </c>
      <c r="E175" s="83" t="s">
        <v>148</v>
      </c>
      <c r="F175" s="83"/>
      <c r="G175" s="86" t="s">
        <v>49</v>
      </c>
      <c r="H175" s="87" t="s">
        <v>50</v>
      </c>
      <c r="I175" s="83" t="s">
        <v>65</v>
      </c>
      <c r="J175" s="126"/>
    </row>
    <row r="176" customFormat="1" ht="69" spans="1:10">
      <c r="A176" s="77" t="str">
        <f>IF(G176="","",CONCATENATE(IF(LEN(SUBTOTAL(3,$G$14:G178))=1,"P00",IF(LEN(SUBTOTAL(3,$G$14:G178))=2,"P0","P")),SUBTOTAL(3,$G$14:G176)))</f>
        <v>P124</v>
      </c>
      <c r="B176" s="88" t="s">
        <v>53</v>
      </c>
      <c r="C176" s="88" t="s">
        <v>46</v>
      </c>
      <c r="D176" s="88" t="s">
        <v>226</v>
      </c>
      <c r="E176" s="113" t="s">
        <v>109</v>
      </c>
      <c r="F176" s="114"/>
      <c r="G176" s="89" t="s">
        <v>49</v>
      </c>
      <c r="H176" s="90" t="s">
        <v>50</v>
      </c>
      <c r="I176" s="113" t="s">
        <v>51</v>
      </c>
      <c r="J176" s="127"/>
    </row>
    <row r="177" customFormat="1" ht="96.6" spans="1:10">
      <c r="A177" s="77" t="str">
        <f>IF(G177="","",CONCATENATE(IF(LEN(SUBTOTAL(3,$G$14:G179))=1,"P00",IF(LEN(SUBTOTAL(3,$G$14:G179))=2,"P0","P")),SUBTOTAL(3,$G$14:G177)))</f>
        <v>P125</v>
      </c>
      <c r="B177" s="88" t="s">
        <v>76</v>
      </c>
      <c r="C177" s="88" t="s">
        <v>46</v>
      </c>
      <c r="D177" s="88" t="s">
        <v>246</v>
      </c>
      <c r="E177" s="88" t="s">
        <v>161</v>
      </c>
      <c r="F177" s="88"/>
      <c r="G177" s="89" t="s">
        <v>49</v>
      </c>
      <c r="H177" s="90" t="s">
        <v>50</v>
      </c>
      <c r="I177" s="113" t="s">
        <v>51</v>
      </c>
      <c r="J177" s="127"/>
    </row>
    <row r="178" customFormat="1" ht="96.6" spans="1:10">
      <c r="A178" s="77" t="str">
        <f>IF(G178="","",CONCATENATE(IF(LEN(SUBTOTAL(3,$G$14:G180))=1,"P00",IF(LEN(SUBTOTAL(3,$G$14:G180))=2,"P0","P")),SUBTOTAL(3,$G$14:G178)))</f>
        <v>P126</v>
      </c>
      <c r="B178" s="88" t="s">
        <v>151</v>
      </c>
      <c r="C178" s="88" t="s">
        <v>46</v>
      </c>
      <c r="D178" s="88" t="s">
        <v>247</v>
      </c>
      <c r="E178" s="113" t="s">
        <v>163</v>
      </c>
      <c r="F178" s="113" t="s">
        <v>141</v>
      </c>
      <c r="G178" s="115" t="s">
        <v>134</v>
      </c>
      <c r="H178" s="90" t="s">
        <v>50</v>
      </c>
      <c r="I178" s="113" t="s">
        <v>51</v>
      </c>
      <c r="J178" s="127"/>
    </row>
    <row r="179" customFormat="1" ht="97.35" spans="1:10">
      <c r="A179" s="77" t="str">
        <f>IF(G179="","",CONCATENATE(IF(LEN(SUBTOTAL(3,$G$14:G181))=1,"P00",IF(LEN(SUBTOTAL(3,$G$14:G181))=2,"P0","P")),SUBTOTAL(3,$G$14:G179)))</f>
        <v>P127</v>
      </c>
      <c r="B179" s="91" t="s">
        <v>154</v>
      </c>
      <c r="C179" s="91" t="s">
        <v>46</v>
      </c>
      <c r="D179" s="91" t="s">
        <v>248</v>
      </c>
      <c r="E179" s="116" t="s">
        <v>249</v>
      </c>
      <c r="F179" s="116" t="s">
        <v>157</v>
      </c>
      <c r="G179" s="112" t="s">
        <v>134</v>
      </c>
      <c r="H179" s="93" t="s">
        <v>50</v>
      </c>
      <c r="I179" s="116" t="s">
        <v>61</v>
      </c>
      <c r="J179" s="128"/>
    </row>
    <row r="180" customFormat="1" ht="23" customHeight="1" spans="1:10">
      <c r="A180" s="77" t="str">
        <f>IF(G180="","",CONCATENATE(IF(LEN(SUBTOTAL(3,$G$14:G182))=1,"P00",IF(LEN(SUBTOTAL(3,$G$14:G182))=2,"P0","P")),SUBTOTAL(3,$G$14:G180)))</f>
        <v/>
      </c>
      <c r="B180" s="75" t="s">
        <v>165</v>
      </c>
      <c r="C180" s="76"/>
      <c r="D180" s="76"/>
      <c r="E180" s="76"/>
      <c r="F180" s="76"/>
      <c r="G180" s="76"/>
      <c r="H180" s="76"/>
      <c r="I180" s="76"/>
      <c r="J180" s="124"/>
    </row>
    <row r="181" customFormat="1" ht="83.55" spans="1:10">
      <c r="A181" s="77" t="str">
        <f>IF(G181="","",CONCATENATE(IF(LEN(SUBTOTAL(3,$G$14:G183))=1,"P00",IF(LEN(SUBTOTAL(3,$G$14:G183))=2,"P0","P")),SUBTOTAL(3,$G$14:G181)))</f>
        <v>P128</v>
      </c>
      <c r="B181" s="83" t="s">
        <v>58</v>
      </c>
      <c r="C181" s="83" t="s">
        <v>46</v>
      </c>
      <c r="D181" s="83" t="s">
        <v>250</v>
      </c>
      <c r="E181" s="83" t="s">
        <v>167</v>
      </c>
      <c r="F181" s="83"/>
      <c r="G181" s="86" t="s">
        <v>49</v>
      </c>
      <c r="H181" s="87" t="s">
        <v>50</v>
      </c>
      <c r="I181" s="83" t="s">
        <v>65</v>
      </c>
      <c r="J181" s="126"/>
    </row>
    <row r="182" customFormat="1" ht="69" spans="1:10">
      <c r="A182" s="77" t="str">
        <f>IF(G182="","",CONCATENATE(IF(LEN(SUBTOTAL(3,$G$14:G184))=1,"P00",IF(LEN(SUBTOTAL(3,$G$14:G184))=2,"P0","P")),SUBTOTAL(3,$G$14:G182)))</f>
        <v>P129</v>
      </c>
      <c r="B182" s="88" t="s">
        <v>53</v>
      </c>
      <c r="C182" s="88" t="s">
        <v>46</v>
      </c>
      <c r="D182" s="88" t="s">
        <v>251</v>
      </c>
      <c r="E182" s="113" t="s">
        <v>109</v>
      </c>
      <c r="F182" s="114"/>
      <c r="G182" s="89" t="s">
        <v>49</v>
      </c>
      <c r="H182" s="90" t="s">
        <v>50</v>
      </c>
      <c r="I182" s="113" t="s">
        <v>51</v>
      </c>
      <c r="J182" s="127"/>
    </row>
    <row r="183" customFormat="1" ht="97.35" spans="1:10">
      <c r="A183" s="77" t="str">
        <f>IF(G183="","",CONCATENATE(IF(LEN(SUBTOTAL(3,$G$14:G185))=1,"P00",IF(LEN(SUBTOTAL(3,$G$14:G185))=2,"P0","P")),SUBTOTAL(3,$G$14:G183)))</f>
        <v>P130</v>
      </c>
      <c r="B183" s="91" t="s">
        <v>76</v>
      </c>
      <c r="C183" s="91" t="s">
        <v>46</v>
      </c>
      <c r="D183" s="91" t="s">
        <v>252</v>
      </c>
      <c r="E183" s="91" t="s">
        <v>169</v>
      </c>
      <c r="F183" s="91"/>
      <c r="G183" s="92" t="s">
        <v>49</v>
      </c>
      <c r="H183" s="93" t="s">
        <v>50</v>
      </c>
      <c r="I183" s="116" t="s">
        <v>51</v>
      </c>
      <c r="J183" s="128"/>
    </row>
    <row r="184" customFormat="1" ht="24" customHeight="1" spans="1:10">
      <c r="A184" s="77" t="str">
        <f>IF(G184="","",CONCATENATE(IF(LEN(SUBTOTAL(3,$G$14:G186))=1,"P00",IF(LEN(SUBTOTAL(3,$G$14:G186))=2,"P0","P")),SUBTOTAL(3,$G$14:G184)))</f>
        <v/>
      </c>
      <c r="B184" s="75" t="s">
        <v>170</v>
      </c>
      <c r="C184" s="76"/>
      <c r="D184" s="76"/>
      <c r="E184" s="76"/>
      <c r="F184" s="76"/>
      <c r="G184" s="76"/>
      <c r="H184" s="76"/>
      <c r="I184" s="76"/>
      <c r="J184" s="124"/>
    </row>
    <row r="185" customFormat="1" ht="83.55" spans="1:10">
      <c r="A185" s="77" t="str">
        <f>IF(G185="","",CONCATENATE(IF(LEN(SUBTOTAL(3,$G$14:G187))=1,"P00",IF(LEN(SUBTOTAL(3,$G$14:G187))=2,"P0","P")),SUBTOTAL(3,$G$14:G185)))</f>
        <v>P131</v>
      </c>
      <c r="B185" s="83" t="s">
        <v>58</v>
      </c>
      <c r="C185" s="83" t="s">
        <v>46</v>
      </c>
      <c r="D185" s="83" t="s">
        <v>253</v>
      </c>
      <c r="E185" s="83" t="s">
        <v>167</v>
      </c>
      <c r="F185" s="83"/>
      <c r="G185" s="86" t="s">
        <v>49</v>
      </c>
      <c r="H185" s="87" t="s">
        <v>50</v>
      </c>
      <c r="I185" s="83" t="s">
        <v>65</v>
      </c>
      <c r="J185" s="126"/>
    </row>
    <row r="186" customFormat="1" ht="69" spans="1:10">
      <c r="A186" s="77" t="str">
        <f>IF(G186="","",CONCATENATE(IF(LEN(SUBTOTAL(3,$G$14:G188))=1,"P00",IF(LEN(SUBTOTAL(3,$G$14:G188))=2,"P0","P")),SUBTOTAL(3,$G$14:G186)))</f>
        <v>P132</v>
      </c>
      <c r="B186" s="88" t="s">
        <v>53</v>
      </c>
      <c r="C186" s="88" t="s">
        <v>46</v>
      </c>
      <c r="D186" s="88" t="s">
        <v>226</v>
      </c>
      <c r="E186" s="113" t="s">
        <v>109</v>
      </c>
      <c r="F186" s="114"/>
      <c r="G186" s="89" t="s">
        <v>49</v>
      </c>
      <c r="H186" s="90" t="s">
        <v>50</v>
      </c>
      <c r="I186" s="113" t="s">
        <v>51</v>
      </c>
      <c r="J186" s="127"/>
    </row>
    <row r="187" customFormat="1" ht="97.35" spans="1:10">
      <c r="A187" s="77" t="str">
        <f>IF(G187="","",CONCATENATE(IF(LEN(SUBTOTAL(3,$G$14:G189))=1,"P00",IF(LEN(SUBTOTAL(3,$G$14:G189))=2,"P0","P")),SUBTOTAL(3,$G$14:G187)))</f>
        <v>P133</v>
      </c>
      <c r="B187" s="91" t="s">
        <v>76</v>
      </c>
      <c r="C187" s="91" t="s">
        <v>46</v>
      </c>
      <c r="D187" s="91" t="s">
        <v>254</v>
      </c>
      <c r="E187" s="91" t="s">
        <v>169</v>
      </c>
      <c r="F187" s="91"/>
      <c r="G187" s="92" t="s">
        <v>49</v>
      </c>
      <c r="H187" s="93" t="s">
        <v>50</v>
      </c>
      <c r="I187" s="116" t="s">
        <v>51</v>
      </c>
      <c r="J187" s="128"/>
    </row>
    <row r="188" customFormat="1" ht="24" customHeight="1" spans="1:10">
      <c r="A188" s="77" t="str">
        <f>IF(G188="","",CONCATENATE(IF(LEN(SUBTOTAL(3,$G$14:G190))=1,"P00",IF(LEN(SUBTOTAL(3,$G$14:G190))=2,"P0","P")),SUBTOTAL(3,$G$14:G188)))</f>
        <v/>
      </c>
      <c r="B188" s="75" t="s">
        <v>173</v>
      </c>
      <c r="C188" s="76"/>
      <c r="D188" s="76"/>
      <c r="E188" s="76"/>
      <c r="F188" s="76"/>
      <c r="G188" s="76"/>
      <c r="H188" s="76"/>
      <c r="I188" s="76"/>
      <c r="J188" s="124"/>
    </row>
    <row r="189" customFormat="1" ht="83.55" spans="1:10">
      <c r="A189" s="77" t="str">
        <f>IF(G189="","",CONCATENATE(IF(LEN(SUBTOTAL(3,$G$14:G191))=1,"P00",IF(LEN(SUBTOTAL(3,$G$14:G191))=2,"P0","P")),SUBTOTAL(3,$G$14:G189)))</f>
        <v>P134</v>
      </c>
      <c r="B189" s="83" t="s">
        <v>58</v>
      </c>
      <c r="C189" s="83" t="s">
        <v>46</v>
      </c>
      <c r="D189" s="83" t="s">
        <v>255</v>
      </c>
      <c r="E189" s="83" t="s">
        <v>175</v>
      </c>
      <c r="F189" s="83"/>
      <c r="G189" s="86" t="s">
        <v>49</v>
      </c>
      <c r="H189" s="87" t="s">
        <v>50</v>
      </c>
      <c r="I189" s="83" t="s">
        <v>65</v>
      </c>
      <c r="J189" s="126"/>
    </row>
    <row r="190" customFormat="1" ht="69" spans="1:10">
      <c r="A190" s="77" t="str">
        <f>IF(G190="","",CONCATENATE(IF(LEN(SUBTOTAL(3,$G$14:G192))=1,"P00",IF(LEN(SUBTOTAL(3,$G$14:G192))=2,"P0","P")),SUBTOTAL(3,$G$14:G190)))</f>
        <v>P135</v>
      </c>
      <c r="B190" s="88" t="s">
        <v>53</v>
      </c>
      <c r="C190" s="88" t="s">
        <v>46</v>
      </c>
      <c r="D190" s="88" t="s">
        <v>226</v>
      </c>
      <c r="E190" s="113" t="s">
        <v>109</v>
      </c>
      <c r="F190" s="114"/>
      <c r="G190" s="89" t="s">
        <v>49</v>
      </c>
      <c r="H190" s="90" t="s">
        <v>50</v>
      </c>
      <c r="I190" s="113" t="s">
        <v>51</v>
      </c>
      <c r="J190" s="127"/>
    </row>
    <row r="191" customFormat="1" ht="96.6" spans="1:10">
      <c r="A191" s="77" t="str">
        <f>IF(G191="","",CONCATENATE(IF(LEN(SUBTOTAL(3,$G$14:G193))=1,"P00",IF(LEN(SUBTOTAL(3,$G$14:G193))=2,"P0","P")),SUBTOTAL(3,$G$14:G191)))</f>
        <v>P136</v>
      </c>
      <c r="B191" s="88" t="s">
        <v>76</v>
      </c>
      <c r="C191" s="88" t="s">
        <v>46</v>
      </c>
      <c r="D191" s="88" t="s">
        <v>256</v>
      </c>
      <c r="E191" s="88" t="s">
        <v>177</v>
      </c>
      <c r="F191" s="88"/>
      <c r="G191" s="89" t="s">
        <v>49</v>
      </c>
      <c r="H191" s="90" t="s">
        <v>50</v>
      </c>
      <c r="I191" s="113" t="s">
        <v>51</v>
      </c>
      <c r="J191" s="127"/>
    </row>
    <row r="192" customFormat="1" ht="82.8" spans="1:10">
      <c r="A192" s="77" t="str">
        <f>IF(G192="","",CONCATENATE(IF(LEN(SUBTOTAL(3,$G$14:G194))=1,"P00",IF(LEN(SUBTOTAL(3,$G$14:G194))=2,"P0","P")),SUBTOTAL(3,$G$14:G192)))</f>
        <v>P137</v>
      </c>
      <c r="B192" s="88" t="s">
        <v>151</v>
      </c>
      <c r="C192" s="88" t="s">
        <v>46</v>
      </c>
      <c r="D192" s="88" t="s">
        <v>257</v>
      </c>
      <c r="E192" s="113" t="s">
        <v>179</v>
      </c>
      <c r="F192" s="113"/>
      <c r="G192" s="89" t="s">
        <v>49</v>
      </c>
      <c r="H192" s="90" t="s">
        <v>50</v>
      </c>
      <c r="I192" s="113" t="s">
        <v>51</v>
      </c>
      <c r="J192" s="127"/>
    </row>
    <row r="193" customFormat="1" ht="83.55" spans="1:10">
      <c r="A193" s="77" t="str">
        <f>IF(G193="","",CONCATENATE(IF(LEN(SUBTOTAL(3,$G$14:G195))=1,"P00",IF(LEN(SUBTOTAL(3,$G$14:G195))=2,"P0","P")),SUBTOTAL(3,$G$14:G193)))</f>
        <v>P138</v>
      </c>
      <c r="B193" s="91" t="s">
        <v>154</v>
      </c>
      <c r="C193" s="91" t="s">
        <v>46</v>
      </c>
      <c r="D193" s="91" t="s">
        <v>258</v>
      </c>
      <c r="E193" s="116" t="s">
        <v>181</v>
      </c>
      <c r="F193" s="116"/>
      <c r="G193" s="92" t="s">
        <v>49</v>
      </c>
      <c r="H193" s="93" t="s">
        <v>50</v>
      </c>
      <c r="I193" s="116" t="s">
        <v>61</v>
      </c>
      <c r="J193" s="128"/>
    </row>
    <row r="194" customFormat="1" ht="22" customHeight="1" spans="1:10">
      <c r="A194" s="77" t="str">
        <f>IF(G194="","",CONCATENATE(IF(LEN(SUBTOTAL(3,$G$14:G196))=1,"P00",IF(LEN(SUBTOTAL(3,$G$14:G196))=2,"P0","P")),SUBTOTAL(3,$G$14:G194)))</f>
        <v/>
      </c>
      <c r="B194" s="75" t="s">
        <v>182</v>
      </c>
      <c r="C194" s="76"/>
      <c r="D194" s="76"/>
      <c r="E194" s="76"/>
      <c r="F194" s="76"/>
      <c r="G194" s="76"/>
      <c r="H194" s="76"/>
      <c r="I194" s="76"/>
      <c r="J194" s="124"/>
    </row>
    <row r="195" customFormat="1" ht="83.55" spans="1:10">
      <c r="A195" s="77" t="str">
        <f>IF(G195="","",CONCATENATE(IF(LEN(SUBTOTAL(3,$G$14:G197))=1,"P00",IF(LEN(SUBTOTAL(3,$G$14:G197))=2,"P0","P")),SUBTOTAL(3,$G$14:G195)))</f>
        <v>P139</v>
      </c>
      <c r="B195" s="83" t="s">
        <v>58</v>
      </c>
      <c r="C195" s="83" t="s">
        <v>46</v>
      </c>
      <c r="D195" s="83" t="s">
        <v>259</v>
      </c>
      <c r="E195" s="83" t="s">
        <v>175</v>
      </c>
      <c r="F195" s="83"/>
      <c r="G195" s="86" t="s">
        <v>49</v>
      </c>
      <c r="H195" s="87" t="s">
        <v>50</v>
      </c>
      <c r="I195" s="83" t="s">
        <v>65</v>
      </c>
      <c r="J195" s="126"/>
    </row>
    <row r="196" customFormat="1" ht="69" spans="1:10">
      <c r="A196" s="77" t="str">
        <f>IF(G196="","",CONCATENATE(IF(LEN(SUBTOTAL(3,$G$14:G198))=1,"P00",IF(LEN(SUBTOTAL(3,$G$14:G198))=2,"P0","P")),SUBTOTAL(3,$G$14:G196)))</f>
        <v>P140</v>
      </c>
      <c r="B196" s="88" t="s">
        <v>53</v>
      </c>
      <c r="C196" s="88" t="s">
        <v>46</v>
      </c>
      <c r="D196" s="88" t="s">
        <v>226</v>
      </c>
      <c r="E196" s="113" t="s">
        <v>109</v>
      </c>
      <c r="F196" s="114"/>
      <c r="G196" s="89" t="s">
        <v>49</v>
      </c>
      <c r="H196" s="90" t="s">
        <v>50</v>
      </c>
      <c r="I196" s="113" t="s">
        <v>51</v>
      </c>
      <c r="J196" s="127"/>
    </row>
    <row r="197" customFormat="1" ht="96.6" spans="1:10">
      <c r="A197" s="77" t="str">
        <f>IF(G197="","",CONCATENATE(IF(LEN(SUBTOTAL(3,$G$14:G199))=1,"P00",IF(LEN(SUBTOTAL(3,$G$14:G199))=2,"P0","P")),SUBTOTAL(3,$G$14:G197)))</f>
        <v>P141</v>
      </c>
      <c r="B197" s="88" t="s">
        <v>76</v>
      </c>
      <c r="C197" s="88" t="s">
        <v>46</v>
      </c>
      <c r="D197" s="88" t="s">
        <v>260</v>
      </c>
      <c r="E197" s="88" t="s">
        <v>177</v>
      </c>
      <c r="F197" s="88"/>
      <c r="G197" s="89" t="s">
        <v>49</v>
      </c>
      <c r="H197" s="90" t="s">
        <v>50</v>
      </c>
      <c r="I197" s="113" t="s">
        <v>51</v>
      </c>
      <c r="J197" s="127"/>
    </row>
    <row r="198" customFormat="1" ht="96.6" spans="1:10">
      <c r="A198" s="77" t="str">
        <f>IF(G198="","",CONCATENATE(IF(LEN(SUBTOTAL(3,$G$14:G200))=1,"P00",IF(LEN(SUBTOTAL(3,$G$14:G200))=2,"P0","P")),SUBTOTAL(3,$G$14:G198)))</f>
        <v>P142</v>
      </c>
      <c r="B198" s="88" t="s">
        <v>151</v>
      </c>
      <c r="C198" s="88" t="s">
        <v>46</v>
      </c>
      <c r="D198" s="88" t="s">
        <v>261</v>
      </c>
      <c r="E198" s="113" t="s">
        <v>186</v>
      </c>
      <c r="F198" s="113"/>
      <c r="G198" s="89" t="s">
        <v>49</v>
      </c>
      <c r="H198" s="90" t="s">
        <v>50</v>
      </c>
      <c r="I198" s="113" t="s">
        <v>51</v>
      </c>
      <c r="J198" s="127"/>
    </row>
    <row r="199" customFormat="1" ht="83.55" spans="1:10">
      <c r="A199" s="77" t="str">
        <f>IF(G199="","",CONCATENATE(IF(LEN(SUBTOTAL(3,$G$14:G201))=1,"P00",IF(LEN(SUBTOTAL(3,$G$14:G201))=2,"P0","P")),SUBTOTAL(3,$G$14:G199)))</f>
        <v>P143</v>
      </c>
      <c r="B199" s="91" t="s">
        <v>154</v>
      </c>
      <c r="C199" s="91" t="s">
        <v>46</v>
      </c>
      <c r="D199" s="91" t="s">
        <v>262</v>
      </c>
      <c r="E199" s="116" t="s">
        <v>181</v>
      </c>
      <c r="F199" s="116"/>
      <c r="G199" s="92" t="s">
        <v>49</v>
      </c>
      <c r="H199" s="93" t="s">
        <v>50</v>
      </c>
      <c r="I199" s="116" t="s">
        <v>61</v>
      </c>
      <c r="J199" s="128"/>
    </row>
    <row r="200" customFormat="1" ht="27" customHeight="1" spans="1:10">
      <c r="A200" s="77" t="str">
        <f>IF(G200="","",CONCATENATE(IF(LEN(SUBTOTAL(3,$G$14:G202))=1,"P00",IF(LEN(SUBTOTAL(3,$G$14:G202))=2,"P0","P")),SUBTOTAL(3,$G$14:G200)))</f>
        <v/>
      </c>
      <c r="B200" s="75" t="s">
        <v>188</v>
      </c>
      <c r="C200" s="76"/>
      <c r="D200" s="76"/>
      <c r="E200" s="76"/>
      <c r="F200" s="76"/>
      <c r="G200" s="76"/>
      <c r="H200" s="76"/>
      <c r="I200" s="76"/>
      <c r="J200" s="124"/>
    </row>
    <row r="201" customFormat="1" ht="71" customHeight="1" spans="1:10">
      <c r="A201" s="77" t="str">
        <f>IF(G201="","",CONCATENATE(IF(LEN(SUBTOTAL(3,$G$14:G203))=1,"P00",IF(LEN(SUBTOTAL(3,$G$14:G203))=2,"P0","P")),SUBTOTAL(3,$G$14:G201)))</f>
        <v>P144</v>
      </c>
      <c r="B201" s="83" t="s">
        <v>53</v>
      </c>
      <c r="C201" s="83" t="s">
        <v>46</v>
      </c>
      <c r="D201" s="83" t="s">
        <v>263</v>
      </c>
      <c r="E201" s="84" t="s">
        <v>189</v>
      </c>
      <c r="F201" s="85"/>
      <c r="G201" s="86" t="s">
        <v>49</v>
      </c>
      <c r="H201" s="87" t="s">
        <v>50</v>
      </c>
      <c r="I201" s="84" t="s">
        <v>51</v>
      </c>
      <c r="J201" s="126"/>
    </row>
    <row r="202" customFormat="1" ht="82" customHeight="1" spans="1:10">
      <c r="A202" s="77" t="str">
        <f>IF(G202="","",CONCATENATE(IF(LEN(SUBTOTAL(3,$G$14:G204))=1,"P00",IF(LEN(SUBTOTAL(3,$G$14:G204))=2,"P0","P")),SUBTOTAL(3,$G$14:G202)))</f>
        <v>P145</v>
      </c>
      <c r="B202" s="91" t="s">
        <v>58</v>
      </c>
      <c r="C202" s="91" t="s">
        <v>46</v>
      </c>
      <c r="D202" s="91" t="s">
        <v>264</v>
      </c>
      <c r="E202" s="91" t="s">
        <v>191</v>
      </c>
      <c r="F202" s="91"/>
      <c r="G202" s="92" t="s">
        <v>49</v>
      </c>
      <c r="H202" s="93" t="s">
        <v>50</v>
      </c>
      <c r="I202" s="91" t="s">
        <v>51</v>
      </c>
      <c r="J202" s="128"/>
    </row>
    <row r="203" customFormat="1" ht="24" customHeight="1" spans="1:10">
      <c r="A203" s="77" t="str">
        <f>IF(G203="","",CONCATENATE(IF(LEN(SUBTOTAL(3,$G$14:G205))=1,"P00",IF(LEN(SUBTOTAL(3,$G$14:G205))=2,"P0","P")),SUBTOTAL(3,$G$14:G203)))</f>
        <v/>
      </c>
      <c r="B203" s="75" t="s">
        <v>192</v>
      </c>
      <c r="C203" s="76"/>
      <c r="D203" s="76"/>
      <c r="E203" s="76"/>
      <c r="F203" s="76"/>
      <c r="G203" s="76"/>
      <c r="H203" s="76"/>
      <c r="I203" s="76"/>
      <c r="J203" s="124"/>
    </row>
    <row r="204" customFormat="1" ht="71" customHeight="1" spans="1:10">
      <c r="A204" s="77" t="str">
        <f>IF(G204="","",CONCATENATE(IF(LEN(SUBTOTAL(3,$G$14:G206))=1,"P00",IF(LEN(SUBTOTAL(3,$G$14:G206))=2,"P0","P")),SUBTOTAL(3,$G$14:G204)))</f>
        <v>P146</v>
      </c>
      <c r="B204" s="83" t="s">
        <v>53</v>
      </c>
      <c r="C204" s="83" t="s">
        <v>46</v>
      </c>
      <c r="D204" s="83" t="s">
        <v>263</v>
      </c>
      <c r="E204" s="84" t="s">
        <v>55</v>
      </c>
      <c r="F204" s="85"/>
      <c r="G204" s="86" t="s">
        <v>49</v>
      </c>
      <c r="H204" s="87" t="s">
        <v>50</v>
      </c>
      <c r="I204" s="84" t="s">
        <v>51</v>
      </c>
      <c r="J204" s="126"/>
    </row>
    <row r="205" customFormat="1" ht="97.35" spans="1:10">
      <c r="A205" s="77" t="str">
        <f>IF(G205="","",CONCATENATE(IF(LEN(SUBTOTAL(3,$G$14:G207))=1,"P00",IF(LEN(SUBTOTAL(3,$G$14:G207))=2,"P0","P")),SUBTOTAL(3,$G$14:G205)))</f>
        <v>P147</v>
      </c>
      <c r="B205" s="91" t="s">
        <v>58</v>
      </c>
      <c r="C205" s="91" t="s">
        <v>46</v>
      </c>
      <c r="D205" s="91" t="s">
        <v>265</v>
      </c>
      <c r="E205" s="91" t="s">
        <v>194</v>
      </c>
      <c r="F205" s="91"/>
      <c r="G205" s="92" t="s">
        <v>49</v>
      </c>
      <c r="H205" s="93" t="s">
        <v>50</v>
      </c>
      <c r="I205" s="91" t="s">
        <v>51</v>
      </c>
      <c r="J205" s="128"/>
    </row>
    <row r="206" customFormat="1" ht="22" customHeight="1" spans="1:10">
      <c r="A206" s="77" t="str">
        <f>IF(G206="","",CONCATENATE(IF(LEN(SUBTOTAL(3,$G$14:G208))=1,"P00",IF(LEN(SUBTOTAL(3,$G$14:G208))=2,"P0","P")),SUBTOTAL(3,$G$14:G206)))</f>
        <v/>
      </c>
      <c r="B206" s="75" t="s">
        <v>195</v>
      </c>
      <c r="C206" s="76"/>
      <c r="D206" s="76"/>
      <c r="E206" s="76"/>
      <c r="F206" s="76"/>
      <c r="G206" s="76"/>
      <c r="H206" s="76"/>
      <c r="I206" s="76"/>
      <c r="J206" s="124"/>
    </row>
    <row r="207" customFormat="1" ht="83.55" spans="1:10">
      <c r="A207" s="77" t="str">
        <f>IF(G207="","",CONCATENATE(IF(LEN(SUBTOTAL(3,$G$14:G209))=1,"P00",IF(LEN(SUBTOTAL(3,$G$14:G209))=2,"P0","P")),SUBTOTAL(3,$G$14:G207)))</f>
        <v>P148</v>
      </c>
      <c r="B207" s="83" t="s">
        <v>58</v>
      </c>
      <c r="C207" s="83" t="s">
        <v>46</v>
      </c>
      <c r="D207" s="83" t="s">
        <v>266</v>
      </c>
      <c r="E207" s="83" t="s">
        <v>197</v>
      </c>
      <c r="F207" s="83"/>
      <c r="G207" s="86" t="s">
        <v>49</v>
      </c>
      <c r="H207" s="87" t="s">
        <v>50</v>
      </c>
      <c r="I207" s="83" t="s">
        <v>65</v>
      </c>
      <c r="J207" s="126"/>
    </row>
    <row r="208" customFormat="1" ht="69" spans="1:10">
      <c r="A208" s="77" t="str">
        <f>IF(G208="","",CONCATENATE(IF(LEN(SUBTOTAL(3,$G$14:G210))=1,"P00",IF(LEN(SUBTOTAL(3,$G$14:G210))=2,"P0","P")),SUBTOTAL(3,$G$14:G208)))</f>
        <v>P149</v>
      </c>
      <c r="B208" s="88" t="s">
        <v>53</v>
      </c>
      <c r="C208" s="88" t="s">
        <v>46</v>
      </c>
      <c r="D208" s="88" t="s">
        <v>226</v>
      </c>
      <c r="E208" s="113" t="s">
        <v>109</v>
      </c>
      <c r="F208" s="114"/>
      <c r="G208" s="89" t="s">
        <v>49</v>
      </c>
      <c r="H208" s="90" t="s">
        <v>50</v>
      </c>
      <c r="I208" s="113" t="s">
        <v>51</v>
      </c>
      <c r="J208" s="127"/>
    </row>
    <row r="209" customFormat="1" ht="96.6" spans="1:10">
      <c r="A209" s="77" t="str">
        <f>IF(G209="","",CONCATENATE(IF(LEN(SUBTOTAL(3,$G$14:G211))=1,"P00",IF(LEN(SUBTOTAL(3,$G$14:G211))=2,"P0","P")),SUBTOTAL(3,$G$14:G209)))</f>
        <v>P150</v>
      </c>
      <c r="B209" s="88" t="s">
        <v>76</v>
      </c>
      <c r="C209" s="88" t="s">
        <v>46</v>
      </c>
      <c r="D209" s="88" t="s">
        <v>267</v>
      </c>
      <c r="E209" s="88" t="s">
        <v>199</v>
      </c>
      <c r="F209" s="88"/>
      <c r="G209" s="89" t="s">
        <v>49</v>
      </c>
      <c r="H209" s="90" t="s">
        <v>50</v>
      </c>
      <c r="I209" s="113" t="s">
        <v>51</v>
      </c>
      <c r="J209" s="127"/>
    </row>
    <row r="210" customFormat="1" ht="96.6" spans="1:10">
      <c r="A210" s="77" t="str">
        <f>IF(G210="","",CONCATENATE(IF(LEN(SUBTOTAL(3,$G$14:G212))=1,"P00",IF(LEN(SUBTOTAL(3,$G$14:G212))=2,"P0","P")),SUBTOTAL(3,$G$14:G210)))</f>
        <v>P151</v>
      </c>
      <c r="B210" s="88" t="s">
        <v>151</v>
      </c>
      <c r="C210" s="88" t="s">
        <v>46</v>
      </c>
      <c r="D210" s="88" t="s">
        <v>268</v>
      </c>
      <c r="E210" s="113" t="s">
        <v>201</v>
      </c>
      <c r="F210" s="113" t="s">
        <v>141</v>
      </c>
      <c r="G210" s="115" t="s">
        <v>134</v>
      </c>
      <c r="H210" s="90" t="s">
        <v>50</v>
      </c>
      <c r="I210" s="113" t="s">
        <v>51</v>
      </c>
      <c r="J210" s="127"/>
    </row>
    <row r="211" customFormat="1" ht="96.6" spans="1:10">
      <c r="A211" s="77" t="str">
        <f>IF(G211="","",CONCATENATE(IF(LEN(SUBTOTAL(3,$G$14:G213))=1,"P00",IF(LEN(SUBTOTAL(3,$G$14:G213))=2,"P0","P")),SUBTOTAL(3,$G$14:G211)))</f>
        <v>P152</v>
      </c>
      <c r="B211" s="88" t="s">
        <v>154</v>
      </c>
      <c r="C211" s="88" t="s">
        <v>46</v>
      </c>
      <c r="D211" s="88" t="s">
        <v>269</v>
      </c>
      <c r="E211" s="113" t="s">
        <v>203</v>
      </c>
      <c r="F211" s="113" t="s">
        <v>157</v>
      </c>
      <c r="G211" s="161" t="s">
        <v>134</v>
      </c>
      <c r="H211" s="90" t="s">
        <v>50</v>
      </c>
      <c r="I211" s="113" t="s">
        <v>61</v>
      </c>
      <c r="J211" s="127"/>
    </row>
    <row r="212" customFormat="1" ht="138.75" spans="1:10">
      <c r="A212" s="77" t="str">
        <f>IF(G212="","",CONCATENATE(IF(LEN(SUBTOTAL(3,$G$14:G214))=1,"P00",IF(LEN(SUBTOTAL(3,$G$14:G214))=2,"P0","P")),SUBTOTAL(3,$G$14:G212)))</f>
        <v>P153</v>
      </c>
      <c r="B212" s="91" t="s">
        <v>204</v>
      </c>
      <c r="C212" s="91" t="s">
        <v>46</v>
      </c>
      <c r="D212" s="91" t="s">
        <v>270</v>
      </c>
      <c r="E212" s="116" t="s">
        <v>206</v>
      </c>
      <c r="F212" s="116" t="s">
        <v>207</v>
      </c>
      <c r="G212" s="134" t="s">
        <v>134</v>
      </c>
      <c r="H212" s="93"/>
      <c r="I212" s="116"/>
      <c r="J212" s="128"/>
    </row>
    <row r="213" customFormat="1" ht="24" customHeight="1" spans="1:10">
      <c r="A213" s="77" t="str">
        <f>IF(G213="","",CONCATENATE(IF(LEN(SUBTOTAL(3,$G$14:G215))=1,"P00",IF(LEN(SUBTOTAL(3,$G$14:G215))=2,"P0","P")),SUBTOTAL(3,$G$14:G213)))</f>
        <v/>
      </c>
      <c r="B213" s="75" t="s">
        <v>208</v>
      </c>
      <c r="C213" s="76"/>
      <c r="D213" s="76"/>
      <c r="E213" s="76"/>
      <c r="F213" s="76"/>
      <c r="G213" s="76"/>
      <c r="H213" s="76"/>
      <c r="I213" s="76"/>
      <c r="J213" s="124"/>
    </row>
    <row r="214" customFormat="1" ht="83.55" spans="1:10">
      <c r="A214" s="77" t="str">
        <f>IF(G214="","",CONCATENATE(IF(LEN(SUBTOTAL(3,$G$14:G216))=1,"P00",IF(LEN(SUBTOTAL(3,$G$14:G216))=2,"P0","P")),SUBTOTAL(3,$G$14:G214)))</f>
        <v>P154</v>
      </c>
      <c r="B214" s="83" t="s">
        <v>58</v>
      </c>
      <c r="C214" s="83" t="s">
        <v>46</v>
      </c>
      <c r="D214" s="83" t="s">
        <v>271</v>
      </c>
      <c r="E214" s="83" t="s">
        <v>197</v>
      </c>
      <c r="F214" s="83"/>
      <c r="G214" s="86" t="s">
        <v>49</v>
      </c>
      <c r="H214" s="87" t="s">
        <v>50</v>
      </c>
      <c r="I214" s="83" t="s">
        <v>65</v>
      </c>
      <c r="J214" s="126"/>
    </row>
    <row r="215" customFormat="1" ht="69" spans="1:10">
      <c r="A215" s="77" t="str">
        <f>IF(G215="","",CONCATENATE(IF(LEN(SUBTOTAL(3,$G$14:G217))=1,"P00",IF(LEN(SUBTOTAL(3,$G$14:G217))=2,"P0","P")),SUBTOTAL(3,$G$14:G215)))</f>
        <v>P155</v>
      </c>
      <c r="B215" s="88" t="s">
        <v>53</v>
      </c>
      <c r="C215" s="88" t="s">
        <v>46</v>
      </c>
      <c r="D215" s="88" t="s">
        <v>226</v>
      </c>
      <c r="E215" s="113" t="s">
        <v>109</v>
      </c>
      <c r="F215" s="114"/>
      <c r="G215" s="89" t="s">
        <v>49</v>
      </c>
      <c r="H215" s="90" t="s">
        <v>50</v>
      </c>
      <c r="I215" s="113" t="s">
        <v>51</v>
      </c>
      <c r="J215" s="127"/>
    </row>
    <row r="216" customFormat="1" ht="96.6" spans="1:10">
      <c r="A216" s="77" t="str">
        <f>IF(G216="","",CONCATENATE(IF(LEN(SUBTOTAL(3,$G$14:G218))=1,"P00",IF(LEN(SUBTOTAL(3,$G$14:G218))=2,"P0","P")),SUBTOTAL(3,$G$14:G216)))</f>
        <v>P156</v>
      </c>
      <c r="B216" s="88" t="s">
        <v>76</v>
      </c>
      <c r="C216" s="88" t="s">
        <v>46</v>
      </c>
      <c r="D216" s="88" t="s">
        <v>272</v>
      </c>
      <c r="E216" s="88" t="s">
        <v>199</v>
      </c>
      <c r="F216" s="88"/>
      <c r="G216" s="89" t="s">
        <v>49</v>
      </c>
      <c r="H216" s="90" t="s">
        <v>50</v>
      </c>
      <c r="I216" s="113" t="s">
        <v>51</v>
      </c>
      <c r="J216" s="127"/>
    </row>
    <row r="217" customFormat="1" ht="96.6" spans="1:10">
      <c r="A217" s="77" t="str">
        <f>IF(G217="","",CONCATENATE(IF(LEN(SUBTOTAL(3,$G$14:G219))=1,"P00",IF(LEN(SUBTOTAL(3,$G$14:G219))=2,"P0","P")),SUBTOTAL(3,$G$14:G217)))</f>
        <v>P157</v>
      </c>
      <c r="B217" s="88" t="s">
        <v>151</v>
      </c>
      <c r="C217" s="88" t="s">
        <v>46</v>
      </c>
      <c r="D217" s="88" t="s">
        <v>273</v>
      </c>
      <c r="E217" s="113" t="s">
        <v>212</v>
      </c>
      <c r="F217" s="113" t="s">
        <v>141</v>
      </c>
      <c r="G217" s="115" t="s">
        <v>134</v>
      </c>
      <c r="H217" s="90" t="s">
        <v>50</v>
      </c>
      <c r="I217" s="113" t="s">
        <v>51</v>
      </c>
      <c r="J217" s="127"/>
    </row>
    <row r="218" customFormat="1" ht="96.6" spans="1:10">
      <c r="A218" s="77" t="str">
        <f>IF(G218="","",CONCATENATE(IF(LEN(SUBTOTAL(3,$G$14:G220))=1,"P00",IF(LEN(SUBTOTAL(3,$G$14:G220))=2,"P0","P")),SUBTOTAL(3,$G$14:G218)))</f>
        <v>P158</v>
      </c>
      <c r="B218" s="88" t="s">
        <v>154</v>
      </c>
      <c r="C218" s="88" t="s">
        <v>46</v>
      </c>
      <c r="D218" s="88" t="s">
        <v>274</v>
      </c>
      <c r="E218" s="113" t="s">
        <v>214</v>
      </c>
      <c r="F218" s="113" t="s">
        <v>157</v>
      </c>
      <c r="G218" s="161" t="s">
        <v>134</v>
      </c>
      <c r="H218" s="90" t="s">
        <v>50</v>
      </c>
      <c r="I218" s="113" t="s">
        <v>61</v>
      </c>
      <c r="J218" s="127"/>
    </row>
    <row r="219" customFormat="1" ht="138.75" spans="1:10">
      <c r="A219" s="77" t="str">
        <f>IF(G219="","",CONCATENATE(IF(LEN(SUBTOTAL(3,$G$14:G221))=1,"P00",IF(LEN(SUBTOTAL(3,$G$14:G221))=2,"P0","P")),SUBTOTAL(3,$G$14:G219)))</f>
        <v>P159</v>
      </c>
      <c r="B219" s="91" t="s">
        <v>204</v>
      </c>
      <c r="C219" s="91" t="s">
        <v>46</v>
      </c>
      <c r="D219" s="91" t="s">
        <v>275</v>
      </c>
      <c r="E219" s="116" t="s">
        <v>216</v>
      </c>
      <c r="F219" s="116" t="s">
        <v>207</v>
      </c>
      <c r="G219" s="134" t="s">
        <v>134</v>
      </c>
      <c r="H219" s="93"/>
      <c r="I219" s="116"/>
      <c r="J219" s="128"/>
    </row>
    <row r="220" customFormat="1" ht="21" customHeight="1" spans="1:10">
      <c r="A220" s="77" t="str">
        <f>IF(G220="","",CONCATENATE(IF(LEN(SUBTOTAL(3,$G$14:G222))=1,"P00",IF(LEN(SUBTOTAL(3,$G$14:G222))=2,"P0","P")),SUBTOTAL(3,$G$14:G220)))</f>
        <v/>
      </c>
      <c r="B220" s="75" t="s">
        <v>217</v>
      </c>
      <c r="C220" s="76"/>
      <c r="D220" s="76"/>
      <c r="E220" s="76"/>
      <c r="F220" s="76"/>
      <c r="G220" s="76"/>
      <c r="H220" s="76"/>
      <c r="I220" s="76"/>
      <c r="J220" s="124"/>
    </row>
    <row r="221" customFormat="1" ht="69.75" spans="1:10">
      <c r="A221" s="77" t="str">
        <f>IF(G221="","",CONCATENATE(IF(LEN(SUBTOTAL(3,$G$14:G223))=1,"P00",IF(LEN(SUBTOTAL(3,$G$14:G223))=2,"P0","P")),SUBTOTAL(3,$G$14:G221)))</f>
        <v>P160</v>
      </c>
      <c r="B221" s="83" t="s">
        <v>53</v>
      </c>
      <c r="C221" s="83" t="s">
        <v>46</v>
      </c>
      <c r="D221" s="83" t="s">
        <v>226</v>
      </c>
      <c r="E221" s="84" t="s">
        <v>109</v>
      </c>
      <c r="F221" s="85"/>
      <c r="G221" s="86" t="s">
        <v>49</v>
      </c>
      <c r="H221" s="87" t="s">
        <v>50</v>
      </c>
      <c r="I221" s="84" t="s">
        <v>51</v>
      </c>
      <c r="J221" s="126"/>
    </row>
    <row r="222" customFormat="1" ht="82.8" spans="1:10">
      <c r="A222" s="77" t="str">
        <f>IF(G222="","",CONCATENATE(IF(LEN(SUBTOTAL(3,$G$14:G224))=1,"P00",IF(LEN(SUBTOTAL(3,$G$14:G224))=2,"P0","P")),SUBTOTAL(3,$G$14:G222)))</f>
        <v>P161</v>
      </c>
      <c r="B222" s="88" t="s">
        <v>62</v>
      </c>
      <c r="C222" s="88" t="s">
        <v>46</v>
      </c>
      <c r="D222" s="88" t="s">
        <v>276</v>
      </c>
      <c r="E222" s="88" t="s">
        <v>64</v>
      </c>
      <c r="F222" s="88"/>
      <c r="G222" s="89" t="s">
        <v>49</v>
      </c>
      <c r="H222" s="90" t="s">
        <v>50</v>
      </c>
      <c r="I222" s="88" t="s">
        <v>65</v>
      </c>
      <c r="J222" s="127"/>
    </row>
    <row r="223" customFormat="1" ht="83.55" spans="1:10">
      <c r="A223" s="77" t="str">
        <f>IF(G223="","",CONCATENATE(IF(LEN(SUBTOTAL(3,$G$14:G225))=1,"P00",IF(LEN(SUBTOTAL(3,$G$14:G225))=2,"P0","P")),SUBTOTAL(3,$G$14:G223)))</f>
        <v>P162</v>
      </c>
      <c r="B223" s="91" t="s">
        <v>58</v>
      </c>
      <c r="C223" s="91" t="s">
        <v>46</v>
      </c>
      <c r="D223" s="91" t="s">
        <v>277</v>
      </c>
      <c r="E223" s="91" t="s">
        <v>220</v>
      </c>
      <c r="F223" s="91"/>
      <c r="G223" s="92" t="s">
        <v>49</v>
      </c>
      <c r="H223" s="93" t="s">
        <v>50</v>
      </c>
      <c r="I223" s="116" t="s">
        <v>61</v>
      </c>
      <c r="J223" s="128"/>
    </row>
    <row r="224" customFormat="1" ht="23" customHeight="1" spans="1:10">
      <c r="A224" s="77" t="str">
        <f>IF(G224="","",CONCATENATE(IF(LEN(SUBTOTAL(3,$G$14:G226))=1,"P00",IF(LEN(SUBTOTAL(3,$G$14:G226))=2,"P0","P")),SUBTOTAL(3,$G$14:G224)))</f>
        <v/>
      </c>
      <c r="B224" s="75" t="s">
        <v>221</v>
      </c>
      <c r="C224" s="76"/>
      <c r="D224" s="76"/>
      <c r="E224" s="76"/>
      <c r="F224" s="76"/>
      <c r="G224" s="76"/>
      <c r="H224" s="76"/>
      <c r="I224" s="76"/>
      <c r="J224" s="124"/>
    </row>
    <row r="225" customFormat="1" ht="69.75" spans="1:10">
      <c r="A225" s="77" t="str">
        <f>IF(G225="","",CONCATENATE(IF(LEN(SUBTOTAL(3,$G$14:G227))=1,"P00",IF(LEN(SUBTOTAL(3,$G$14:G227))=2,"P0","P")),SUBTOTAL(3,$G$14:G225)))</f>
        <v>P163</v>
      </c>
      <c r="B225" s="83" t="s">
        <v>53</v>
      </c>
      <c r="C225" s="83" t="s">
        <v>46</v>
      </c>
      <c r="D225" s="83" t="s">
        <v>226</v>
      </c>
      <c r="E225" s="84" t="s">
        <v>109</v>
      </c>
      <c r="F225" s="85"/>
      <c r="G225" s="86" t="s">
        <v>49</v>
      </c>
      <c r="H225" s="87" t="s">
        <v>50</v>
      </c>
      <c r="I225" s="84" t="s">
        <v>51</v>
      </c>
      <c r="J225" s="126"/>
    </row>
    <row r="226" customFormat="1" ht="82.8" spans="1:10">
      <c r="A226" s="77" t="str">
        <f>IF(G226="","",CONCATENATE(IF(LEN(SUBTOTAL(3,$G$14:G228))=1,"P00",IF(LEN(SUBTOTAL(3,$G$14:G228))=2,"P0","P")),SUBTOTAL(3,$G$14:G226)))</f>
        <v>P164</v>
      </c>
      <c r="B226" s="88" t="s">
        <v>62</v>
      </c>
      <c r="C226" s="88" t="s">
        <v>46</v>
      </c>
      <c r="D226" s="88" t="s">
        <v>278</v>
      </c>
      <c r="E226" s="88" t="s">
        <v>64</v>
      </c>
      <c r="F226" s="88"/>
      <c r="G226" s="89" t="s">
        <v>49</v>
      </c>
      <c r="H226" s="90" t="s">
        <v>50</v>
      </c>
      <c r="I226" s="88" t="s">
        <v>65</v>
      </c>
      <c r="J226" s="127"/>
    </row>
    <row r="227" customFormat="1" ht="83.55" spans="1:10">
      <c r="A227" s="77" t="str">
        <f>IF(G227="","",CONCATENATE(IF(LEN(SUBTOTAL(3,$G$14:G229))=1,"P00",IF(LEN(SUBTOTAL(3,$G$14:G229))=2,"P0","P")),SUBTOTAL(3,$G$14:G227)))</f>
        <v>P165</v>
      </c>
      <c r="B227" s="142" t="s">
        <v>58</v>
      </c>
      <c r="C227" s="142" t="s">
        <v>46</v>
      </c>
      <c r="D227" s="142" t="s">
        <v>279</v>
      </c>
      <c r="E227" s="142" t="s">
        <v>224</v>
      </c>
      <c r="F227" s="142"/>
      <c r="G227" s="143" t="s">
        <v>49</v>
      </c>
      <c r="H227" s="144" t="s">
        <v>50</v>
      </c>
      <c r="I227" s="145" t="s">
        <v>61</v>
      </c>
      <c r="J227" s="146"/>
    </row>
    <row r="228" ht="15.15"/>
  </sheetData>
  <mergeCells count="20">
    <mergeCell ref="A2:B2"/>
    <mergeCell ref="A3:B3"/>
    <mergeCell ref="A4:B4"/>
    <mergeCell ref="A5:B5"/>
    <mergeCell ref="A10:J10"/>
    <mergeCell ref="A11:J11"/>
    <mergeCell ref="B12:C12"/>
    <mergeCell ref="B15:D15"/>
    <mergeCell ref="B17:D17"/>
    <mergeCell ref="B32:D32"/>
    <mergeCell ref="B35:D35"/>
    <mergeCell ref="B47:D47"/>
    <mergeCell ref="B50:D50"/>
    <mergeCell ref="B52:D52"/>
    <mergeCell ref="B60:C60"/>
    <mergeCell ref="B116:D116"/>
    <mergeCell ref="B119:D119"/>
    <mergeCell ref="B144:C144"/>
    <mergeCell ref="B200:D200"/>
    <mergeCell ref="B203:D20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7"/>
  <sheetViews>
    <sheetView topLeftCell="A97" workbookViewId="0">
      <selection activeCell="B55" sqref="B55"/>
    </sheetView>
  </sheetViews>
  <sheetFormatPr defaultColWidth="8.88888888888889" defaultRowHeight="14.4"/>
  <cols>
    <col min="1" max="1" width="9.44444444444444" customWidth="1"/>
    <col min="2" max="2" width="27" customWidth="1"/>
    <col min="3" max="3" width="26.6666666666667" customWidth="1"/>
    <col min="4" max="4" width="44.6666666666667" customWidth="1"/>
    <col min="5" max="5" width="27.1111111111111" customWidth="1"/>
    <col min="6" max="6" width="25.1111111111111" customWidth="1"/>
    <col min="7" max="7" width="8.22222222222222" customWidth="1"/>
    <col min="8" max="8" width="12.4444444444444" customWidth="1"/>
  </cols>
  <sheetData>
    <row r="1" customFormat="1" ht="15.15" spans="1:10">
      <c r="A1" s="41"/>
      <c r="B1" s="42"/>
      <c r="C1" s="43"/>
      <c r="D1" s="2"/>
      <c r="E1" s="2"/>
      <c r="F1" s="2"/>
      <c r="G1" s="2"/>
      <c r="H1" s="4"/>
      <c r="I1" s="4"/>
      <c r="J1" s="2"/>
    </row>
    <row r="2" customFormat="1" ht="22" customHeight="1" spans="1:10">
      <c r="A2" s="44" t="s">
        <v>17</v>
      </c>
      <c r="B2" s="45"/>
      <c r="C2" s="46" t="s">
        <v>280</v>
      </c>
      <c r="D2" s="47"/>
      <c r="E2" s="48"/>
      <c r="F2" s="48"/>
      <c r="G2" s="49"/>
      <c r="H2" s="50" t="s">
        <v>19</v>
      </c>
      <c r="I2" s="117"/>
      <c r="J2" s="35"/>
    </row>
    <row r="3" customFormat="1" ht="19" customHeight="1" spans="1:10">
      <c r="A3" s="51" t="s">
        <v>20</v>
      </c>
      <c r="B3" s="52"/>
      <c r="C3" s="46" t="s">
        <v>21</v>
      </c>
      <c r="D3" s="47"/>
      <c r="E3" s="48"/>
      <c r="F3" s="48"/>
      <c r="G3" s="49"/>
      <c r="H3" s="50" t="s">
        <v>22</v>
      </c>
      <c r="I3" s="118"/>
      <c r="J3" s="35"/>
    </row>
    <row r="4" customFormat="1" ht="15.9" customHeight="1" spans="1:10">
      <c r="A4" s="51" t="s">
        <v>23</v>
      </c>
      <c r="B4" s="52"/>
      <c r="C4" s="46"/>
      <c r="D4" s="47"/>
      <c r="E4" s="48"/>
      <c r="F4" s="48"/>
      <c r="G4" s="49"/>
      <c r="H4" s="53" t="s">
        <v>24</v>
      </c>
      <c r="I4" s="119"/>
      <c r="J4" s="35"/>
    </row>
    <row r="5" customFormat="1" ht="15.9" customHeight="1" spans="1:10">
      <c r="A5" s="54" t="s">
        <v>25</v>
      </c>
      <c r="B5" s="52"/>
      <c r="C5" s="46" t="s">
        <v>26</v>
      </c>
      <c r="D5" s="47"/>
      <c r="E5" s="48"/>
      <c r="F5" s="48"/>
      <c r="G5" s="49"/>
      <c r="H5" s="50" t="s">
        <v>27</v>
      </c>
      <c r="I5" s="118"/>
      <c r="J5" s="35"/>
    </row>
    <row r="6" customFormat="1" ht="16" customHeight="1" spans="1:10">
      <c r="A6" s="55" t="s">
        <v>19</v>
      </c>
      <c r="B6" s="56" t="s">
        <v>22</v>
      </c>
      <c r="C6" s="56" t="s">
        <v>27</v>
      </c>
      <c r="D6" s="56" t="s">
        <v>24</v>
      </c>
      <c r="E6" s="57" t="s">
        <v>28</v>
      </c>
      <c r="F6" s="56" t="s">
        <v>29</v>
      </c>
      <c r="G6" s="58"/>
      <c r="H6" s="50" t="s">
        <v>28</v>
      </c>
      <c r="I6" s="118"/>
      <c r="J6" s="35"/>
    </row>
    <row r="7" customFormat="1" ht="29.55" spans="1:10">
      <c r="A7" s="59">
        <f>F7-B7</f>
        <v>76</v>
      </c>
      <c r="B7" s="60">
        <f>COUNTIF(G14:G146,"FAIL")</f>
        <v>26</v>
      </c>
      <c r="C7" s="60">
        <v>0</v>
      </c>
      <c r="D7" s="60">
        <v>0</v>
      </c>
      <c r="E7" s="60">
        <v>0</v>
      </c>
      <c r="F7" s="61">
        <v>102</v>
      </c>
      <c r="G7" s="58" t="s">
        <v>42</v>
      </c>
      <c r="H7" s="50" t="s">
        <v>31</v>
      </c>
      <c r="I7" s="119"/>
      <c r="J7" s="35"/>
    </row>
    <row r="8" customFormat="1" ht="15.15" spans="1:10">
      <c r="A8" s="62"/>
      <c r="B8" s="63"/>
      <c r="C8" s="63"/>
      <c r="D8" s="63"/>
      <c r="E8" s="63"/>
      <c r="F8" s="63"/>
      <c r="G8" s="4"/>
      <c r="H8" s="63"/>
      <c r="I8" s="63"/>
      <c r="J8" s="4"/>
    </row>
    <row r="9" customFormat="1" ht="27.9" spans="1:10">
      <c r="A9" s="64" t="s">
        <v>32</v>
      </c>
      <c r="B9" s="65" t="s">
        <v>33</v>
      </c>
      <c r="C9" s="65" t="s">
        <v>34</v>
      </c>
      <c r="D9" s="65" t="s">
        <v>35</v>
      </c>
      <c r="E9" s="66" t="s">
        <v>36</v>
      </c>
      <c r="F9" s="65" t="s">
        <v>37</v>
      </c>
      <c r="G9" s="65" t="s">
        <v>38</v>
      </c>
      <c r="H9" s="65" t="s">
        <v>39</v>
      </c>
      <c r="I9" s="65" t="s">
        <v>40</v>
      </c>
      <c r="J9" s="120" t="s">
        <v>41</v>
      </c>
    </row>
    <row r="10" customFormat="1" ht="15.9" customHeight="1" spans="1:10">
      <c r="A10" s="67" t="s">
        <v>42</v>
      </c>
      <c r="B10" s="68"/>
      <c r="C10" s="68"/>
      <c r="D10" s="68"/>
      <c r="E10" s="68"/>
      <c r="F10" s="68"/>
      <c r="G10" s="68"/>
      <c r="H10" s="68"/>
      <c r="I10" s="68"/>
      <c r="J10" s="121"/>
    </row>
    <row r="11" customFormat="1" ht="15.9" customHeight="1" spans="1:10">
      <c r="A11" s="69"/>
      <c r="B11" s="70"/>
      <c r="C11" s="70"/>
      <c r="D11" s="70"/>
      <c r="E11" s="70"/>
      <c r="F11" s="70"/>
      <c r="G11" s="70"/>
      <c r="H11" s="70"/>
      <c r="I11" s="70"/>
      <c r="J11" s="122"/>
    </row>
    <row r="12" customFormat="1" ht="24" customHeight="1" spans="1:10">
      <c r="A12" s="71"/>
      <c r="B12" s="72" t="s">
        <v>281</v>
      </c>
      <c r="C12" s="72"/>
      <c r="D12" s="73"/>
      <c r="E12" s="73"/>
      <c r="F12" s="73"/>
      <c r="G12" s="73"/>
      <c r="H12" s="73"/>
      <c r="I12" s="73"/>
      <c r="J12" s="123"/>
    </row>
    <row r="13" customFormat="1" ht="21" customHeight="1" spans="1:10">
      <c r="A13" s="74"/>
      <c r="B13" s="75" t="s">
        <v>44</v>
      </c>
      <c r="C13" s="76"/>
      <c r="D13" s="76"/>
      <c r="E13" s="76"/>
      <c r="F13" s="76"/>
      <c r="G13" s="76"/>
      <c r="H13" s="76"/>
      <c r="I13" s="76"/>
      <c r="J13" s="124"/>
    </row>
    <row r="14" customFormat="1" ht="98" customHeight="1" spans="1:10">
      <c r="A14" s="77" t="str">
        <f>IF(G14="","",CONCATENATE(IF(LEN(SUBTOTAL(3,$G$14:G16))=1,"CH00",IF(LEN(SUBTOTAL(3,$G$14:G16))=2,"CH0","CH")),SUBTOTAL(3,$G$14:G14)))</f>
        <v>CH001</v>
      </c>
      <c r="B14" s="78" t="s">
        <v>45</v>
      </c>
      <c r="C14" s="78" t="s">
        <v>46</v>
      </c>
      <c r="D14" s="78" t="s">
        <v>282</v>
      </c>
      <c r="E14" s="78" t="s">
        <v>283</v>
      </c>
      <c r="F14" s="78"/>
      <c r="G14" s="79" t="s">
        <v>49</v>
      </c>
      <c r="H14" s="80" t="s">
        <v>50</v>
      </c>
      <c r="I14" s="78" t="s">
        <v>51</v>
      </c>
      <c r="J14" s="125"/>
    </row>
    <row r="15" customFormat="1" ht="22" customHeight="1" spans="1:10">
      <c r="A15" s="77" t="str">
        <f>IF(G15="","",CONCATENATE(IF(LEN(SUBTOTAL(3,$G$14:G17))=1,"CH00",IF(LEN(SUBTOTAL(3,$G$14:G17))=2,"CH0","CH")),SUBTOTAL(3,$G$14:G15)))</f>
        <v/>
      </c>
      <c r="B15" s="75" t="s">
        <v>284</v>
      </c>
      <c r="C15" s="76"/>
      <c r="D15" s="76"/>
      <c r="E15" s="76"/>
      <c r="F15" s="76"/>
      <c r="G15" s="76"/>
      <c r="H15" s="76"/>
      <c r="I15" s="76"/>
      <c r="J15" s="124"/>
    </row>
    <row r="16" customFormat="1" ht="70" customHeight="1" spans="1:10">
      <c r="A16" s="77" t="str">
        <f>IF(G16="","",CONCATENATE(IF(LEN(SUBTOTAL(3,$G$14:G18))=1,"CH00",IF(LEN(SUBTOTAL(3,$G$14:G18))=2,"CH0","CH")),SUBTOTAL(3,$G$14:G16)))</f>
        <v>CH002</v>
      </c>
      <c r="B16" s="78" t="s">
        <v>53</v>
      </c>
      <c r="C16" s="78" t="s">
        <v>46</v>
      </c>
      <c r="D16" s="78" t="s">
        <v>282</v>
      </c>
      <c r="E16" s="81" t="s">
        <v>285</v>
      </c>
      <c r="F16" s="82"/>
      <c r="G16" s="79" t="s">
        <v>49</v>
      </c>
      <c r="H16" s="80" t="s">
        <v>50</v>
      </c>
      <c r="I16" s="81" t="s">
        <v>51</v>
      </c>
      <c r="J16" s="125"/>
    </row>
    <row r="17" customFormat="1" ht="21" customHeight="1" spans="1:10">
      <c r="A17" s="77" t="str">
        <f>IF(G17="","",CONCATENATE(IF(LEN(SUBTOTAL(3,$G$14:G19))=1,"CH00",IF(LEN(SUBTOTAL(3,$G$14:G19))=2,"CH0","CH")),SUBTOTAL(3,$G$14:G17)))</f>
        <v/>
      </c>
      <c r="B17" s="75" t="s">
        <v>286</v>
      </c>
      <c r="C17" s="76"/>
      <c r="D17" s="76"/>
      <c r="E17" s="76"/>
      <c r="F17" s="76"/>
      <c r="G17" s="76"/>
      <c r="H17" s="76"/>
      <c r="I17" s="76"/>
      <c r="J17" s="124"/>
    </row>
    <row r="18" customFormat="1" ht="84" customHeight="1" spans="1:10">
      <c r="A18" s="77" t="str">
        <f>IF(G18="","",CONCATENATE(IF(LEN(SUBTOTAL(3,$G$14:G20))=1,"CH00",IF(LEN(SUBTOTAL(3,$G$14:G20))=2,"CH0","CH")),SUBTOTAL(3,$G$14:G18)))</f>
        <v>CH003</v>
      </c>
      <c r="B18" s="83" t="s">
        <v>53</v>
      </c>
      <c r="C18" s="83" t="s">
        <v>46</v>
      </c>
      <c r="D18" s="83" t="s">
        <v>282</v>
      </c>
      <c r="E18" s="84" t="s">
        <v>287</v>
      </c>
      <c r="F18" s="85"/>
      <c r="G18" s="86" t="s">
        <v>49</v>
      </c>
      <c r="H18" s="87" t="s">
        <v>50</v>
      </c>
      <c r="I18" s="84" t="s">
        <v>51</v>
      </c>
      <c r="J18" s="126"/>
    </row>
    <row r="19" customFormat="1" ht="93" customHeight="1" spans="1:10">
      <c r="A19" s="77" t="str">
        <f>IF(G19="","",CONCATENATE(IF(LEN(SUBTOTAL(3,$G$14:G21))=1,"CH00",IF(LEN(SUBTOTAL(3,$G$14:G21))=2,"CH0","CH")),SUBTOTAL(3,$G$14:G19)))</f>
        <v>CH004</v>
      </c>
      <c r="B19" s="88" t="s">
        <v>58</v>
      </c>
      <c r="C19" s="88" t="s">
        <v>46</v>
      </c>
      <c r="D19" s="88" t="s">
        <v>288</v>
      </c>
      <c r="E19" s="88" t="s">
        <v>60</v>
      </c>
      <c r="F19" s="88"/>
      <c r="G19" s="89" t="s">
        <v>49</v>
      </c>
      <c r="H19" s="90" t="s">
        <v>50</v>
      </c>
      <c r="I19" s="113" t="s">
        <v>61</v>
      </c>
      <c r="J19" s="127"/>
    </row>
    <row r="20" customFormat="1" ht="83.55" spans="1:10">
      <c r="A20" s="77" t="str">
        <f>IF(G20="","",CONCATENATE(IF(LEN(SUBTOTAL(3,$G$14:G22))=1,"CH00",IF(LEN(SUBTOTAL(3,$G$14:G22))=2,"CH0","CH")),SUBTOTAL(3,$G$14:G20)))</f>
        <v>CH005</v>
      </c>
      <c r="B20" s="91" t="s">
        <v>62</v>
      </c>
      <c r="C20" s="91" t="s">
        <v>46</v>
      </c>
      <c r="D20" s="91" t="s">
        <v>289</v>
      </c>
      <c r="E20" s="91" t="s">
        <v>64</v>
      </c>
      <c r="F20" s="91"/>
      <c r="G20" s="92" t="s">
        <v>49</v>
      </c>
      <c r="H20" s="93" t="s">
        <v>50</v>
      </c>
      <c r="I20" s="91" t="s">
        <v>65</v>
      </c>
      <c r="J20" s="128"/>
    </row>
    <row r="21" s="38" customFormat="1" ht="21" customHeight="1" spans="1:10">
      <c r="A21" s="77" t="str">
        <f>IF(G21="","",CONCATENATE(IF(LEN(SUBTOTAL(3,$G$14:G23))=1,"CH00",IF(LEN(SUBTOTAL(3,$G$14:G23))=2,"CH0","CH")),SUBTOTAL(3,$G$14:G21)))</f>
        <v/>
      </c>
      <c r="B21" s="94" t="s">
        <v>290</v>
      </c>
      <c r="C21" s="95"/>
      <c r="D21" s="95"/>
      <c r="E21" s="95"/>
      <c r="F21" s="95"/>
      <c r="G21" s="95"/>
      <c r="H21" s="95"/>
      <c r="I21" s="95"/>
      <c r="J21" s="129"/>
    </row>
    <row r="22" s="39" customFormat="1" ht="69.75" spans="1:10">
      <c r="A22" s="77" t="str">
        <f>IF(G22="","",CONCATENATE(IF(LEN(SUBTOTAL(3,$G$14:G24))=1,"CH00",IF(LEN(SUBTOTAL(3,$G$14:G24))=2,"CH0","CH")),SUBTOTAL(3,$G$14:G22)))</f>
        <v>CH006</v>
      </c>
      <c r="B22" s="96" t="s">
        <v>58</v>
      </c>
      <c r="C22" s="96" t="s">
        <v>46</v>
      </c>
      <c r="D22" s="96" t="s">
        <v>291</v>
      </c>
      <c r="E22" s="96" t="s">
        <v>292</v>
      </c>
      <c r="F22" s="96"/>
      <c r="G22" s="86" t="s">
        <v>49</v>
      </c>
      <c r="H22" s="97" t="s">
        <v>50</v>
      </c>
      <c r="I22" s="96" t="s">
        <v>61</v>
      </c>
      <c r="J22" s="130"/>
    </row>
    <row r="23" s="39" customFormat="1" ht="69" spans="1:10">
      <c r="A23" s="77" t="str">
        <f>IF(G23="","",CONCATENATE(IF(LEN(SUBTOTAL(3,$G$14:G25))=1,"CH00",IF(LEN(SUBTOTAL(3,$G$14:G25))=2,"CH0","CH")),SUBTOTAL(3,$G$14:G23)))</f>
        <v>CH007</v>
      </c>
      <c r="B23" s="98" t="s">
        <v>62</v>
      </c>
      <c r="C23" s="98" t="s">
        <v>46</v>
      </c>
      <c r="D23" s="98" t="s">
        <v>293</v>
      </c>
      <c r="E23" s="98" t="s">
        <v>64</v>
      </c>
      <c r="F23" s="98"/>
      <c r="G23" s="89" t="s">
        <v>49</v>
      </c>
      <c r="H23" s="99" t="s">
        <v>50</v>
      </c>
      <c r="I23" s="98" t="s">
        <v>65</v>
      </c>
      <c r="J23" s="131"/>
    </row>
    <row r="24" s="39" customFormat="1" ht="55.95" spans="1:10">
      <c r="A24" s="77" t="str">
        <f>IF(G24="","",CONCATENATE(IF(LEN(SUBTOTAL(3,$G$14:G26))=1,"CH00",IF(LEN(SUBTOTAL(3,$G$14:G26))=2,"CH0","CH")),SUBTOTAL(3,$G$14:G24)))</f>
        <v>CH008</v>
      </c>
      <c r="B24" s="100" t="s">
        <v>53</v>
      </c>
      <c r="C24" s="100" t="s">
        <v>46</v>
      </c>
      <c r="D24" s="100" t="s">
        <v>282</v>
      </c>
      <c r="E24" s="100" t="s">
        <v>285</v>
      </c>
      <c r="F24" s="101"/>
      <c r="G24" s="92" t="s">
        <v>49</v>
      </c>
      <c r="H24" s="102" t="s">
        <v>50</v>
      </c>
      <c r="I24" s="100" t="s">
        <v>51</v>
      </c>
      <c r="J24" s="132"/>
    </row>
    <row r="25" s="38" customFormat="1" ht="21" customHeight="1" spans="1:10">
      <c r="A25" s="77" t="str">
        <f>IF(G25="","",CONCATENATE(IF(LEN(SUBTOTAL(3,$G$14:G27))=1,"CH00",IF(LEN(SUBTOTAL(3,$G$14:G27))=2,"CH0","CH")),SUBTOTAL(3,$G$14:G25)))</f>
        <v/>
      </c>
      <c r="B25" s="94" t="s">
        <v>294</v>
      </c>
      <c r="C25" s="95"/>
      <c r="D25" s="95"/>
      <c r="E25" s="95"/>
      <c r="F25" s="95"/>
      <c r="G25" s="95"/>
      <c r="H25" s="95"/>
      <c r="I25" s="95"/>
      <c r="J25" s="129"/>
    </row>
    <row r="26" s="39" customFormat="1" ht="83.55" spans="1:10">
      <c r="A26" s="77" t="str">
        <f>IF(G26="","",CONCATENATE(IF(LEN(SUBTOTAL(3,$G$14:G28))=1,"CH00",IF(LEN(SUBTOTAL(3,$G$14:G28))=2,"CH0","CH")),SUBTOTAL(3,$G$14:G26)))</f>
        <v>CH09</v>
      </c>
      <c r="B26" s="96" t="s">
        <v>58</v>
      </c>
      <c r="C26" s="96" t="s">
        <v>46</v>
      </c>
      <c r="D26" s="96" t="s">
        <v>295</v>
      </c>
      <c r="E26" s="96" t="s">
        <v>296</v>
      </c>
      <c r="F26" s="96"/>
      <c r="G26" s="86" t="s">
        <v>49</v>
      </c>
      <c r="H26" s="97" t="s">
        <v>50</v>
      </c>
      <c r="I26" s="96" t="s">
        <v>61</v>
      </c>
      <c r="J26" s="130"/>
    </row>
    <row r="27" s="39" customFormat="1" ht="69" spans="1:10">
      <c r="A27" s="77" t="str">
        <f>IF(G27="","",CONCATENATE(IF(LEN(SUBTOTAL(3,$G$14:G29))=1,"CH00",IF(LEN(SUBTOTAL(3,$G$14:G29))=2,"CH0","CH")),SUBTOTAL(3,$G$14:G27)))</f>
        <v>CH010</v>
      </c>
      <c r="B27" s="98" t="s">
        <v>62</v>
      </c>
      <c r="C27" s="98" t="s">
        <v>46</v>
      </c>
      <c r="D27" s="98" t="s">
        <v>297</v>
      </c>
      <c r="E27" s="98" t="s">
        <v>64</v>
      </c>
      <c r="F27" s="98"/>
      <c r="G27" s="89" t="s">
        <v>49</v>
      </c>
      <c r="H27" s="99" t="s">
        <v>50</v>
      </c>
      <c r="I27" s="98" t="s">
        <v>65</v>
      </c>
      <c r="J27" s="131"/>
    </row>
    <row r="28" s="39" customFormat="1" ht="55.95" spans="1:10">
      <c r="A28" s="77" t="str">
        <f>IF(G28="","",CONCATENATE(IF(LEN(SUBTOTAL(3,$G$14:G30))=1,"CH00",IF(LEN(SUBTOTAL(3,$G$14:G30))=2,"CH0","CH")),SUBTOTAL(3,$G$14:G28)))</f>
        <v>CH011</v>
      </c>
      <c r="B28" s="100" t="s">
        <v>53</v>
      </c>
      <c r="C28" s="100" t="s">
        <v>46</v>
      </c>
      <c r="D28" s="100" t="s">
        <v>282</v>
      </c>
      <c r="E28" s="100" t="s">
        <v>285</v>
      </c>
      <c r="F28" s="101"/>
      <c r="G28" s="92" t="s">
        <v>49</v>
      </c>
      <c r="H28" s="102" t="s">
        <v>50</v>
      </c>
      <c r="I28" s="100" t="s">
        <v>51</v>
      </c>
      <c r="J28" s="132"/>
    </row>
    <row r="29" s="38" customFormat="1" ht="21" customHeight="1" spans="1:10">
      <c r="A29" s="77" t="str">
        <f>IF(G29="","",CONCATENATE(IF(LEN(SUBTOTAL(3,$G$14:G31))=1,"CH00",IF(LEN(SUBTOTAL(3,$G$14:G31))=2,"CH0","CH")),SUBTOTAL(3,$G$14:G29)))</f>
        <v/>
      </c>
      <c r="B29" s="94" t="s">
        <v>298</v>
      </c>
      <c r="C29" s="95"/>
      <c r="D29" s="95"/>
      <c r="E29" s="95"/>
      <c r="F29" s="95"/>
      <c r="G29" s="95"/>
      <c r="H29" s="95"/>
      <c r="I29" s="95"/>
      <c r="J29" s="129"/>
    </row>
    <row r="30" s="39" customFormat="1" ht="83.55" spans="1:10">
      <c r="A30" s="77" t="str">
        <f>IF(G30="","",CONCATENATE(IF(LEN(SUBTOTAL(3,$G$14:G32))=1,"CH00",IF(LEN(SUBTOTAL(3,$G$14:G32))=2,"CH0","CH")),SUBTOTAL(3,$G$14:G30)))</f>
        <v>CH012</v>
      </c>
      <c r="B30" s="96" t="s">
        <v>58</v>
      </c>
      <c r="C30" s="96" t="s">
        <v>46</v>
      </c>
      <c r="D30" s="96" t="s">
        <v>299</v>
      </c>
      <c r="E30" s="96" t="s">
        <v>300</v>
      </c>
      <c r="F30" s="96"/>
      <c r="G30" s="86" t="s">
        <v>49</v>
      </c>
      <c r="H30" s="97" t="s">
        <v>50</v>
      </c>
      <c r="I30" s="96" t="s">
        <v>61</v>
      </c>
      <c r="J30" s="130"/>
    </row>
    <row r="31" s="39" customFormat="1" ht="82.8" spans="1:10">
      <c r="A31" s="77" t="str">
        <f>IF(G31="","",CONCATENATE(IF(LEN(SUBTOTAL(3,$G$14:G33))=1,"CH00",IF(LEN(SUBTOTAL(3,$G$14:G33))=2,"CH0","CH")),SUBTOTAL(3,$G$14:G31)))</f>
        <v>CH013</v>
      </c>
      <c r="B31" s="98" t="s">
        <v>62</v>
      </c>
      <c r="C31" s="98" t="s">
        <v>46</v>
      </c>
      <c r="D31" s="98" t="s">
        <v>299</v>
      </c>
      <c r="E31" s="98" t="s">
        <v>64</v>
      </c>
      <c r="F31" s="98"/>
      <c r="G31" s="89" t="s">
        <v>49</v>
      </c>
      <c r="H31" s="99" t="s">
        <v>50</v>
      </c>
      <c r="I31" s="98" t="s">
        <v>65</v>
      </c>
      <c r="J31" s="131"/>
    </row>
    <row r="32" s="39" customFormat="1" ht="55.95" spans="1:10">
      <c r="A32" s="77" t="str">
        <f>IF(G32="","",CONCATENATE(IF(LEN(SUBTOTAL(3,$G$14:G34))=1,"CH00",IF(LEN(SUBTOTAL(3,$G$14:G34))=2,"CH0","CH")),SUBTOTAL(3,$G$14:G32)))</f>
        <v>CH014</v>
      </c>
      <c r="B32" s="100" t="s">
        <v>53</v>
      </c>
      <c r="C32" s="100" t="s">
        <v>46</v>
      </c>
      <c r="D32" s="100" t="s">
        <v>282</v>
      </c>
      <c r="E32" s="100" t="s">
        <v>285</v>
      </c>
      <c r="F32" s="101"/>
      <c r="G32" s="92" t="s">
        <v>49</v>
      </c>
      <c r="H32" s="102" t="s">
        <v>50</v>
      </c>
      <c r="I32" s="100" t="s">
        <v>51</v>
      </c>
      <c r="J32" s="132"/>
    </row>
    <row r="33" s="40" customFormat="1" ht="21" customHeight="1" spans="1:10">
      <c r="A33" s="103" t="str">
        <f>IF(G33="","",CONCATENATE(IF(LEN(SUBTOTAL(3,$G$14:G35))=1,"CH00",IF(LEN(SUBTOTAL(3,$G$14:G35))=2,"CH0","CH")),SUBTOTAL(3,$G$14:G33)))</f>
        <v/>
      </c>
      <c r="B33" s="104" t="s">
        <v>301</v>
      </c>
      <c r="C33" s="105"/>
      <c r="D33" s="105"/>
      <c r="E33" s="105"/>
      <c r="F33" s="105"/>
      <c r="G33" s="105"/>
      <c r="H33" s="105"/>
      <c r="I33" s="105"/>
      <c r="J33" s="133"/>
    </row>
    <row r="34" s="39" customFormat="1" ht="69.75" spans="1:10">
      <c r="A34" s="77" t="str">
        <f>IF(G34="","",CONCATENATE(IF(LEN(SUBTOTAL(3,$G$14:G36))=1,"CH00",IF(LEN(SUBTOTAL(3,$G$14:G36))=2,"CH0","CH")),SUBTOTAL(3,$G$14:G34)))</f>
        <v>CH015</v>
      </c>
      <c r="B34" s="96" t="s">
        <v>58</v>
      </c>
      <c r="C34" s="96" t="s">
        <v>46</v>
      </c>
      <c r="D34" s="96" t="s">
        <v>302</v>
      </c>
      <c r="E34" s="96" t="s">
        <v>303</v>
      </c>
      <c r="F34" s="96"/>
      <c r="G34" s="86" t="s">
        <v>49</v>
      </c>
      <c r="H34" s="97" t="s">
        <v>50</v>
      </c>
      <c r="I34" s="96" t="s">
        <v>61</v>
      </c>
      <c r="J34" s="130"/>
    </row>
    <row r="35" s="39" customFormat="1" ht="69" spans="1:10">
      <c r="A35" s="77" t="str">
        <f>IF(G35="","",CONCATENATE(IF(LEN(SUBTOTAL(3,$G$14:G37))=1,"CH00",IF(LEN(SUBTOTAL(3,$G$14:G37))=2,"CH0","CH")),SUBTOTAL(3,$G$14:G35)))</f>
        <v>CH016</v>
      </c>
      <c r="B35" s="98" t="s">
        <v>62</v>
      </c>
      <c r="C35" s="98" t="s">
        <v>46</v>
      </c>
      <c r="D35" s="98" t="s">
        <v>304</v>
      </c>
      <c r="E35" s="98" t="s">
        <v>64</v>
      </c>
      <c r="F35" s="98"/>
      <c r="G35" s="89" t="s">
        <v>49</v>
      </c>
      <c r="H35" s="99" t="s">
        <v>50</v>
      </c>
      <c r="I35" s="98" t="s">
        <v>65</v>
      </c>
      <c r="J35" s="131"/>
    </row>
    <row r="36" s="39" customFormat="1" ht="55.95" spans="1:10">
      <c r="A36" s="77" t="str">
        <f>IF(G36="","",CONCATENATE(IF(LEN(SUBTOTAL(3,$G$14:G38))=1,"CH00",IF(LEN(SUBTOTAL(3,$G$14:G38))=2,"CH0","CH")),SUBTOTAL(3,$G$14:G36)))</f>
        <v>CH017</v>
      </c>
      <c r="B36" s="100" t="s">
        <v>53</v>
      </c>
      <c r="C36" s="100" t="s">
        <v>46</v>
      </c>
      <c r="D36" s="100" t="s">
        <v>282</v>
      </c>
      <c r="E36" s="100" t="s">
        <v>285</v>
      </c>
      <c r="F36" s="101"/>
      <c r="G36" s="92" t="s">
        <v>49</v>
      </c>
      <c r="H36" s="102" t="s">
        <v>50</v>
      </c>
      <c r="I36" s="100" t="s">
        <v>51</v>
      </c>
      <c r="J36" s="132"/>
    </row>
    <row r="37" customFormat="1" ht="27" customHeight="1" spans="1:10">
      <c r="A37" s="77" t="str">
        <f>IF(G37="","",CONCATENATE(IF(LEN(SUBTOTAL(3,$G$14:G39))=1,"CH00",IF(LEN(SUBTOTAL(3,$G$14:G39))=2,"CH0","CH")),SUBTOTAL(3,$G$14:G37)))</f>
        <v/>
      </c>
      <c r="B37" s="75" t="s">
        <v>305</v>
      </c>
      <c r="C37" s="76"/>
      <c r="D37" s="76"/>
      <c r="E37" s="76"/>
      <c r="F37" s="76"/>
      <c r="G37" s="76"/>
      <c r="H37" s="76"/>
      <c r="I37" s="76"/>
      <c r="J37" s="124"/>
    </row>
    <row r="38" customFormat="1" ht="95" customHeight="1" spans="1:10">
      <c r="A38" s="77" t="str">
        <f>IF(G38="","",CONCATENATE(IF(LEN(SUBTOTAL(3,$G$14:G40))=1,"CH00",IF(LEN(SUBTOTAL(3,$G$14:G40))=2,"CH0","CH")),SUBTOTAL(3,$G$14:G38)))</f>
        <v>CH018</v>
      </c>
      <c r="B38" s="83" t="s">
        <v>53</v>
      </c>
      <c r="C38" s="83" t="s">
        <v>46</v>
      </c>
      <c r="D38" s="83" t="s">
        <v>282</v>
      </c>
      <c r="E38" s="84" t="s">
        <v>285</v>
      </c>
      <c r="F38" s="85"/>
      <c r="G38" s="86" t="s">
        <v>49</v>
      </c>
      <c r="H38" s="87" t="s">
        <v>50</v>
      </c>
      <c r="I38" s="84" t="s">
        <v>51</v>
      </c>
      <c r="J38" s="126"/>
    </row>
    <row r="39" customFormat="1" ht="69" spans="1:10">
      <c r="A39" s="77" t="str">
        <f>IF(G39="","",CONCATENATE(IF(LEN(SUBTOTAL(3,$G$14:G41))=1,"CH00",IF(LEN(SUBTOTAL(3,$G$14:G41))=2,"CH0","CH")),SUBTOTAL(3,$G$14:G39)))</f>
        <v>CH019</v>
      </c>
      <c r="B39" s="88" t="s">
        <v>62</v>
      </c>
      <c r="C39" s="88" t="s">
        <v>46</v>
      </c>
      <c r="D39" s="88" t="s">
        <v>306</v>
      </c>
      <c r="E39" s="88" t="s">
        <v>64</v>
      </c>
      <c r="F39" s="88"/>
      <c r="G39" s="89" t="s">
        <v>49</v>
      </c>
      <c r="H39" s="90" t="s">
        <v>50</v>
      </c>
      <c r="I39" s="88" t="s">
        <v>65</v>
      </c>
      <c r="J39" s="127"/>
    </row>
    <row r="40" customFormat="1" ht="94" customHeight="1" spans="1:10">
      <c r="A40" s="106" t="str">
        <f>IF(G40="","",CONCATENATE(IF(LEN(SUBTOTAL(3,$G$14:G42))=1,"CH00",IF(LEN(SUBTOTAL(3,$G$14:G42))=2,"CH0","CH")),SUBTOTAL(3,$G$14:G40)))</f>
        <v>CH020</v>
      </c>
      <c r="B40" s="91" t="s">
        <v>58</v>
      </c>
      <c r="C40" s="91" t="s">
        <v>46</v>
      </c>
      <c r="D40" s="91" t="s">
        <v>307</v>
      </c>
      <c r="E40" s="91" t="s">
        <v>87</v>
      </c>
      <c r="F40" s="91"/>
      <c r="G40" s="92" t="s">
        <v>49</v>
      </c>
      <c r="H40" s="93" t="s">
        <v>50</v>
      </c>
      <c r="I40" s="91" t="s">
        <v>51</v>
      </c>
      <c r="J40" s="128"/>
    </row>
    <row r="41" customFormat="1" ht="22" customHeight="1" spans="1:10">
      <c r="A41" s="71" t="str">
        <f>IF(G41="","",CONCATENATE(IF(LEN(SUBTOTAL(3,$G$14:G43))=1,"CH00",IF(LEN(SUBTOTAL(3,$G$14:G43))=2,"CH0","CH")),SUBTOTAL(3,$G$14:G41)))</f>
        <v/>
      </c>
      <c r="B41" s="107" t="s">
        <v>308</v>
      </c>
      <c r="C41" s="107"/>
      <c r="D41" s="107"/>
      <c r="E41" s="108"/>
      <c r="F41" s="73"/>
      <c r="G41" s="73"/>
      <c r="H41" s="73"/>
      <c r="I41" s="73"/>
      <c r="J41" s="123"/>
    </row>
    <row r="42" customFormat="1" ht="22" customHeight="1" spans="1:10">
      <c r="A42" s="109" t="str">
        <f>IF(G42="","",CONCATENATE(IF(LEN(SUBTOTAL(3,$G$14:G44))=1,"CH00",IF(LEN(SUBTOTAL(3,$G$14:G44))=2,"CH0","CH")),SUBTOTAL(3,$G$14:G42)))</f>
        <v/>
      </c>
      <c r="B42" s="110" t="s">
        <v>44</v>
      </c>
      <c r="C42" s="110"/>
      <c r="D42" s="110"/>
      <c r="E42" s="111"/>
      <c r="F42" s="95"/>
      <c r="G42" s="95"/>
      <c r="H42" s="95"/>
      <c r="I42" s="95"/>
      <c r="J42" s="129"/>
    </row>
    <row r="43" customFormat="1" ht="69.75" spans="1:10">
      <c r="A43" s="77" t="str">
        <f>IF(G43="","",CONCATENATE(IF(LEN(SUBTOTAL(3,$G$14:G45))=1,"CH00",IF(LEN(SUBTOTAL(3,$G$14:G45))=2,"CH0","CH")),SUBTOTAL(3,$G$14:G43)))</f>
        <v>CH021</v>
      </c>
      <c r="B43" s="83" t="s">
        <v>97</v>
      </c>
      <c r="C43" s="83" t="s">
        <v>46</v>
      </c>
      <c r="D43" s="83" t="s">
        <v>309</v>
      </c>
      <c r="E43" s="83" t="s">
        <v>310</v>
      </c>
      <c r="F43" s="83"/>
      <c r="G43" s="86" t="s">
        <v>49</v>
      </c>
      <c r="H43" s="87" t="s">
        <v>50</v>
      </c>
      <c r="I43" s="83" t="s">
        <v>51</v>
      </c>
      <c r="J43" s="126"/>
    </row>
    <row r="44" customFormat="1" ht="83.55" spans="1:10">
      <c r="A44" s="77" t="str">
        <f>IF(G44="","",CONCATENATE(IF(LEN(SUBTOTAL(3,$G$14:G46))=1,"CH00",IF(LEN(SUBTOTAL(3,$G$14:G46))=2,"CH0","CH")),SUBTOTAL(3,$G$14:G44)))</f>
        <v>CH022</v>
      </c>
      <c r="B44" s="91" t="s">
        <v>58</v>
      </c>
      <c r="C44" s="91" t="s">
        <v>46</v>
      </c>
      <c r="D44" s="91" t="s">
        <v>311</v>
      </c>
      <c r="E44" s="91" t="s">
        <v>312</v>
      </c>
      <c r="F44" s="91"/>
      <c r="G44" s="92" t="s">
        <v>49</v>
      </c>
      <c r="H44" s="93" t="s">
        <v>50</v>
      </c>
      <c r="I44" s="91" t="s">
        <v>51</v>
      </c>
      <c r="J44" s="128"/>
    </row>
    <row r="45" customFormat="1" ht="15.9" spans="1:10">
      <c r="A45" s="77" t="str">
        <f>IF(G45="","",CONCATENATE(IF(LEN(SUBTOTAL(3,$G$14:G47))=1,"CH00",IF(LEN(SUBTOTAL(3,$G$14:G47))=2,"CH0","CH")),SUBTOTAL(3,$G$14:G45)))</f>
        <v/>
      </c>
      <c r="B45" s="75" t="s">
        <v>313</v>
      </c>
      <c r="C45" s="76"/>
      <c r="D45" s="76"/>
      <c r="E45" s="76"/>
      <c r="F45" s="76"/>
      <c r="G45" s="76"/>
      <c r="H45" s="76"/>
      <c r="I45" s="76"/>
      <c r="J45" s="124"/>
    </row>
    <row r="46" customFormat="1" ht="70.5" spans="1:10">
      <c r="A46" s="77" t="str">
        <f>IF(G46="","",CONCATENATE(IF(LEN(SUBTOTAL(3,$G$14:G48))=1,"CH00",IF(LEN(SUBTOTAL(3,$G$14:G48))=2,"CH0","CH")),SUBTOTAL(3,$G$14:G46)))</f>
        <v>CH023</v>
      </c>
      <c r="B46" s="78" t="s">
        <v>53</v>
      </c>
      <c r="C46" s="78" t="s">
        <v>46</v>
      </c>
      <c r="D46" s="78" t="s">
        <v>314</v>
      </c>
      <c r="E46" s="81" t="s">
        <v>315</v>
      </c>
      <c r="F46" s="82"/>
      <c r="G46" s="112" t="s">
        <v>134</v>
      </c>
      <c r="H46" s="80" t="s">
        <v>50</v>
      </c>
      <c r="I46" s="81" t="s">
        <v>51</v>
      </c>
      <c r="J46" s="125"/>
    </row>
    <row r="47" customFormat="1" ht="15.9" spans="1:10">
      <c r="A47" s="77" t="str">
        <f>IF(G47="","",CONCATENATE(IF(LEN(SUBTOTAL(3,$G$14:G49))=1,"CH00",IF(LEN(SUBTOTAL(3,$G$14:G49))=2,"CH0","CH")),SUBTOTAL(3,$G$14:G47)))</f>
        <v/>
      </c>
      <c r="B47" s="75" t="s">
        <v>316</v>
      </c>
      <c r="C47" s="76"/>
      <c r="D47" s="76"/>
      <c r="E47" s="76"/>
      <c r="F47" s="76"/>
      <c r="G47" s="76"/>
      <c r="H47" s="76"/>
      <c r="I47" s="76"/>
      <c r="J47" s="124"/>
    </row>
    <row r="48" customFormat="1" ht="83.55" spans="1:10">
      <c r="A48" s="77" t="str">
        <f>IF(G48="","",CONCATENATE(IF(LEN(SUBTOTAL(3,$G$14:G50))=1,"CH00",IF(LEN(SUBTOTAL(3,$G$14:G50))=2,"CH0","CH")),SUBTOTAL(3,$G$14:G48)))</f>
        <v>CH024</v>
      </c>
      <c r="B48" s="83" t="s">
        <v>58</v>
      </c>
      <c r="C48" s="83" t="s">
        <v>46</v>
      </c>
      <c r="D48" s="83" t="s">
        <v>317</v>
      </c>
      <c r="E48" s="83" t="s">
        <v>318</v>
      </c>
      <c r="F48" s="83"/>
      <c r="G48" s="86" t="s">
        <v>49</v>
      </c>
      <c r="H48" s="87" t="s">
        <v>50</v>
      </c>
      <c r="I48" s="83" t="s">
        <v>65</v>
      </c>
      <c r="J48" s="126"/>
    </row>
    <row r="49" customFormat="1" ht="69" spans="1:10">
      <c r="A49" s="77" t="str">
        <f>IF(G49="","",CONCATENATE(IF(LEN(SUBTOTAL(3,$G$14:G51))=1,"CH00",IF(LEN(SUBTOTAL(3,$G$14:G51))=2,"CH0","CH")),SUBTOTAL(3,$G$14:G49)))</f>
        <v>CH025</v>
      </c>
      <c r="B49" s="88" t="s">
        <v>53</v>
      </c>
      <c r="C49" s="88" t="s">
        <v>46</v>
      </c>
      <c r="D49" s="88" t="s">
        <v>319</v>
      </c>
      <c r="E49" s="113" t="s">
        <v>320</v>
      </c>
      <c r="F49" s="114"/>
      <c r="G49" s="89" t="s">
        <v>49</v>
      </c>
      <c r="H49" s="90" t="s">
        <v>50</v>
      </c>
      <c r="I49" s="113" t="s">
        <v>51</v>
      </c>
      <c r="J49" s="127"/>
    </row>
    <row r="50" customFormat="1" ht="83.55" spans="1:10">
      <c r="A50" s="77" t="str">
        <f>IF(G50="","",CONCATENATE(IF(LEN(SUBTOTAL(3,$G$14:G52))=1,"CH00",IF(LEN(SUBTOTAL(3,$G$14:G52))=2,"CH0","CH")),SUBTOTAL(3,$G$14:G50)))</f>
        <v>CH026</v>
      </c>
      <c r="B50" s="88" t="s">
        <v>76</v>
      </c>
      <c r="C50" s="88" t="s">
        <v>46</v>
      </c>
      <c r="D50" s="88" t="s">
        <v>321</v>
      </c>
      <c r="E50" s="88" t="s">
        <v>322</v>
      </c>
      <c r="F50" s="88"/>
      <c r="G50" s="89" t="s">
        <v>49</v>
      </c>
      <c r="H50" s="90" t="s">
        <v>50</v>
      </c>
      <c r="I50" s="113" t="s">
        <v>51</v>
      </c>
      <c r="J50" s="127"/>
    </row>
    <row r="51" customFormat="1" ht="15.9" spans="1:10">
      <c r="A51" s="77" t="str">
        <f>IF(G51="","",CONCATENATE(IF(LEN(SUBTOTAL(3,$G$14:G53))=1,"CH00",IF(LEN(SUBTOTAL(3,$G$14:G53))=2,"CH0","CH")),SUBTOTAL(3,$G$14:G51)))</f>
        <v/>
      </c>
      <c r="B51" s="75" t="s">
        <v>323</v>
      </c>
      <c r="C51" s="76"/>
      <c r="D51" s="76"/>
      <c r="E51" s="76"/>
      <c r="F51" s="76"/>
      <c r="G51" s="76"/>
      <c r="H51" s="76"/>
      <c r="I51" s="76"/>
      <c r="J51" s="124"/>
    </row>
    <row r="52" customFormat="1" ht="83.55" spans="1:10">
      <c r="A52" s="77" t="str">
        <f>IF(G52="","",CONCATENATE(IF(LEN(SUBTOTAL(3,$G$14:G54))=1,"CH00",IF(LEN(SUBTOTAL(3,$G$14:G54))=2,"CH0","CH")),SUBTOTAL(3,$G$14:G52)))</f>
        <v>CH027</v>
      </c>
      <c r="B52" s="83" t="s">
        <v>58</v>
      </c>
      <c r="C52" s="83" t="s">
        <v>46</v>
      </c>
      <c r="D52" s="83" t="s">
        <v>324</v>
      </c>
      <c r="E52" s="83" t="s">
        <v>325</v>
      </c>
      <c r="F52" s="83"/>
      <c r="G52" s="86" t="s">
        <v>49</v>
      </c>
      <c r="H52" s="87" t="s">
        <v>50</v>
      </c>
      <c r="I52" s="83" t="s">
        <v>65</v>
      </c>
      <c r="J52" s="126"/>
    </row>
    <row r="53" customFormat="1" ht="69" spans="1:10">
      <c r="A53" s="77" t="str">
        <f>IF(G53="","",CONCATENATE(IF(LEN(SUBTOTAL(3,$G$14:G55))=1,"CH00",IF(LEN(SUBTOTAL(3,$G$14:G55))=2,"CH0","CH")),SUBTOTAL(3,$G$14:G53)))</f>
        <v>CH028</v>
      </c>
      <c r="B53" s="88" t="s">
        <v>53</v>
      </c>
      <c r="C53" s="88" t="s">
        <v>46</v>
      </c>
      <c r="D53" s="88" t="s">
        <v>319</v>
      </c>
      <c r="E53" s="113" t="s">
        <v>320</v>
      </c>
      <c r="F53" s="114"/>
      <c r="G53" s="89" t="s">
        <v>49</v>
      </c>
      <c r="H53" s="90" t="s">
        <v>50</v>
      </c>
      <c r="I53" s="113" t="s">
        <v>51</v>
      </c>
      <c r="J53" s="127"/>
    </row>
    <row r="54" customFormat="1" ht="96.6" spans="1:10">
      <c r="A54" s="77" t="str">
        <f>IF(G54="","",CONCATENATE(IF(LEN(SUBTOTAL(3,$G$14:G56))=1,"CH00",IF(LEN(SUBTOTAL(3,$G$14:G56))=2,"CH0","CH")),SUBTOTAL(3,$G$14:G54)))</f>
        <v>CH029</v>
      </c>
      <c r="B54" s="88" t="s">
        <v>76</v>
      </c>
      <c r="C54" s="88" t="s">
        <v>46</v>
      </c>
      <c r="D54" s="88" t="s">
        <v>326</v>
      </c>
      <c r="E54" s="88" t="s">
        <v>327</v>
      </c>
      <c r="F54" s="88"/>
      <c r="G54" s="89" t="s">
        <v>49</v>
      </c>
      <c r="H54" s="90" t="s">
        <v>50</v>
      </c>
      <c r="I54" s="113" t="s">
        <v>51</v>
      </c>
      <c r="J54" s="127"/>
    </row>
    <row r="55" customFormat="1" ht="96.6" spans="1:10">
      <c r="A55" s="77" t="str">
        <f>IF(G55="","",CONCATENATE(IF(LEN(SUBTOTAL(3,$G$14:G57))=1,"CH00",IF(LEN(SUBTOTAL(3,$G$14:G57))=2,"CH0","CH")),SUBTOTAL(3,$G$14:G55)))</f>
        <v>CH030</v>
      </c>
      <c r="B55" s="88" t="s">
        <v>151</v>
      </c>
      <c r="C55" s="88" t="s">
        <v>46</v>
      </c>
      <c r="D55" s="88" t="s">
        <v>328</v>
      </c>
      <c r="E55" s="113" t="s">
        <v>329</v>
      </c>
      <c r="F55" s="113" t="s">
        <v>141</v>
      </c>
      <c r="G55" s="115" t="s">
        <v>134</v>
      </c>
      <c r="H55" s="90" t="s">
        <v>50</v>
      </c>
      <c r="I55" s="113" t="s">
        <v>51</v>
      </c>
      <c r="J55" s="127"/>
    </row>
    <row r="56" customFormat="1" ht="97.35" spans="1:10">
      <c r="A56" s="77" t="str">
        <f>IF(G56="","",CONCATENATE(IF(LEN(SUBTOTAL(3,$G$14:G58))=1,"CH00",IF(LEN(SUBTOTAL(3,$G$14:G58))=2,"CH0","CH")),SUBTOTAL(3,$G$14:G56)))</f>
        <v>CH031</v>
      </c>
      <c r="B56" s="91" t="s">
        <v>154</v>
      </c>
      <c r="C56" s="91" t="s">
        <v>46</v>
      </c>
      <c r="D56" s="91" t="s">
        <v>330</v>
      </c>
      <c r="E56" s="116" t="s">
        <v>331</v>
      </c>
      <c r="F56" s="116" t="s">
        <v>157</v>
      </c>
      <c r="G56" s="112" t="s">
        <v>134</v>
      </c>
      <c r="H56" s="93" t="s">
        <v>50</v>
      </c>
      <c r="I56" s="116" t="s">
        <v>61</v>
      </c>
      <c r="J56" s="128"/>
    </row>
    <row r="57" customFormat="1" ht="22" customHeight="1" spans="1:10">
      <c r="A57" s="77" t="str">
        <f>IF(G57="","",CONCATENATE(IF(LEN(SUBTOTAL(3,$G$14:G59))=1,"CH00",IF(LEN(SUBTOTAL(3,$G$14:G59))=2,"CH0","CH")),SUBTOTAL(3,$G$14:G57)))</f>
        <v/>
      </c>
      <c r="B57" s="75" t="s">
        <v>158</v>
      </c>
      <c r="C57" s="76"/>
      <c r="D57" s="76"/>
      <c r="E57" s="76"/>
      <c r="F57" s="76"/>
      <c r="G57" s="76"/>
      <c r="H57" s="76"/>
      <c r="I57" s="76"/>
      <c r="J57" s="124"/>
    </row>
    <row r="58" customFormat="1" ht="83.55" spans="1:10">
      <c r="A58" s="77" t="str">
        <f>IF(G58="","",CONCATENATE(IF(LEN(SUBTOTAL(3,$G$14:G60))=1,"CH00",IF(LEN(SUBTOTAL(3,$G$14:G60))=2,"CH0","CH")),SUBTOTAL(3,$G$14:G58)))</f>
        <v>CH032</v>
      </c>
      <c r="B58" s="83" t="s">
        <v>58</v>
      </c>
      <c r="C58" s="83" t="s">
        <v>46</v>
      </c>
      <c r="D58" s="83" t="s">
        <v>332</v>
      </c>
      <c r="E58" s="83" t="s">
        <v>333</v>
      </c>
      <c r="F58" s="83"/>
      <c r="G58" s="86" t="s">
        <v>49</v>
      </c>
      <c r="H58" s="87" t="s">
        <v>50</v>
      </c>
      <c r="I58" s="83" t="s">
        <v>65</v>
      </c>
      <c r="J58" s="126"/>
    </row>
    <row r="59" customFormat="1" ht="69" spans="1:10">
      <c r="A59" s="77" t="str">
        <f>IF(G59="","",CONCATENATE(IF(LEN(SUBTOTAL(3,$G$14:G61))=1,"CH00",IF(LEN(SUBTOTAL(3,$G$14:G61))=2,"CH0","CH")),SUBTOTAL(3,$G$14:G59)))</f>
        <v>CH033</v>
      </c>
      <c r="B59" s="88" t="s">
        <v>53</v>
      </c>
      <c r="C59" s="88" t="s">
        <v>46</v>
      </c>
      <c r="D59" s="88" t="s">
        <v>319</v>
      </c>
      <c r="E59" s="113" t="s">
        <v>320</v>
      </c>
      <c r="F59" s="114"/>
      <c r="G59" s="89" t="s">
        <v>49</v>
      </c>
      <c r="H59" s="90" t="s">
        <v>50</v>
      </c>
      <c r="I59" s="113" t="s">
        <v>51</v>
      </c>
      <c r="J59" s="127"/>
    </row>
    <row r="60" customFormat="1" ht="96.6" spans="1:10">
      <c r="A60" s="77" t="str">
        <f>IF(G60="","",CONCATENATE(IF(LEN(SUBTOTAL(3,$G$14:G62))=1,"CH00",IF(LEN(SUBTOTAL(3,$G$14:G62))=2,"CH0","CH")),SUBTOTAL(3,$G$14:G60)))</f>
        <v>CH034</v>
      </c>
      <c r="B60" s="88" t="s">
        <v>76</v>
      </c>
      <c r="C60" s="88" t="s">
        <v>46</v>
      </c>
      <c r="D60" s="88" t="s">
        <v>334</v>
      </c>
      <c r="E60" s="88" t="s">
        <v>335</v>
      </c>
      <c r="F60" s="88"/>
      <c r="G60" s="89" t="s">
        <v>49</v>
      </c>
      <c r="H60" s="90" t="s">
        <v>50</v>
      </c>
      <c r="I60" s="113" t="s">
        <v>51</v>
      </c>
      <c r="J60" s="127"/>
    </row>
    <row r="61" customFormat="1" ht="96.6" spans="1:10">
      <c r="A61" s="77" t="str">
        <f>IF(G61="","",CONCATENATE(IF(LEN(SUBTOTAL(3,$G$14:G63))=1,"CH00",IF(LEN(SUBTOTAL(3,$G$14:G63))=2,"CH0","CH")),SUBTOTAL(3,$G$14:G61)))</f>
        <v>CH035</v>
      </c>
      <c r="B61" s="88" t="s">
        <v>151</v>
      </c>
      <c r="C61" s="88" t="s">
        <v>46</v>
      </c>
      <c r="D61" s="88" t="s">
        <v>336</v>
      </c>
      <c r="E61" s="113" t="s">
        <v>163</v>
      </c>
      <c r="F61" s="113" t="s">
        <v>141</v>
      </c>
      <c r="G61" s="115" t="s">
        <v>134</v>
      </c>
      <c r="H61" s="90" t="s">
        <v>50</v>
      </c>
      <c r="I61" s="113" t="s">
        <v>51</v>
      </c>
      <c r="J61" s="127"/>
    </row>
    <row r="62" customFormat="1" ht="97.35" spans="1:10">
      <c r="A62" s="77" t="str">
        <f>IF(G62="","",CONCATENATE(IF(LEN(SUBTOTAL(3,$G$14:G64))=1,"CH00",IF(LEN(SUBTOTAL(3,$G$14:G64))=2,"CH0","CH")),SUBTOTAL(3,$G$14:G62)))</f>
        <v>CH036</v>
      </c>
      <c r="B62" s="91" t="s">
        <v>154</v>
      </c>
      <c r="C62" s="91" t="s">
        <v>46</v>
      </c>
      <c r="D62" s="91" t="s">
        <v>337</v>
      </c>
      <c r="E62" s="116" t="s">
        <v>338</v>
      </c>
      <c r="F62" s="116" t="s">
        <v>157</v>
      </c>
      <c r="G62" s="112" t="s">
        <v>134</v>
      </c>
      <c r="H62" s="93" t="s">
        <v>50</v>
      </c>
      <c r="I62" s="116" t="s">
        <v>61</v>
      </c>
      <c r="J62" s="128"/>
    </row>
    <row r="63" customFormat="1" ht="22" customHeight="1" spans="1:10">
      <c r="A63" s="77" t="str">
        <f>IF(G63="","",CONCATENATE(IF(LEN(SUBTOTAL(3,$G$14:G65))=1,"CH00",IF(LEN(SUBTOTAL(3,$G$14:G65))=2,"CH0","CH")),SUBTOTAL(3,$G$14:G63)))</f>
        <v/>
      </c>
      <c r="B63" s="75" t="s">
        <v>339</v>
      </c>
      <c r="C63" s="76"/>
      <c r="D63" s="76"/>
      <c r="E63" s="76"/>
      <c r="F63" s="76"/>
      <c r="G63" s="76"/>
      <c r="H63" s="76"/>
      <c r="I63" s="76"/>
      <c r="J63" s="124"/>
    </row>
    <row r="64" customFormat="1" ht="83.55" spans="1:10">
      <c r="A64" s="77" t="str">
        <f>IF(G64="","",CONCATENATE(IF(LEN(SUBTOTAL(3,$G$14:G66))=1,"CH00",IF(LEN(SUBTOTAL(3,$G$14:G66))=2,"CH0","CH")),SUBTOTAL(3,$G$14:G64)))</f>
        <v>CH037</v>
      </c>
      <c r="B64" s="83" t="s">
        <v>58</v>
      </c>
      <c r="C64" s="83" t="s">
        <v>46</v>
      </c>
      <c r="D64" s="83" t="s">
        <v>340</v>
      </c>
      <c r="E64" s="83" t="s">
        <v>341</v>
      </c>
      <c r="F64" s="83"/>
      <c r="G64" s="86" t="s">
        <v>49</v>
      </c>
      <c r="H64" s="87" t="s">
        <v>50</v>
      </c>
      <c r="I64" s="83" t="s">
        <v>65</v>
      </c>
      <c r="J64" s="126"/>
    </row>
    <row r="65" customFormat="1" ht="69" spans="1:10">
      <c r="A65" s="77" t="str">
        <f>IF(G65="","",CONCATENATE(IF(LEN(SUBTOTAL(3,$G$14:G67))=1,"CH00",IF(LEN(SUBTOTAL(3,$G$14:G67))=2,"CH0","CH")),SUBTOTAL(3,$G$14:G65)))</f>
        <v>CH038</v>
      </c>
      <c r="B65" s="88" t="s">
        <v>53</v>
      </c>
      <c r="C65" s="88" t="s">
        <v>46</v>
      </c>
      <c r="D65" s="88" t="s">
        <v>319</v>
      </c>
      <c r="E65" s="113" t="s">
        <v>320</v>
      </c>
      <c r="F65" s="114"/>
      <c r="G65" s="89" t="s">
        <v>49</v>
      </c>
      <c r="H65" s="90" t="s">
        <v>50</v>
      </c>
      <c r="I65" s="113" t="s">
        <v>51</v>
      </c>
      <c r="J65" s="127"/>
    </row>
    <row r="66" customFormat="1" ht="96.6" spans="1:10">
      <c r="A66" s="77" t="str">
        <f>IF(G66="","",CONCATENATE(IF(LEN(SUBTOTAL(3,$G$14:G68))=1,"CH00",IF(LEN(SUBTOTAL(3,$G$14:G68))=2,"CH0","CH")),SUBTOTAL(3,$G$14:G66)))</f>
        <v>CH039</v>
      </c>
      <c r="B66" s="88" t="s">
        <v>76</v>
      </c>
      <c r="C66" s="88" t="s">
        <v>46</v>
      </c>
      <c r="D66" s="88" t="s">
        <v>342</v>
      </c>
      <c r="E66" s="88" t="s">
        <v>343</v>
      </c>
      <c r="F66" s="88"/>
      <c r="G66" s="89" t="s">
        <v>49</v>
      </c>
      <c r="H66" s="90" t="s">
        <v>50</v>
      </c>
      <c r="I66" s="113" t="s">
        <v>51</v>
      </c>
      <c r="J66" s="127"/>
    </row>
    <row r="67" customFormat="1" ht="82.8" spans="1:10">
      <c r="A67" s="77" t="str">
        <f>IF(G67="","",CONCATENATE(IF(LEN(SUBTOTAL(3,$G$14:G69))=1,"CH00",IF(LEN(SUBTOTAL(3,$G$14:G69))=2,"CH0","CH")),SUBTOTAL(3,$G$14:G67)))</f>
        <v>CH040</v>
      </c>
      <c r="B67" s="88" t="s">
        <v>151</v>
      </c>
      <c r="C67" s="88" t="s">
        <v>46</v>
      </c>
      <c r="D67" s="88" t="s">
        <v>344</v>
      </c>
      <c r="E67" s="113" t="s">
        <v>345</v>
      </c>
      <c r="F67" s="113" t="s">
        <v>141</v>
      </c>
      <c r="G67" s="115" t="s">
        <v>134</v>
      </c>
      <c r="H67" s="90" t="s">
        <v>50</v>
      </c>
      <c r="I67" s="113" t="s">
        <v>51</v>
      </c>
      <c r="J67" s="127"/>
    </row>
    <row r="68" customFormat="1" ht="97.35" spans="1:10">
      <c r="A68" s="77" t="str">
        <f>IF(G68="","",CONCATENATE(IF(LEN(SUBTOTAL(3,$G$14:G70))=1,"CH00",IF(LEN(SUBTOTAL(3,$G$14:G70))=2,"CH0","CH")),SUBTOTAL(3,$G$14:G68)))</f>
        <v>CH041</v>
      </c>
      <c r="B68" s="91" t="s">
        <v>154</v>
      </c>
      <c r="C68" s="91" t="s">
        <v>46</v>
      </c>
      <c r="D68" s="91" t="s">
        <v>346</v>
      </c>
      <c r="E68" s="116" t="s">
        <v>347</v>
      </c>
      <c r="F68" s="116" t="s">
        <v>157</v>
      </c>
      <c r="G68" s="112" t="s">
        <v>134</v>
      </c>
      <c r="H68" s="93" t="s">
        <v>50</v>
      </c>
      <c r="I68" s="116" t="s">
        <v>61</v>
      </c>
      <c r="J68" s="128"/>
    </row>
    <row r="69" customFormat="1" ht="22" customHeight="1" spans="1:10">
      <c r="A69" s="77" t="str">
        <f>IF(G69="","",CONCATENATE(IF(LEN(SUBTOTAL(3,$G$14:G71))=1,"CH00",IF(LEN(SUBTOTAL(3,$G$14:G71))=2,"CH0","CH")),SUBTOTAL(3,$G$14:G69)))</f>
        <v/>
      </c>
      <c r="B69" s="75" t="s">
        <v>348</v>
      </c>
      <c r="C69" s="76"/>
      <c r="D69" s="76"/>
      <c r="E69" s="76"/>
      <c r="F69" s="76"/>
      <c r="G69" s="76"/>
      <c r="H69" s="76"/>
      <c r="I69" s="76"/>
      <c r="J69" s="124"/>
    </row>
    <row r="70" customFormat="1" ht="83.55" spans="1:10">
      <c r="A70" s="77" t="str">
        <f>IF(G70="","",CONCATENATE(IF(LEN(SUBTOTAL(3,$G$14:G72))=1,"CH00",IF(LEN(SUBTOTAL(3,$G$14:G72))=2,"CH0","CH")),SUBTOTAL(3,$G$14:G70)))</f>
        <v>CH042</v>
      </c>
      <c r="B70" s="83" t="s">
        <v>58</v>
      </c>
      <c r="C70" s="83" t="s">
        <v>46</v>
      </c>
      <c r="D70" s="83" t="s">
        <v>349</v>
      </c>
      <c r="E70" s="83" t="s">
        <v>350</v>
      </c>
      <c r="F70" s="83"/>
      <c r="G70" s="86" t="s">
        <v>49</v>
      </c>
      <c r="H70" s="87" t="s">
        <v>50</v>
      </c>
      <c r="I70" s="83" t="s">
        <v>65</v>
      </c>
      <c r="J70" s="126"/>
    </row>
    <row r="71" customFormat="1" ht="69" spans="1:10">
      <c r="A71" s="77" t="str">
        <f>IF(G71="","",CONCATENATE(IF(LEN(SUBTOTAL(3,$G$14:G73))=1,"CH00",IF(LEN(SUBTOTAL(3,$G$14:G73))=2,"CH0","CH")),SUBTOTAL(3,$G$14:G71)))</f>
        <v>CH043</v>
      </c>
      <c r="B71" s="88" t="s">
        <v>53</v>
      </c>
      <c r="C71" s="88" t="s">
        <v>46</v>
      </c>
      <c r="D71" s="88" t="s">
        <v>319</v>
      </c>
      <c r="E71" s="113" t="s">
        <v>320</v>
      </c>
      <c r="F71" s="114"/>
      <c r="G71" s="89" t="s">
        <v>49</v>
      </c>
      <c r="H71" s="90" t="s">
        <v>50</v>
      </c>
      <c r="I71" s="113" t="s">
        <v>51</v>
      </c>
      <c r="J71" s="127"/>
    </row>
    <row r="72" customFormat="1" ht="96.6" spans="1:10">
      <c r="A72" s="77" t="str">
        <f>IF(G72="","",CONCATENATE(IF(LEN(SUBTOTAL(3,$G$14:G74))=1,"CH00",IF(LEN(SUBTOTAL(3,$G$14:G74))=2,"CH0","CH")),SUBTOTAL(3,$G$14:G72)))</f>
        <v>CH044</v>
      </c>
      <c r="B72" s="88" t="s">
        <v>76</v>
      </c>
      <c r="C72" s="88" t="s">
        <v>46</v>
      </c>
      <c r="D72" s="88" t="s">
        <v>351</v>
      </c>
      <c r="E72" s="88" t="s">
        <v>352</v>
      </c>
      <c r="F72" s="88"/>
      <c r="G72" s="89" t="s">
        <v>49</v>
      </c>
      <c r="H72" s="90" t="s">
        <v>50</v>
      </c>
      <c r="I72" s="113" t="s">
        <v>51</v>
      </c>
      <c r="J72" s="127"/>
    </row>
    <row r="73" customFormat="1" ht="82.8" spans="1:10">
      <c r="A73" s="77" t="str">
        <f>IF(G73="","",CONCATENATE(IF(LEN(SUBTOTAL(3,$G$14:G75))=1,"CH00",IF(LEN(SUBTOTAL(3,$G$14:G75))=2,"CH0","CH")),SUBTOTAL(3,$G$14:G73)))</f>
        <v>CH045</v>
      </c>
      <c r="B73" s="88" t="s">
        <v>151</v>
      </c>
      <c r="C73" s="88" t="s">
        <v>46</v>
      </c>
      <c r="D73" s="88" t="s">
        <v>353</v>
      </c>
      <c r="E73" s="113" t="s">
        <v>354</v>
      </c>
      <c r="F73" s="113" t="s">
        <v>141</v>
      </c>
      <c r="G73" s="115" t="s">
        <v>134</v>
      </c>
      <c r="H73" s="90" t="s">
        <v>50</v>
      </c>
      <c r="I73" s="113" t="s">
        <v>51</v>
      </c>
      <c r="J73" s="127"/>
    </row>
    <row r="74" customFormat="1" ht="96.6" spans="1:10">
      <c r="A74" s="77" t="str">
        <f>IF(G74="","",CONCATENATE(IF(LEN(SUBTOTAL(3,$G$14:G76))=1,"CH00",IF(LEN(SUBTOTAL(3,$G$14:G76))=2,"CH0","CH")),SUBTOTAL(3,$G$14:G74)))</f>
        <v>CH046</v>
      </c>
      <c r="B74" s="91" t="s">
        <v>154</v>
      </c>
      <c r="C74" s="91" t="s">
        <v>46</v>
      </c>
      <c r="D74" s="91" t="s">
        <v>355</v>
      </c>
      <c r="E74" s="116" t="s">
        <v>356</v>
      </c>
      <c r="F74" s="116" t="s">
        <v>157</v>
      </c>
      <c r="G74" s="112" t="s">
        <v>134</v>
      </c>
      <c r="H74" s="93" t="s">
        <v>50</v>
      </c>
      <c r="I74" s="116" t="s">
        <v>61</v>
      </c>
      <c r="J74" s="128"/>
    </row>
    <row r="75" customFormat="1" ht="138.75" spans="1:10">
      <c r="A75" s="77" t="str">
        <f>IF(G75="","",CONCATENATE(IF(LEN(SUBTOTAL(3,$G$14:G77))=1,"CH00",IF(LEN(SUBTOTAL(3,$G$14:G77))=2,"CH0","CH")),SUBTOTAL(3,$G$14:G75)))</f>
        <v>CH047</v>
      </c>
      <c r="B75" s="91" t="s">
        <v>357</v>
      </c>
      <c r="C75" s="91" t="s">
        <v>46</v>
      </c>
      <c r="D75" s="91" t="s">
        <v>358</v>
      </c>
      <c r="E75" s="116" t="s">
        <v>359</v>
      </c>
      <c r="F75" s="116" t="s">
        <v>207</v>
      </c>
      <c r="G75" s="134" t="s">
        <v>134</v>
      </c>
      <c r="H75" s="93"/>
      <c r="I75" s="116"/>
      <c r="J75" s="128"/>
    </row>
    <row r="76" customFormat="1" ht="22" customHeight="1" spans="1:10">
      <c r="A76" s="77" t="str">
        <f>IF(G76="","",CONCATENATE(IF(LEN(SUBTOTAL(3,$G$14:G78))=1,"CH00",IF(LEN(SUBTOTAL(3,$G$14:G78))=2,"CH0","CH")),SUBTOTAL(3,$G$14:G76)))</f>
        <v/>
      </c>
      <c r="B76" s="75" t="s">
        <v>360</v>
      </c>
      <c r="C76" s="76"/>
      <c r="D76" s="76"/>
      <c r="E76" s="76"/>
      <c r="F76" s="76"/>
      <c r="G76" s="76"/>
      <c r="H76" s="76"/>
      <c r="I76" s="76"/>
      <c r="J76" s="124"/>
    </row>
    <row r="77" customFormat="1" ht="83.55" spans="1:10">
      <c r="A77" s="77" t="str">
        <f>IF(G77="","",CONCATENATE(IF(LEN(SUBTOTAL(3,$G$14:G79))=1,"CH00",IF(LEN(SUBTOTAL(3,$G$14:G79))=2,"CH0","CH")),SUBTOTAL(3,$G$14:G77)))</f>
        <v>CH048</v>
      </c>
      <c r="B77" s="83" t="s">
        <v>58</v>
      </c>
      <c r="C77" s="83" t="s">
        <v>46</v>
      </c>
      <c r="D77" s="83" t="s">
        <v>361</v>
      </c>
      <c r="E77" s="83" t="s">
        <v>362</v>
      </c>
      <c r="F77" s="83"/>
      <c r="G77" s="86" t="s">
        <v>49</v>
      </c>
      <c r="H77" s="87" t="s">
        <v>50</v>
      </c>
      <c r="I77" s="83" t="s">
        <v>65</v>
      </c>
      <c r="J77" s="126"/>
    </row>
    <row r="78" customFormat="1" ht="69" spans="1:10">
      <c r="A78" s="77" t="str">
        <f>IF(G78="","",CONCATENATE(IF(LEN(SUBTOTAL(3,$G$14:G80))=1,"CH00",IF(LEN(SUBTOTAL(3,$G$14:G80))=2,"CH0","CH")),SUBTOTAL(3,$G$14:G78)))</f>
        <v>CH049</v>
      </c>
      <c r="B78" s="88" t="s">
        <v>53</v>
      </c>
      <c r="C78" s="88" t="s">
        <v>46</v>
      </c>
      <c r="D78" s="88" t="s">
        <v>319</v>
      </c>
      <c r="E78" s="113" t="s">
        <v>320</v>
      </c>
      <c r="F78" s="114"/>
      <c r="G78" s="89" t="s">
        <v>49</v>
      </c>
      <c r="H78" s="90" t="s">
        <v>50</v>
      </c>
      <c r="I78" s="113" t="s">
        <v>51</v>
      </c>
      <c r="J78" s="127"/>
    </row>
    <row r="79" customFormat="1" ht="96.6" spans="1:10">
      <c r="A79" s="77" t="str">
        <f>IF(G79="","",CONCATENATE(IF(LEN(SUBTOTAL(3,$G$14:G81))=1,"CH00",IF(LEN(SUBTOTAL(3,$G$14:G81))=2,"CH0","CH")),SUBTOTAL(3,$G$14:G79)))</f>
        <v>CH050</v>
      </c>
      <c r="B79" s="88" t="s">
        <v>76</v>
      </c>
      <c r="C79" s="88" t="s">
        <v>46</v>
      </c>
      <c r="D79" s="88" t="s">
        <v>363</v>
      </c>
      <c r="E79" s="88" t="s">
        <v>364</v>
      </c>
      <c r="F79" s="88"/>
      <c r="G79" s="89" t="s">
        <v>49</v>
      </c>
      <c r="H79" s="90" t="s">
        <v>50</v>
      </c>
      <c r="I79" s="113" t="s">
        <v>51</v>
      </c>
      <c r="J79" s="127"/>
    </row>
    <row r="80" customFormat="1" ht="82.8" spans="1:10">
      <c r="A80" s="77" t="str">
        <f>IF(G80="","",CONCATENATE(IF(LEN(SUBTOTAL(3,$G$14:G82))=1,"CH00",IF(LEN(SUBTOTAL(3,$G$14:G82))=2,"CH0","CH")),SUBTOTAL(3,$G$14:G80)))</f>
        <v>CH051</v>
      </c>
      <c r="B80" s="88" t="s">
        <v>151</v>
      </c>
      <c r="C80" s="88" t="s">
        <v>46</v>
      </c>
      <c r="D80" s="88" t="s">
        <v>365</v>
      </c>
      <c r="E80" s="113" t="s">
        <v>366</v>
      </c>
      <c r="F80" s="113" t="s">
        <v>141</v>
      </c>
      <c r="G80" s="115" t="s">
        <v>134</v>
      </c>
      <c r="H80" s="90" t="s">
        <v>50</v>
      </c>
      <c r="I80" s="113" t="s">
        <v>51</v>
      </c>
      <c r="J80" s="127"/>
    </row>
    <row r="81" customFormat="1" ht="96.6" spans="1:10">
      <c r="A81" s="77" t="str">
        <f>IF(G81="","",CONCATENATE(IF(LEN(SUBTOTAL(3,$G$14:G83))=1,"CH00",IF(LEN(SUBTOTAL(3,$G$14:G83))=2,"CH0","CH")),SUBTOTAL(3,$G$14:G81)))</f>
        <v>CH052</v>
      </c>
      <c r="B81" s="91" t="s">
        <v>154</v>
      </c>
      <c r="C81" s="91" t="s">
        <v>46</v>
      </c>
      <c r="D81" s="91" t="s">
        <v>367</v>
      </c>
      <c r="E81" s="116" t="s">
        <v>368</v>
      </c>
      <c r="F81" s="116" t="s">
        <v>157</v>
      </c>
      <c r="G81" s="112" t="s">
        <v>134</v>
      </c>
      <c r="H81" s="93" t="s">
        <v>50</v>
      </c>
      <c r="I81" s="116" t="s">
        <v>61</v>
      </c>
      <c r="J81" s="128"/>
    </row>
    <row r="82" customFormat="1" ht="138.75" spans="1:10">
      <c r="A82" s="77" t="str">
        <f>IF(G82="","",CONCATENATE(IF(LEN(SUBTOTAL(3,$G$14:G84))=1,"CH00",IF(LEN(SUBTOTAL(3,$G$14:G84))=2,"CH0","CH")),SUBTOTAL(3,$G$14:G82)))</f>
        <v>CH053</v>
      </c>
      <c r="B82" s="91" t="s">
        <v>357</v>
      </c>
      <c r="C82" s="91" t="s">
        <v>46</v>
      </c>
      <c r="D82" s="91" t="s">
        <v>369</v>
      </c>
      <c r="E82" s="116" t="s">
        <v>206</v>
      </c>
      <c r="F82" s="116" t="s">
        <v>207</v>
      </c>
      <c r="G82" s="134" t="s">
        <v>134</v>
      </c>
      <c r="H82" s="93"/>
      <c r="I82" s="116"/>
      <c r="J82" s="128"/>
    </row>
    <row r="83" customFormat="1" ht="28" customHeight="1" spans="1:10">
      <c r="A83" s="77" t="str">
        <f>IF(G83="","",CONCATENATE(IF(LEN(SUBTOTAL(3,$G$14:G85))=1,"CH00",IF(LEN(SUBTOTAL(3,$G$14:G85))=2,"CH0","CH")),SUBTOTAL(3,$G$14:G83)))</f>
        <v/>
      </c>
      <c r="B83" s="75" t="s">
        <v>370</v>
      </c>
      <c r="C83" s="76"/>
      <c r="D83" s="76"/>
      <c r="E83" s="76"/>
      <c r="F83" s="76"/>
      <c r="G83" s="76"/>
      <c r="H83" s="76"/>
      <c r="I83" s="76"/>
      <c r="J83" s="124"/>
    </row>
    <row r="84" customFormat="1" ht="71" customHeight="1" spans="1:10">
      <c r="A84" s="77" t="str">
        <f>IF(G84="","",CONCATENATE(IF(LEN(SUBTOTAL(3,$G$14:G86))=1,"CH00",IF(LEN(SUBTOTAL(3,$G$14:G86))=2,"CH0","CH")),SUBTOTAL(3,$G$14:G84)))</f>
        <v>CH054</v>
      </c>
      <c r="B84" s="83" t="s">
        <v>53</v>
      </c>
      <c r="C84" s="83" t="s">
        <v>46</v>
      </c>
      <c r="D84" s="83" t="s">
        <v>371</v>
      </c>
      <c r="E84" s="84" t="s">
        <v>372</v>
      </c>
      <c r="F84" s="85"/>
      <c r="G84" s="86" t="s">
        <v>49</v>
      </c>
      <c r="H84" s="87" t="s">
        <v>50</v>
      </c>
      <c r="I84" s="84" t="s">
        <v>51</v>
      </c>
      <c r="J84" s="126"/>
    </row>
    <row r="85" customFormat="1" ht="111.15" spans="1:10">
      <c r="A85" s="77" t="str">
        <f>IF(G85="","",CONCATENATE(IF(LEN(SUBTOTAL(3,$G$14:G87))=1,"CH00",IF(LEN(SUBTOTAL(3,$G$14:G87))=2,"CH0","CH")),SUBTOTAL(3,$G$14:G85)))</f>
        <v>CH055</v>
      </c>
      <c r="B85" s="91" t="s">
        <v>58</v>
      </c>
      <c r="C85" s="91" t="s">
        <v>46</v>
      </c>
      <c r="D85" s="91" t="s">
        <v>373</v>
      </c>
      <c r="E85" s="91" t="s">
        <v>374</v>
      </c>
      <c r="F85" s="91"/>
      <c r="G85" s="92" t="s">
        <v>49</v>
      </c>
      <c r="H85" s="93" t="s">
        <v>50</v>
      </c>
      <c r="I85" s="91" t="s">
        <v>51</v>
      </c>
      <c r="J85" s="128"/>
    </row>
    <row r="86" s="38" customFormat="1" ht="21" customHeight="1" spans="1:10">
      <c r="A86" s="77" t="str">
        <f>IF(G86="","",CONCATENATE(IF(LEN(SUBTOTAL(3,$G$14:G88))=1,"CH00",IF(LEN(SUBTOTAL(3,$G$14:G88))=2,"CH0","CH")),SUBTOTAL(3,$G$14:G86)))</f>
        <v/>
      </c>
      <c r="B86" s="94" t="s">
        <v>301</v>
      </c>
      <c r="C86" s="95"/>
      <c r="D86" s="95"/>
      <c r="E86" s="95"/>
      <c r="F86" s="95"/>
      <c r="G86" s="95"/>
      <c r="H86" s="95"/>
      <c r="I86" s="95"/>
      <c r="J86" s="129"/>
    </row>
    <row r="87" s="39" customFormat="1" ht="83.55" spans="1:10">
      <c r="A87" s="77" t="str">
        <f>IF(G87="","",CONCATENATE(IF(LEN(SUBTOTAL(3,$G$14:G89))=1,"CH00",IF(LEN(SUBTOTAL(3,$G$14:G89))=2,"CH0","CH")),SUBTOTAL(3,$G$14:G87)))</f>
        <v>CH056</v>
      </c>
      <c r="B87" s="96" t="s">
        <v>58</v>
      </c>
      <c r="C87" s="96" t="s">
        <v>46</v>
      </c>
      <c r="D87" s="96" t="s">
        <v>375</v>
      </c>
      <c r="E87" s="96" t="s">
        <v>303</v>
      </c>
      <c r="F87" s="96"/>
      <c r="G87" s="86" t="s">
        <v>49</v>
      </c>
      <c r="H87" s="97" t="s">
        <v>50</v>
      </c>
      <c r="I87" s="96" t="s">
        <v>61</v>
      </c>
      <c r="J87" s="130"/>
    </row>
    <row r="88" s="39" customFormat="1" ht="82.8" spans="1:10">
      <c r="A88" s="77" t="str">
        <f>IF(G88="","",CONCATENATE(IF(LEN(SUBTOTAL(3,$G$14:G90))=1,"CH00",IF(LEN(SUBTOTAL(3,$G$14:G90))=2,"CH0","CH")),SUBTOTAL(3,$G$14:G88)))</f>
        <v>CH057</v>
      </c>
      <c r="B88" s="98" t="s">
        <v>62</v>
      </c>
      <c r="C88" s="98" t="s">
        <v>46</v>
      </c>
      <c r="D88" s="98" t="s">
        <v>376</v>
      </c>
      <c r="E88" s="98" t="s">
        <v>64</v>
      </c>
      <c r="F88" s="98"/>
      <c r="G88" s="89" t="s">
        <v>49</v>
      </c>
      <c r="H88" s="99" t="s">
        <v>50</v>
      </c>
      <c r="I88" s="98" t="s">
        <v>65</v>
      </c>
      <c r="J88" s="131"/>
    </row>
    <row r="89" s="39" customFormat="1" ht="69.75" spans="1:10">
      <c r="A89" s="77" t="str">
        <f>IF(G89="","",CONCATENATE(IF(LEN(SUBTOTAL(3,$G$14:G91))=1,"CH00",IF(LEN(SUBTOTAL(3,$G$14:G91))=2,"CH0","CH")),SUBTOTAL(3,$G$14:G89)))</f>
        <v>CH058</v>
      </c>
      <c r="B89" s="100" t="s">
        <v>53</v>
      </c>
      <c r="C89" s="100" t="s">
        <v>46</v>
      </c>
      <c r="D89" s="100" t="s">
        <v>319</v>
      </c>
      <c r="E89" s="100" t="s">
        <v>285</v>
      </c>
      <c r="F89" s="101"/>
      <c r="G89" s="92" t="s">
        <v>49</v>
      </c>
      <c r="H89" s="102" t="s">
        <v>50</v>
      </c>
      <c r="I89" s="100" t="s">
        <v>51</v>
      </c>
      <c r="J89" s="132"/>
    </row>
    <row r="90" customFormat="1" ht="21" customHeight="1" spans="1:10">
      <c r="A90" s="77" t="str">
        <f>IF(G90="","",CONCATENATE(IF(LEN(SUBTOTAL(3,$G$14:G92))=1,"CH00",IF(LEN(SUBTOTAL(3,$G$14:G92))=2,"CH0","CH")),SUBTOTAL(3,$G$14:G90)))</f>
        <v/>
      </c>
      <c r="B90" s="75" t="s">
        <v>377</v>
      </c>
      <c r="C90" s="76"/>
      <c r="D90" s="76"/>
      <c r="E90" s="76"/>
      <c r="F90" s="76"/>
      <c r="G90" s="76"/>
      <c r="H90" s="76"/>
      <c r="I90" s="76"/>
      <c r="J90" s="124"/>
    </row>
    <row r="91" customFormat="1" ht="69.75" spans="1:10">
      <c r="A91" s="77" t="str">
        <f>IF(G91="","",CONCATENATE(IF(LEN(SUBTOTAL(3,$G$14:G93))=1,"CH00",IF(LEN(SUBTOTAL(3,$G$14:G93))=2,"CH0","CH")),SUBTOTAL(3,$G$14:G91)))</f>
        <v>CH059</v>
      </c>
      <c r="B91" s="83" t="s">
        <v>53</v>
      </c>
      <c r="C91" s="83" t="s">
        <v>46</v>
      </c>
      <c r="D91" s="83" t="s">
        <v>378</v>
      </c>
      <c r="E91" s="84" t="s">
        <v>320</v>
      </c>
      <c r="F91" s="85"/>
      <c r="G91" s="86" t="s">
        <v>49</v>
      </c>
      <c r="H91" s="87" t="s">
        <v>50</v>
      </c>
      <c r="I91" s="84" t="s">
        <v>51</v>
      </c>
      <c r="J91" s="126"/>
    </row>
    <row r="92" customFormat="1" ht="82.8" spans="1:10">
      <c r="A92" s="77" t="str">
        <f>IF(G92="","",CONCATENATE(IF(LEN(SUBTOTAL(3,$G$14:G94))=1,"CH00",IF(LEN(SUBTOTAL(3,$G$14:G94))=2,"CH0","CH")),SUBTOTAL(3,$G$14:G92)))</f>
        <v>CH060</v>
      </c>
      <c r="B92" s="88" t="s">
        <v>62</v>
      </c>
      <c r="C92" s="88" t="s">
        <v>46</v>
      </c>
      <c r="D92" s="88" t="s">
        <v>379</v>
      </c>
      <c r="E92" s="88" t="s">
        <v>111</v>
      </c>
      <c r="F92" s="88"/>
      <c r="G92" s="89" t="s">
        <v>49</v>
      </c>
      <c r="H92" s="90" t="s">
        <v>50</v>
      </c>
      <c r="I92" s="88" t="s">
        <v>65</v>
      </c>
      <c r="J92" s="127"/>
    </row>
    <row r="93" customFormat="1" ht="83.55" spans="1:10">
      <c r="A93" s="106" t="str">
        <f>IF(G93="","",CONCATENATE(IF(LEN(SUBTOTAL(3,$G$14:G95))=1,"CH00",IF(LEN(SUBTOTAL(3,$G$14:G95))=2,"CH0","CH")),SUBTOTAL(3,$G$14:G93)))</f>
        <v>CH061</v>
      </c>
      <c r="B93" s="91" t="s">
        <v>58</v>
      </c>
      <c r="C93" s="91" t="s">
        <v>46</v>
      </c>
      <c r="D93" s="91" t="s">
        <v>380</v>
      </c>
      <c r="E93" s="91" t="s">
        <v>381</v>
      </c>
      <c r="F93" s="91"/>
      <c r="G93" s="92" t="s">
        <v>49</v>
      </c>
      <c r="H93" s="93" t="s">
        <v>50</v>
      </c>
      <c r="I93" s="116" t="s">
        <v>61</v>
      </c>
      <c r="J93" s="128"/>
    </row>
    <row r="94" customFormat="1" ht="24" customHeight="1" spans="1:10">
      <c r="A94" s="135" t="str">
        <f>IF(G94="","",CONCATENATE(IF(LEN(SUBTOTAL(3,$G$14:G96))=1,"CH00",IF(LEN(SUBTOTAL(3,$G$14:G96))=2,"CH0","CH")),SUBTOTAL(3,$G$14:G94)))</f>
        <v/>
      </c>
      <c r="B94" s="136" t="s">
        <v>382</v>
      </c>
      <c r="C94" s="136"/>
      <c r="D94" s="136"/>
      <c r="E94" s="137"/>
      <c r="F94" s="138"/>
      <c r="G94" s="138"/>
      <c r="H94" s="138"/>
      <c r="I94" s="138"/>
      <c r="J94" s="139"/>
    </row>
    <row r="95" customFormat="1" ht="24" customHeight="1" spans="1:10">
      <c r="A95" s="109" t="str">
        <f>IF(G95="","",CONCATENATE(IF(LEN(SUBTOTAL(3,$G$14:G97))=1,"CH00",IF(LEN(SUBTOTAL(3,$G$14:G97))=2,"CH0","CH")),SUBTOTAL(3,$G$14:G95)))</f>
        <v/>
      </c>
      <c r="B95" s="110" t="s">
        <v>44</v>
      </c>
      <c r="C95" s="110"/>
      <c r="D95" s="110"/>
      <c r="E95" s="111"/>
      <c r="F95" s="95"/>
      <c r="G95" s="95"/>
      <c r="H95" s="95"/>
      <c r="I95" s="95"/>
      <c r="J95" s="129"/>
    </row>
    <row r="96" s="40" customFormat="1" ht="69.75" spans="1:10">
      <c r="A96" s="77" t="str">
        <f>IF(G96="","",CONCATENATE(IF(LEN(SUBTOTAL(3,$G$14:G98))=1,"CH00",IF(LEN(SUBTOTAL(3,$G$14:G98))=2,"CH0","CH")),SUBTOTAL(3,$G$14:G96)))</f>
        <v>CH062</v>
      </c>
      <c r="B96" s="83" t="s">
        <v>97</v>
      </c>
      <c r="C96" s="83" t="s">
        <v>46</v>
      </c>
      <c r="D96" s="83" t="s">
        <v>383</v>
      </c>
      <c r="E96" s="83" t="s">
        <v>310</v>
      </c>
      <c r="F96" s="83"/>
      <c r="G96" s="86" t="s">
        <v>49</v>
      </c>
      <c r="H96" s="87" t="s">
        <v>50</v>
      </c>
      <c r="I96" s="83" t="s">
        <v>51</v>
      </c>
      <c r="J96" s="140"/>
    </row>
    <row r="97" customFormat="1" ht="83.55" spans="1:10">
      <c r="A97" s="77" t="str">
        <f>IF(G97="","",CONCATENATE(IF(LEN(SUBTOTAL(3,$G$14:G99))=1,"CH00",IF(LEN(SUBTOTAL(3,$G$14:G99))=2,"CH0","CH")),SUBTOTAL(3,$G$14:G97)))</f>
        <v>CH063</v>
      </c>
      <c r="B97" s="91" t="s">
        <v>58</v>
      </c>
      <c r="C97" s="91" t="s">
        <v>46</v>
      </c>
      <c r="D97" s="91" t="s">
        <v>384</v>
      </c>
      <c r="E97" s="91" t="s">
        <v>312</v>
      </c>
      <c r="F97" s="91"/>
      <c r="G97" s="92" t="s">
        <v>49</v>
      </c>
      <c r="H97" s="93" t="s">
        <v>50</v>
      </c>
      <c r="I97" s="91" t="s">
        <v>51</v>
      </c>
      <c r="J97" s="141"/>
    </row>
    <row r="98" customFormat="1" ht="15.9" spans="1:10">
      <c r="A98" s="77" t="str">
        <f>IF(G98="","",CONCATENATE(IF(LEN(SUBTOTAL(3,$G$14:G100))=1,"CH00",IF(LEN(SUBTOTAL(3,$G$14:G100))=2,"CH0","CH")),SUBTOTAL(3,$G$14:G98)))</f>
        <v/>
      </c>
      <c r="B98" s="75" t="s">
        <v>385</v>
      </c>
      <c r="C98" s="76"/>
      <c r="D98" s="76"/>
      <c r="E98" s="76"/>
      <c r="F98" s="76"/>
      <c r="G98" s="76"/>
      <c r="H98" s="76"/>
      <c r="I98" s="76"/>
      <c r="J98" s="124"/>
    </row>
    <row r="99" customFormat="1" ht="70.5" spans="1:10">
      <c r="A99" s="77" t="str">
        <f>IF(G99="","",CONCATENATE(IF(LEN(SUBTOTAL(3,$G$14:G101))=1,"CH00",IF(LEN(SUBTOTAL(3,$G$14:G101))=2,"CH0","CH")),SUBTOTAL(3,$G$14:G99)))</f>
        <v>CH064</v>
      </c>
      <c r="B99" s="78" t="s">
        <v>53</v>
      </c>
      <c r="C99" s="78" t="s">
        <v>46</v>
      </c>
      <c r="D99" s="78" t="s">
        <v>386</v>
      </c>
      <c r="E99" s="81" t="s">
        <v>387</v>
      </c>
      <c r="F99" s="82"/>
      <c r="G99" s="112" t="s">
        <v>134</v>
      </c>
      <c r="H99" s="80" t="s">
        <v>50</v>
      </c>
      <c r="I99" s="81" t="s">
        <v>51</v>
      </c>
      <c r="J99" s="127"/>
    </row>
    <row r="100" customFormat="1" ht="15.9" spans="1:10">
      <c r="A100" s="77" t="str">
        <f>IF(G100="","",CONCATENATE(IF(LEN(SUBTOTAL(3,$G$14:G102))=1,"CH00",IF(LEN(SUBTOTAL(3,$G$14:G102))=2,"CH0","CH")),SUBTOTAL(3,$G$14:G100)))</f>
        <v/>
      </c>
      <c r="B100" s="75" t="s">
        <v>316</v>
      </c>
      <c r="C100" s="76"/>
      <c r="D100" s="76"/>
      <c r="E100" s="76"/>
      <c r="F100" s="76"/>
      <c r="G100" s="76"/>
      <c r="H100" s="76"/>
      <c r="I100" s="76"/>
      <c r="J100" s="124"/>
    </row>
    <row r="101" customFormat="1" ht="83.55" spans="1:10">
      <c r="A101" s="77" t="str">
        <f>IF(G101="","",CONCATENATE(IF(LEN(SUBTOTAL(3,$G$14:G103))=1,"CH00",IF(LEN(SUBTOTAL(3,$G$14:G103))=2,"CH0","CH")),SUBTOTAL(3,$G$14:G101)))</f>
        <v>CH065</v>
      </c>
      <c r="B101" s="83" t="s">
        <v>58</v>
      </c>
      <c r="C101" s="83" t="s">
        <v>46</v>
      </c>
      <c r="D101" s="83" t="s">
        <v>388</v>
      </c>
      <c r="E101" s="83" t="s">
        <v>318</v>
      </c>
      <c r="F101" s="83"/>
      <c r="G101" s="86" t="s">
        <v>49</v>
      </c>
      <c r="H101" s="87" t="s">
        <v>50</v>
      </c>
      <c r="I101" s="83" t="s">
        <v>65</v>
      </c>
      <c r="J101" s="141"/>
    </row>
    <row r="102" customFormat="1" ht="58" customHeight="1" spans="1:10">
      <c r="A102" s="77" t="str">
        <f>IF(G102="","",CONCATENATE(IF(LEN(SUBTOTAL(3,$G$14:G104))=1,"CH00",IF(LEN(SUBTOTAL(3,$G$14:G104))=2,"CH0","CH")),SUBTOTAL(3,$G$14:G102)))</f>
        <v>CH066</v>
      </c>
      <c r="B102" s="88" t="s">
        <v>53</v>
      </c>
      <c r="C102" s="88" t="s">
        <v>46</v>
      </c>
      <c r="D102" s="88" t="s">
        <v>383</v>
      </c>
      <c r="E102" s="113" t="s">
        <v>320</v>
      </c>
      <c r="F102" s="114"/>
      <c r="G102" s="89" t="s">
        <v>49</v>
      </c>
      <c r="H102" s="90" t="s">
        <v>50</v>
      </c>
      <c r="I102" s="113" t="s">
        <v>51</v>
      </c>
      <c r="J102" s="126"/>
    </row>
    <row r="103" customFormat="1" ht="83.55" spans="1:10">
      <c r="A103" s="77" t="str">
        <f>IF(G103="","",CONCATENATE(IF(LEN(SUBTOTAL(3,$G$14:G105))=1,"CH00",IF(LEN(SUBTOTAL(3,$G$14:G105))=2,"CH0","CH")),SUBTOTAL(3,$G$14:G103)))</f>
        <v>CH067</v>
      </c>
      <c r="B103" s="88" t="s">
        <v>76</v>
      </c>
      <c r="C103" s="88" t="s">
        <v>46</v>
      </c>
      <c r="D103" s="88" t="s">
        <v>389</v>
      </c>
      <c r="E103" s="88" t="s">
        <v>322</v>
      </c>
      <c r="F103" s="88"/>
      <c r="G103" s="89" t="s">
        <v>49</v>
      </c>
      <c r="H103" s="90" t="s">
        <v>50</v>
      </c>
      <c r="I103" s="113" t="s">
        <v>51</v>
      </c>
      <c r="J103" s="127"/>
    </row>
    <row r="104" customFormat="1" ht="15.9" spans="1:10">
      <c r="A104" s="77" t="str">
        <f>IF(G104="","",CONCATENATE(IF(LEN(SUBTOTAL(3,$G$14:G106))=1,"CH00",IF(LEN(SUBTOTAL(3,$G$14:G106))=2,"CH0","CH")),SUBTOTAL(3,$G$14:G104)))</f>
        <v/>
      </c>
      <c r="B104" s="75" t="s">
        <v>323</v>
      </c>
      <c r="C104" s="76"/>
      <c r="D104" s="76"/>
      <c r="E104" s="76"/>
      <c r="F104" s="76"/>
      <c r="G104" s="76"/>
      <c r="H104" s="76"/>
      <c r="I104" s="76"/>
      <c r="J104" s="129"/>
    </row>
    <row r="105" customFormat="1" ht="25" customHeight="1" spans="1:10">
      <c r="A105" s="77" t="str">
        <f>IF(G105="","",CONCATENATE(IF(LEN(SUBTOTAL(3,$G$14:G107))=1,"CH00",IF(LEN(SUBTOTAL(3,$G$14:G107))=2,"CH0","CH")),SUBTOTAL(3,$G$14:G105)))</f>
        <v>CH068</v>
      </c>
      <c r="B105" s="83" t="s">
        <v>58</v>
      </c>
      <c r="C105" s="83" t="s">
        <v>46</v>
      </c>
      <c r="D105" s="83" t="s">
        <v>390</v>
      </c>
      <c r="E105" s="83" t="s">
        <v>325</v>
      </c>
      <c r="F105" s="83"/>
      <c r="G105" s="86" t="s">
        <v>49</v>
      </c>
      <c r="H105" s="87" t="s">
        <v>50</v>
      </c>
      <c r="I105" s="83" t="s">
        <v>65</v>
      </c>
      <c r="J105" s="141"/>
    </row>
    <row r="106" customFormat="1" ht="63" customHeight="1" spans="1:10">
      <c r="A106" s="77" t="str">
        <f>IF(G106="","",CONCATENATE(IF(LEN(SUBTOTAL(3,$G$14:G108))=1,"CH00",IF(LEN(SUBTOTAL(3,$G$14:G108))=2,"CH0","CH")),SUBTOTAL(3,$G$14:G106)))</f>
        <v>CH069</v>
      </c>
      <c r="B106" s="88" t="s">
        <v>53</v>
      </c>
      <c r="C106" s="88" t="s">
        <v>46</v>
      </c>
      <c r="D106" s="88" t="s">
        <v>383</v>
      </c>
      <c r="E106" s="113" t="s">
        <v>320</v>
      </c>
      <c r="F106" s="114"/>
      <c r="G106" s="89" t="s">
        <v>49</v>
      </c>
      <c r="H106" s="90" t="s">
        <v>50</v>
      </c>
      <c r="I106" s="113" t="s">
        <v>51</v>
      </c>
      <c r="J106" s="126"/>
    </row>
    <row r="107" customFormat="1" ht="96.6" spans="1:10">
      <c r="A107" s="77" t="str">
        <f>IF(G107="","",CONCATENATE(IF(LEN(SUBTOTAL(3,$G$14:G109))=1,"CH00",IF(LEN(SUBTOTAL(3,$G$14:G109))=2,"CH0","CH")),SUBTOTAL(3,$G$14:G107)))</f>
        <v>CH070</v>
      </c>
      <c r="B107" s="88" t="s">
        <v>76</v>
      </c>
      <c r="C107" s="88" t="s">
        <v>46</v>
      </c>
      <c r="D107" s="88" t="s">
        <v>391</v>
      </c>
      <c r="E107" s="88" t="s">
        <v>327</v>
      </c>
      <c r="F107" s="88"/>
      <c r="G107" s="89" t="s">
        <v>49</v>
      </c>
      <c r="H107" s="90" t="s">
        <v>50</v>
      </c>
      <c r="I107" s="113" t="s">
        <v>51</v>
      </c>
      <c r="J107" s="127"/>
    </row>
    <row r="108" customFormat="1" ht="96.6" spans="1:10">
      <c r="A108" s="77" t="str">
        <f>IF(G108="","",CONCATENATE(IF(LEN(SUBTOTAL(3,$G$14:G110))=1,"CH00",IF(LEN(SUBTOTAL(3,$G$14:G110))=2,"CH0","CH")),SUBTOTAL(3,$G$14:G108)))</f>
        <v>CH071</v>
      </c>
      <c r="B108" s="88" t="s">
        <v>151</v>
      </c>
      <c r="C108" s="88" t="s">
        <v>46</v>
      </c>
      <c r="D108" s="88" t="s">
        <v>392</v>
      </c>
      <c r="E108" s="113" t="s">
        <v>329</v>
      </c>
      <c r="F108" s="113" t="s">
        <v>141</v>
      </c>
      <c r="G108" s="115" t="s">
        <v>134</v>
      </c>
      <c r="H108" s="90" t="s">
        <v>50</v>
      </c>
      <c r="I108" s="113" t="s">
        <v>51</v>
      </c>
      <c r="J108" s="128"/>
    </row>
    <row r="109" customFormat="1" ht="97.35" spans="1:10">
      <c r="A109" s="77" t="str">
        <f>IF(G109="","",CONCATENATE(IF(LEN(SUBTOTAL(3,$G$14:G111))=1,"CH00",IF(LEN(SUBTOTAL(3,$G$14:G111))=2,"CH0","CH")),SUBTOTAL(3,$G$14:G109)))</f>
        <v>CH072</v>
      </c>
      <c r="B109" s="91" t="s">
        <v>154</v>
      </c>
      <c r="C109" s="91" t="s">
        <v>46</v>
      </c>
      <c r="D109" s="91" t="s">
        <v>393</v>
      </c>
      <c r="E109" s="116" t="s">
        <v>331</v>
      </c>
      <c r="F109" s="116" t="s">
        <v>157</v>
      </c>
      <c r="G109" s="112" t="s">
        <v>134</v>
      </c>
      <c r="H109" s="93" t="s">
        <v>50</v>
      </c>
      <c r="I109" s="116" t="s">
        <v>61</v>
      </c>
      <c r="J109" s="141"/>
    </row>
    <row r="110" customFormat="1" ht="15.9" spans="1:10">
      <c r="A110" s="77" t="str">
        <f>IF(G110="","",CONCATENATE(IF(LEN(SUBTOTAL(3,$G$14:G112))=1,"CH00",IF(LEN(SUBTOTAL(3,$G$14:G112))=2,"CH0","CH")),SUBTOTAL(3,$G$14:G110)))</f>
        <v/>
      </c>
      <c r="B110" s="75" t="s">
        <v>158</v>
      </c>
      <c r="C110" s="76"/>
      <c r="D110" s="76"/>
      <c r="E110" s="76"/>
      <c r="F110" s="76"/>
      <c r="G110" s="76"/>
      <c r="H110" s="76"/>
      <c r="I110" s="76"/>
      <c r="J110" s="124"/>
    </row>
    <row r="111" customFormat="1" ht="83.55" spans="1:10">
      <c r="A111" s="77" t="str">
        <f>IF(G111="","",CONCATENATE(IF(LEN(SUBTOTAL(3,$G$14:G113))=1,"CH00",IF(LEN(SUBTOTAL(3,$G$14:G113))=2,"CH0","CH")),SUBTOTAL(3,$G$14:G111)))</f>
        <v>CH073</v>
      </c>
      <c r="B111" s="83" t="s">
        <v>58</v>
      </c>
      <c r="C111" s="83" t="s">
        <v>46</v>
      </c>
      <c r="D111" s="83" t="s">
        <v>394</v>
      </c>
      <c r="E111" s="83" t="s">
        <v>333</v>
      </c>
      <c r="F111" s="83"/>
      <c r="G111" s="86" t="s">
        <v>49</v>
      </c>
      <c r="H111" s="87" t="s">
        <v>50</v>
      </c>
      <c r="I111" s="83" t="s">
        <v>65</v>
      </c>
      <c r="J111" s="127"/>
    </row>
    <row r="112" customFormat="1" ht="69" spans="1:10">
      <c r="A112" s="77" t="str">
        <f>IF(G112="","",CONCATENATE(IF(LEN(SUBTOTAL(3,$G$14:G114))=1,"CH00",IF(LEN(SUBTOTAL(3,$G$14:G114))=2,"CH0","CH")),SUBTOTAL(3,$G$14:G112)))</f>
        <v>CH074</v>
      </c>
      <c r="B112" s="88" t="s">
        <v>53</v>
      </c>
      <c r="C112" s="88" t="s">
        <v>46</v>
      </c>
      <c r="D112" s="88" t="s">
        <v>383</v>
      </c>
      <c r="E112" s="113" t="s">
        <v>320</v>
      </c>
      <c r="F112" s="114"/>
      <c r="G112" s="89" t="s">
        <v>49</v>
      </c>
      <c r="H112" s="90" t="s">
        <v>50</v>
      </c>
      <c r="I112" s="113" t="s">
        <v>51</v>
      </c>
      <c r="J112" s="127"/>
    </row>
    <row r="113" customFormat="1" ht="96.6" spans="1:10">
      <c r="A113" s="77" t="str">
        <f>IF(G113="","",CONCATENATE(IF(LEN(SUBTOTAL(3,$G$14:G115))=1,"CH00",IF(LEN(SUBTOTAL(3,$G$14:G115))=2,"CH0","CH")),SUBTOTAL(3,$G$14:G113)))</f>
        <v>CH075</v>
      </c>
      <c r="B113" s="88" t="s">
        <v>76</v>
      </c>
      <c r="C113" s="88" t="s">
        <v>46</v>
      </c>
      <c r="D113" s="88" t="s">
        <v>395</v>
      </c>
      <c r="E113" s="88" t="s">
        <v>335</v>
      </c>
      <c r="F113" s="88"/>
      <c r="G113" s="89" t="s">
        <v>49</v>
      </c>
      <c r="H113" s="90" t="s">
        <v>50</v>
      </c>
      <c r="I113" s="113" t="s">
        <v>51</v>
      </c>
      <c r="J113" s="127"/>
    </row>
    <row r="114" customFormat="1" ht="96.6" spans="1:10">
      <c r="A114" s="77" t="str">
        <f>IF(G114="","",CONCATENATE(IF(LEN(SUBTOTAL(3,$G$14:G116))=1,"CH00",IF(LEN(SUBTOTAL(3,$G$14:G116))=2,"CH0","CH")),SUBTOTAL(3,$G$14:G114)))</f>
        <v>CH076</v>
      </c>
      <c r="B114" s="88" t="s">
        <v>151</v>
      </c>
      <c r="C114" s="88" t="s">
        <v>46</v>
      </c>
      <c r="D114" s="88" t="s">
        <v>396</v>
      </c>
      <c r="E114" s="113" t="s">
        <v>163</v>
      </c>
      <c r="F114" s="113" t="s">
        <v>141</v>
      </c>
      <c r="G114" s="115" t="s">
        <v>134</v>
      </c>
      <c r="H114" s="90" t="s">
        <v>50</v>
      </c>
      <c r="I114" s="113" t="s">
        <v>51</v>
      </c>
      <c r="J114" s="127"/>
    </row>
    <row r="115" customFormat="1" ht="97.35" spans="1:10">
      <c r="A115" s="77" t="str">
        <f>IF(G115="","",CONCATENATE(IF(LEN(SUBTOTAL(3,$G$14:G117))=1,"CH00",IF(LEN(SUBTOTAL(3,$G$14:G117))=2,"CH0","CH")),SUBTOTAL(3,$G$14:G115)))</f>
        <v>CH077</v>
      </c>
      <c r="B115" s="91" t="s">
        <v>154</v>
      </c>
      <c r="C115" s="91" t="s">
        <v>46</v>
      </c>
      <c r="D115" s="91" t="s">
        <v>397</v>
      </c>
      <c r="E115" s="116" t="s">
        <v>338</v>
      </c>
      <c r="F115" s="116" t="s">
        <v>157</v>
      </c>
      <c r="G115" s="112" t="s">
        <v>134</v>
      </c>
      <c r="H115" s="93" t="s">
        <v>50</v>
      </c>
      <c r="I115" s="116" t="s">
        <v>61</v>
      </c>
      <c r="J115" s="127"/>
    </row>
    <row r="116" customFormat="1" ht="15.9" spans="1:10">
      <c r="A116" s="77" t="str">
        <f>IF(G116="","",CONCATENATE(IF(LEN(SUBTOTAL(3,$G$14:G118))=1,"CH00",IF(LEN(SUBTOTAL(3,$G$14:G118))=2,"CH0","CH")),SUBTOTAL(3,$G$14:G116)))</f>
        <v/>
      </c>
      <c r="B116" s="75" t="s">
        <v>339</v>
      </c>
      <c r="C116" s="76"/>
      <c r="D116" s="76"/>
      <c r="E116" s="76"/>
      <c r="F116" s="76"/>
      <c r="G116" s="76"/>
      <c r="H116" s="76"/>
      <c r="I116" s="76"/>
      <c r="J116" s="124"/>
    </row>
    <row r="117" customFormat="1" ht="83.55" spans="1:10">
      <c r="A117" s="77" t="str">
        <f>IF(G117="","",CONCATENATE(IF(LEN(SUBTOTAL(3,$G$14:G119))=1,"CH00",IF(LEN(SUBTOTAL(3,$G$14:G119))=2,"CH0","CH")),SUBTOTAL(3,$G$14:G117)))</f>
        <v>CH078</v>
      </c>
      <c r="B117" s="83" t="s">
        <v>58</v>
      </c>
      <c r="C117" s="83" t="s">
        <v>46</v>
      </c>
      <c r="D117" s="83" t="s">
        <v>398</v>
      </c>
      <c r="E117" s="83" t="s">
        <v>341</v>
      </c>
      <c r="F117" s="83"/>
      <c r="G117" s="86" t="s">
        <v>49</v>
      </c>
      <c r="H117" s="87" t="s">
        <v>50</v>
      </c>
      <c r="I117" s="83" t="s">
        <v>65</v>
      </c>
      <c r="J117" s="128"/>
    </row>
    <row r="118" customFormat="1" ht="69" spans="1:10">
      <c r="A118" s="77" t="str">
        <f>IF(G118="","",CONCATENATE(IF(LEN(SUBTOTAL(3,$G$14:G120))=1,"CH00",IF(LEN(SUBTOTAL(3,$G$14:G120))=2,"CH0","CH")),SUBTOTAL(3,$G$14:G118)))</f>
        <v>CH079</v>
      </c>
      <c r="B118" s="88" t="s">
        <v>53</v>
      </c>
      <c r="C118" s="88" t="s">
        <v>46</v>
      </c>
      <c r="D118" s="88" t="s">
        <v>383</v>
      </c>
      <c r="E118" s="113" t="s">
        <v>320</v>
      </c>
      <c r="F118" s="114"/>
      <c r="G118" s="89" t="s">
        <v>49</v>
      </c>
      <c r="H118" s="90" t="s">
        <v>50</v>
      </c>
      <c r="I118" s="113" t="s">
        <v>51</v>
      </c>
      <c r="J118" s="141"/>
    </row>
    <row r="119" ht="96.6" spans="1:10">
      <c r="A119" s="77" t="str">
        <f>IF(G119="","",CONCATENATE(IF(LEN(SUBTOTAL(3,$G$14:G121))=1,"CH00",IF(LEN(SUBTOTAL(3,$G$14:G121))=2,"CH0","CH")),SUBTOTAL(3,$G$14:G119)))</f>
        <v>CH080</v>
      </c>
      <c r="B119" s="88" t="s">
        <v>76</v>
      </c>
      <c r="C119" s="88" t="s">
        <v>46</v>
      </c>
      <c r="D119" s="88" t="s">
        <v>399</v>
      </c>
      <c r="E119" s="88" t="s">
        <v>343</v>
      </c>
      <c r="F119" s="88"/>
      <c r="G119" s="89" t="s">
        <v>49</v>
      </c>
      <c r="H119" s="90" t="s">
        <v>50</v>
      </c>
      <c r="I119" s="113" t="s">
        <v>51</v>
      </c>
      <c r="J119" s="126"/>
    </row>
    <row r="120" ht="82.8" spans="1:10">
      <c r="A120" s="77" t="str">
        <f>IF(G120="","",CONCATENATE(IF(LEN(SUBTOTAL(3,$G$14:G122))=1,"CH00",IF(LEN(SUBTOTAL(3,$G$14:G122))=2,"CH0","CH")),SUBTOTAL(3,$G$14:G120)))</f>
        <v>CH081</v>
      </c>
      <c r="B120" s="88" t="s">
        <v>151</v>
      </c>
      <c r="C120" s="88" t="s">
        <v>46</v>
      </c>
      <c r="D120" s="88" t="s">
        <v>400</v>
      </c>
      <c r="E120" s="113" t="s">
        <v>345</v>
      </c>
      <c r="F120" s="113" t="s">
        <v>141</v>
      </c>
      <c r="G120" s="115" t="s">
        <v>134</v>
      </c>
      <c r="H120" s="90" t="s">
        <v>50</v>
      </c>
      <c r="I120" s="113" t="s">
        <v>51</v>
      </c>
      <c r="J120" s="127"/>
    </row>
    <row r="121" ht="97.35" spans="1:10">
      <c r="A121" s="77" t="str">
        <f>IF(G121="","",CONCATENATE(IF(LEN(SUBTOTAL(3,$G$14:G123))=1,"CH00",IF(LEN(SUBTOTAL(3,$G$14:G123))=2,"CH0","CH")),SUBTOTAL(3,$G$14:G121)))</f>
        <v>CH082</v>
      </c>
      <c r="B121" s="91" t="s">
        <v>154</v>
      </c>
      <c r="C121" s="91" t="s">
        <v>46</v>
      </c>
      <c r="D121" s="91" t="s">
        <v>401</v>
      </c>
      <c r="E121" s="116" t="s">
        <v>347</v>
      </c>
      <c r="F121" s="116" t="s">
        <v>157</v>
      </c>
      <c r="G121" s="112" t="s">
        <v>134</v>
      </c>
      <c r="H121" s="93" t="s">
        <v>50</v>
      </c>
      <c r="I121" s="116" t="s">
        <v>61</v>
      </c>
      <c r="J121" s="127"/>
    </row>
    <row r="122" ht="15.9" spans="1:10">
      <c r="A122" s="77" t="str">
        <f>IF(G122="","",CONCATENATE(IF(LEN(SUBTOTAL(3,$G$14:G124))=1,"CH00",IF(LEN(SUBTOTAL(3,$G$14:G124))=2,"CH0","CH")),SUBTOTAL(3,$G$14:G122)))</f>
        <v/>
      </c>
      <c r="B122" s="75" t="s">
        <v>348</v>
      </c>
      <c r="C122" s="76"/>
      <c r="D122" s="76"/>
      <c r="E122" s="76"/>
      <c r="F122" s="76"/>
      <c r="G122" s="76"/>
      <c r="H122" s="76"/>
      <c r="I122" s="76"/>
      <c r="J122" s="124"/>
    </row>
    <row r="123" ht="83.55" spans="1:10">
      <c r="A123" s="77" t="str">
        <f>IF(G123="","",CONCATENATE(IF(LEN(SUBTOTAL(3,$G$14:G125))=1,"CH00",IF(LEN(SUBTOTAL(3,$G$14:G125))=2,"CH0","CH")),SUBTOTAL(3,$G$14:G123)))</f>
        <v>CH083</v>
      </c>
      <c r="B123" s="83" t="s">
        <v>58</v>
      </c>
      <c r="C123" s="83" t="s">
        <v>46</v>
      </c>
      <c r="D123" s="83" t="s">
        <v>402</v>
      </c>
      <c r="E123" s="83" t="s">
        <v>350</v>
      </c>
      <c r="F123" s="83"/>
      <c r="G123" s="86" t="s">
        <v>49</v>
      </c>
      <c r="H123" s="87" t="s">
        <v>50</v>
      </c>
      <c r="I123" s="83" t="s">
        <v>65</v>
      </c>
      <c r="J123" s="128"/>
    </row>
    <row r="124" ht="69" spans="1:10">
      <c r="A124" s="77" t="str">
        <f>IF(G124="","",CONCATENATE(IF(LEN(SUBTOTAL(3,$G$14:G126))=1,"CH00",IF(LEN(SUBTOTAL(3,$G$14:G126))=2,"CH0","CH")),SUBTOTAL(3,$G$14:G124)))</f>
        <v>CH084</v>
      </c>
      <c r="B124" s="88" t="s">
        <v>53</v>
      </c>
      <c r="C124" s="88" t="s">
        <v>46</v>
      </c>
      <c r="D124" s="88" t="s">
        <v>383</v>
      </c>
      <c r="E124" s="113" t="s">
        <v>320</v>
      </c>
      <c r="F124" s="114"/>
      <c r="G124" s="89" t="s">
        <v>49</v>
      </c>
      <c r="H124" s="90" t="s">
        <v>50</v>
      </c>
      <c r="I124" s="113" t="s">
        <v>51</v>
      </c>
      <c r="J124" s="141"/>
    </row>
    <row r="125" ht="96.6" spans="1:10">
      <c r="A125" s="77" t="str">
        <f>IF(G125="","",CONCATENATE(IF(LEN(SUBTOTAL(3,$G$14:G127))=1,"CH00",IF(LEN(SUBTOTAL(3,$G$14:G127))=2,"CH0","CH")),SUBTOTAL(3,$G$14:G125)))</f>
        <v>CH085</v>
      </c>
      <c r="B125" s="88" t="s">
        <v>76</v>
      </c>
      <c r="C125" s="88" t="s">
        <v>46</v>
      </c>
      <c r="D125" s="88" t="s">
        <v>403</v>
      </c>
      <c r="E125" s="88" t="s">
        <v>352</v>
      </c>
      <c r="F125" s="88"/>
      <c r="G125" s="89" t="s">
        <v>49</v>
      </c>
      <c r="H125" s="90" t="s">
        <v>50</v>
      </c>
      <c r="I125" s="113" t="s">
        <v>51</v>
      </c>
      <c r="J125" s="126"/>
    </row>
    <row r="126" ht="82.8" spans="1:10">
      <c r="A126" s="77" t="str">
        <f>IF(G126="","",CONCATENATE(IF(LEN(SUBTOTAL(3,$G$14:G128))=1,"CH00",IF(LEN(SUBTOTAL(3,$G$14:G128))=2,"CH0","CH")),SUBTOTAL(3,$G$14:G126)))</f>
        <v>CH086</v>
      </c>
      <c r="B126" s="88" t="s">
        <v>151</v>
      </c>
      <c r="C126" s="88" t="s">
        <v>46</v>
      </c>
      <c r="D126" s="88" t="s">
        <v>404</v>
      </c>
      <c r="E126" s="113" t="s">
        <v>354</v>
      </c>
      <c r="F126" s="113" t="s">
        <v>141</v>
      </c>
      <c r="G126" s="115" t="s">
        <v>134</v>
      </c>
      <c r="H126" s="90" t="s">
        <v>50</v>
      </c>
      <c r="I126" s="113" t="s">
        <v>51</v>
      </c>
      <c r="J126" s="127"/>
    </row>
    <row r="127" ht="96.6" spans="1:10">
      <c r="A127" s="77" t="str">
        <f>IF(G127="","",CONCATENATE(IF(LEN(SUBTOTAL(3,$G$14:G129))=1,"CH00",IF(LEN(SUBTOTAL(3,$G$14:G129))=2,"CH0","CH")),SUBTOTAL(3,$G$14:G127)))</f>
        <v>CH087</v>
      </c>
      <c r="B127" s="91" t="s">
        <v>154</v>
      </c>
      <c r="C127" s="91" t="s">
        <v>46</v>
      </c>
      <c r="D127" s="91" t="s">
        <v>405</v>
      </c>
      <c r="E127" s="116" t="s">
        <v>356</v>
      </c>
      <c r="F127" s="116" t="s">
        <v>157</v>
      </c>
      <c r="G127" s="112" t="s">
        <v>134</v>
      </c>
      <c r="H127" s="93" t="s">
        <v>50</v>
      </c>
      <c r="I127" s="116" t="s">
        <v>61</v>
      </c>
      <c r="J127" s="127"/>
    </row>
    <row r="128" ht="138.75" spans="1:10">
      <c r="A128" s="77" t="str">
        <f>IF(G128="","",CONCATENATE(IF(LEN(SUBTOTAL(3,$G$14:G130))=1,"CH00",IF(LEN(SUBTOTAL(3,$G$14:G130))=2,"CH0","CH")),SUBTOTAL(3,$G$14:G128)))</f>
        <v>CH088</v>
      </c>
      <c r="B128" s="91" t="s">
        <v>357</v>
      </c>
      <c r="C128" s="91" t="s">
        <v>46</v>
      </c>
      <c r="D128" s="91" t="s">
        <v>406</v>
      </c>
      <c r="E128" s="116" t="s">
        <v>359</v>
      </c>
      <c r="F128" s="116" t="s">
        <v>207</v>
      </c>
      <c r="G128" s="134" t="s">
        <v>134</v>
      </c>
      <c r="H128" s="93"/>
      <c r="I128" s="116"/>
      <c r="J128" s="127"/>
    </row>
    <row r="129" ht="15.9" spans="1:10">
      <c r="A129" s="77" t="str">
        <f>IF(G129="","",CONCATENATE(IF(LEN(SUBTOTAL(3,$G$14:G131))=1,"CH00",IF(LEN(SUBTOTAL(3,$G$14:G131))=2,"CH0","CH")),SUBTOTAL(3,$G$14:G129)))</f>
        <v/>
      </c>
      <c r="B129" s="75" t="s">
        <v>360</v>
      </c>
      <c r="C129" s="76"/>
      <c r="D129" s="76"/>
      <c r="E129" s="76"/>
      <c r="F129" s="76"/>
      <c r="G129" s="76"/>
      <c r="H129" s="76"/>
      <c r="I129" s="76"/>
      <c r="J129" s="124"/>
    </row>
    <row r="130" ht="24" customHeight="1" spans="1:10">
      <c r="A130" s="77" t="str">
        <f>IF(G130="","",CONCATENATE(IF(LEN(SUBTOTAL(3,$G$14:G132))=1,"CH00",IF(LEN(SUBTOTAL(3,$G$14:G132))=2,"CH0","CH")),SUBTOTAL(3,$G$14:G130)))</f>
        <v>CH089</v>
      </c>
      <c r="B130" s="83" t="s">
        <v>58</v>
      </c>
      <c r="C130" s="83" t="s">
        <v>46</v>
      </c>
      <c r="D130" s="83" t="s">
        <v>407</v>
      </c>
      <c r="E130" s="83" t="s">
        <v>362</v>
      </c>
      <c r="F130" s="83"/>
      <c r="G130" s="86" t="s">
        <v>49</v>
      </c>
      <c r="H130" s="87" t="s">
        <v>50</v>
      </c>
      <c r="I130" s="83" t="s">
        <v>65</v>
      </c>
      <c r="J130" s="141"/>
    </row>
    <row r="131" ht="69" spans="1:10">
      <c r="A131" s="77" t="str">
        <f>IF(G131="","",CONCATENATE(IF(LEN(SUBTOTAL(3,$G$14:G133))=1,"CH00",IF(LEN(SUBTOTAL(3,$G$14:G133))=2,"CH0","CH")),SUBTOTAL(3,$G$14:G131)))</f>
        <v>CH090</v>
      </c>
      <c r="B131" s="88" t="s">
        <v>53</v>
      </c>
      <c r="C131" s="88" t="s">
        <v>46</v>
      </c>
      <c r="D131" s="88" t="s">
        <v>383</v>
      </c>
      <c r="E131" s="113" t="s">
        <v>320</v>
      </c>
      <c r="F131" s="114"/>
      <c r="G131" s="89" t="s">
        <v>49</v>
      </c>
      <c r="H131" s="90" t="s">
        <v>50</v>
      </c>
      <c r="I131" s="113" t="s">
        <v>51</v>
      </c>
      <c r="J131" s="126"/>
    </row>
    <row r="132" ht="96.6" spans="1:10">
      <c r="A132" s="77" t="str">
        <f>IF(G132="","",CONCATENATE(IF(LEN(SUBTOTAL(3,$G$14:G134))=1,"CH00",IF(LEN(SUBTOTAL(3,$G$14:G134))=2,"CH0","CH")),SUBTOTAL(3,$G$14:G132)))</f>
        <v>CH091</v>
      </c>
      <c r="B132" s="88" t="s">
        <v>76</v>
      </c>
      <c r="C132" s="88" t="s">
        <v>46</v>
      </c>
      <c r="D132" s="88" t="s">
        <v>408</v>
      </c>
      <c r="E132" s="88" t="s">
        <v>364</v>
      </c>
      <c r="F132" s="88"/>
      <c r="G132" s="89" t="s">
        <v>49</v>
      </c>
      <c r="H132" s="90" t="s">
        <v>50</v>
      </c>
      <c r="I132" s="113" t="s">
        <v>51</v>
      </c>
      <c r="J132" s="127"/>
    </row>
    <row r="133" ht="82.8" spans="1:10">
      <c r="A133" s="77" t="str">
        <f>IF(G133="","",CONCATENATE(IF(LEN(SUBTOTAL(3,$G$14:G135))=1,"CH00",IF(LEN(SUBTOTAL(3,$G$14:G135))=2,"CH0","CH")),SUBTOTAL(3,$G$14:G133)))</f>
        <v>CH092</v>
      </c>
      <c r="B133" s="88" t="s">
        <v>151</v>
      </c>
      <c r="C133" s="88" t="s">
        <v>46</v>
      </c>
      <c r="D133" s="88" t="s">
        <v>409</v>
      </c>
      <c r="E133" s="113" t="s">
        <v>366</v>
      </c>
      <c r="F133" s="113" t="s">
        <v>141</v>
      </c>
      <c r="G133" s="115" t="s">
        <v>134</v>
      </c>
      <c r="H133" s="90" t="s">
        <v>50</v>
      </c>
      <c r="I133" s="113" t="s">
        <v>51</v>
      </c>
      <c r="J133" s="128"/>
    </row>
    <row r="134" ht="22" customHeight="1" spans="1:10">
      <c r="A134" s="77" t="str">
        <f>IF(G134="","",CONCATENATE(IF(LEN(SUBTOTAL(3,$G$14:G136))=1,"CH00",IF(LEN(SUBTOTAL(3,$G$14:G136))=2,"CH0","CH")),SUBTOTAL(3,$G$14:G134)))</f>
        <v>CH093</v>
      </c>
      <c r="B134" s="91" t="s">
        <v>154</v>
      </c>
      <c r="C134" s="91" t="s">
        <v>46</v>
      </c>
      <c r="D134" s="91" t="s">
        <v>410</v>
      </c>
      <c r="E134" s="116" t="s">
        <v>368</v>
      </c>
      <c r="F134" s="116" t="s">
        <v>157</v>
      </c>
      <c r="G134" s="112" t="s">
        <v>134</v>
      </c>
      <c r="H134" s="93" t="s">
        <v>50</v>
      </c>
      <c r="I134" s="116" t="s">
        <v>61</v>
      </c>
      <c r="J134" s="141"/>
    </row>
    <row r="135" ht="138.75" spans="1:10">
      <c r="A135" s="77" t="str">
        <f>IF(G135="","",CONCATENATE(IF(LEN(SUBTOTAL(3,$G$14:G137))=1,"CH00",IF(LEN(SUBTOTAL(3,$G$14:G137))=2,"CH0","CH")),SUBTOTAL(3,$G$14:G135)))</f>
        <v>CH094</v>
      </c>
      <c r="B135" s="91" t="s">
        <v>357</v>
      </c>
      <c r="C135" s="91" t="s">
        <v>46</v>
      </c>
      <c r="D135" s="91" t="s">
        <v>411</v>
      </c>
      <c r="E135" s="116" t="s">
        <v>206</v>
      </c>
      <c r="F135" s="116" t="s">
        <v>207</v>
      </c>
      <c r="G135" s="134" t="s">
        <v>134</v>
      </c>
      <c r="H135" s="93"/>
      <c r="I135" s="116"/>
      <c r="J135" s="126"/>
    </row>
    <row r="136" ht="15.9" spans="1:10">
      <c r="A136" s="77" t="str">
        <f>IF(G136="","",CONCATENATE(IF(LEN(SUBTOTAL(3,$G$14:G138))=1,"CH00",IF(LEN(SUBTOTAL(3,$G$14:G138))=2,"CH0","CH")),SUBTOTAL(3,$G$14:G136)))</f>
        <v/>
      </c>
      <c r="B136" s="75" t="s">
        <v>370</v>
      </c>
      <c r="C136" s="76"/>
      <c r="D136" s="76"/>
      <c r="E136" s="76"/>
      <c r="F136" s="76"/>
      <c r="G136" s="76"/>
      <c r="H136" s="76"/>
      <c r="I136" s="76"/>
      <c r="J136" s="124"/>
    </row>
    <row r="137" ht="69.75" spans="1:10">
      <c r="A137" s="77" t="str">
        <f>IF(G137="","",CONCATENATE(IF(LEN(SUBTOTAL(3,$G$14:G139))=1,"CH00",IF(LEN(SUBTOTAL(3,$G$14:G139))=2,"CH0","CH")),SUBTOTAL(3,$G$14:G137)))</f>
        <v>CH095</v>
      </c>
      <c r="B137" s="83" t="s">
        <v>53</v>
      </c>
      <c r="C137" s="83" t="s">
        <v>46</v>
      </c>
      <c r="D137" s="83" t="s">
        <v>412</v>
      </c>
      <c r="E137" s="84" t="s">
        <v>372</v>
      </c>
      <c r="F137" s="85"/>
      <c r="G137" s="86" t="s">
        <v>49</v>
      </c>
      <c r="H137" s="87" t="s">
        <v>50</v>
      </c>
      <c r="I137" s="84" t="s">
        <v>51</v>
      </c>
      <c r="J137" s="128"/>
    </row>
    <row r="138" ht="25" customHeight="1" spans="1:10">
      <c r="A138" s="77" t="str">
        <f>IF(G138="","",CONCATENATE(IF(LEN(SUBTOTAL(3,$G$14:G140))=1,"CH00",IF(LEN(SUBTOTAL(3,$G$14:G140))=2,"CH0","CH")),SUBTOTAL(3,$G$14:G138)))</f>
        <v>CH096</v>
      </c>
      <c r="B138" s="91" t="s">
        <v>58</v>
      </c>
      <c r="C138" s="91" t="s">
        <v>46</v>
      </c>
      <c r="D138" s="91" t="s">
        <v>413</v>
      </c>
      <c r="E138" s="91" t="s">
        <v>374</v>
      </c>
      <c r="F138" s="91"/>
      <c r="G138" s="92" t="s">
        <v>49</v>
      </c>
      <c r="H138" s="93" t="s">
        <v>50</v>
      </c>
      <c r="I138" s="91" t="s">
        <v>51</v>
      </c>
      <c r="J138" s="141"/>
    </row>
    <row r="139" ht="15.9" spans="1:10">
      <c r="A139" s="77" t="str">
        <f>IF(G139="","",CONCATENATE(IF(LEN(SUBTOTAL(3,$G$14:G141))=1,"CH00",IF(LEN(SUBTOTAL(3,$G$14:G141))=2,"CH0","CH")),SUBTOTAL(3,$G$14:G139)))</f>
        <v/>
      </c>
      <c r="B139" s="94" t="s">
        <v>301</v>
      </c>
      <c r="C139" s="95"/>
      <c r="D139" s="95"/>
      <c r="E139" s="95"/>
      <c r="F139" s="95"/>
      <c r="G139" s="95"/>
      <c r="H139" s="95"/>
      <c r="I139" s="95"/>
      <c r="J139" s="124"/>
    </row>
    <row r="140" ht="83.55" spans="1:10">
      <c r="A140" s="77" t="str">
        <f>IF(G140="","",CONCATENATE(IF(LEN(SUBTOTAL(3,$G$14:G142))=1,"CH00",IF(LEN(SUBTOTAL(3,$G$14:G142))=2,"CH0","CH")),SUBTOTAL(3,$G$14:G140)))</f>
        <v>CH097</v>
      </c>
      <c r="B140" s="96" t="s">
        <v>58</v>
      </c>
      <c r="C140" s="96" t="s">
        <v>46</v>
      </c>
      <c r="D140" s="96" t="s">
        <v>414</v>
      </c>
      <c r="E140" s="96" t="s">
        <v>303</v>
      </c>
      <c r="F140" s="96"/>
      <c r="G140" s="86" t="s">
        <v>49</v>
      </c>
      <c r="H140" s="97" t="s">
        <v>50</v>
      </c>
      <c r="I140" s="96" t="s">
        <v>61</v>
      </c>
      <c r="J140" s="127"/>
    </row>
    <row r="141" ht="82.8" spans="1:10">
      <c r="A141" s="77" t="str">
        <f>IF(G141="","",CONCATENATE(IF(LEN(SUBTOTAL(3,$G$14:G143))=1,"CH00",IF(LEN(SUBTOTAL(3,$G$14:G143))=2,"CH0","CH")),SUBTOTAL(3,$G$14:G141)))</f>
        <v>CH098</v>
      </c>
      <c r="B141" s="98" t="s">
        <v>62</v>
      </c>
      <c r="C141" s="98" t="s">
        <v>46</v>
      </c>
      <c r="D141" s="98" t="s">
        <v>415</v>
      </c>
      <c r="E141" s="98" t="s">
        <v>64</v>
      </c>
      <c r="F141" s="98"/>
      <c r="G141" s="89" t="s">
        <v>49</v>
      </c>
      <c r="H141" s="99" t="s">
        <v>50</v>
      </c>
      <c r="I141" s="98" t="s">
        <v>65</v>
      </c>
      <c r="J141" s="127"/>
    </row>
    <row r="142" ht="69.75" spans="1:10">
      <c r="A142" s="77" t="str">
        <f>IF(G142="","",CONCATENATE(IF(LEN(SUBTOTAL(3,$G$14:G144))=1,"CH00",IF(LEN(SUBTOTAL(3,$G$14:G144))=2,"CH0","CH")),SUBTOTAL(3,$G$14:G142)))</f>
        <v>CH99</v>
      </c>
      <c r="B142" s="100" t="s">
        <v>53</v>
      </c>
      <c r="C142" s="100" t="s">
        <v>46</v>
      </c>
      <c r="D142" s="100" t="s">
        <v>383</v>
      </c>
      <c r="E142" s="100" t="s">
        <v>285</v>
      </c>
      <c r="F142" s="101"/>
      <c r="G142" s="92" t="s">
        <v>49</v>
      </c>
      <c r="H142" s="102" t="s">
        <v>50</v>
      </c>
      <c r="I142" s="100" t="s">
        <v>51</v>
      </c>
      <c r="J142" s="127"/>
    </row>
    <row r="143" ht="15.9" spans="1:10">
      <c r="A143" s="77" t="str">
        <f>IF(G143="","",CONCATENATE(IF(LEN(SUBTOTAL(3,$G$14:G145))=1,"CH00",IF(LEN(SUBTOTAL(3,$G$14:G145))=2,"CH0","CH")),SUBTOTAL(3,$G$14:G143)))</f>
        <v/>
      </c>
      <c r="B143" s="75" t="s">
        <v>377</v>
      </c>
      <c r="C143" s="76"/>
      <c r="D143" s="76"/>
      <c r="E143" s="76"/>
      <c r="F143" s="76"/>
      <c r="G143" s="76"/>
      <c r="H143" s="76"/>
      <c r="I143" s="76"/>
      <c r="J143" s="124"/>
    </row>
    <row r="144" ht="25" customHeight="1" spans="1:10">
      <c r="A144" s="77" t="str">
        <f>IF(G144="","",CONCATENATE(IF(LEN(SUBTOTAL(3,$G$14:G146))=1,"CH00",IF(LEN(SUBTOTAL(3,$G$14:G146))=2,"CH0","CH")),SUBTOTAL(3,$G$14:G144)))</f>
        <v>CH100</v>
      </c>
      <c r="B144" s="83" t="s">
        <v>53</v>
      </c>
      <c r="C144" s="83" t="s">
        <v>46</v>
      </c>
      <c r="D144" s="83" t="s">
        <v>416</v>
      </c>
      <c r="E144" s="84" t="s">
        <v>320</v>
      </c>
      <c r="F144" s="85"/>
      <c r="G144" s="86" t="s">
        <v>49</v>
      </c>
      <c r="H144" s="87" t="s">
        <v>50</v>
      </c>
      <c r="I144" s="84" t="s">
        <v>51</v>
      </c>
      <c r="J144" s="141"/>
    </row>
    <row r="145" ht="82.8" spans="1:10">
      <c r="A145" s="77" t="str">
        <f>IF(G145="","",CONCATENATE(IF(LEN(SUBTOTAL(3,$G$14:G147))=1,"CH00",IF(LEN(SUBTOTAL(3,$G$14:G147))=2,"CH0","CH")),SUBTOTAL(3,$G$14:G145)))</f>
        <v>CH101</v>
      </c>
      <c r="B145" s="88" t="s">
        <v>62</v>
      </c>
      <c r="C145" s="88" t="s">
        <v>46</v>
      </c>
      <c r="D145" s="88" t="s">
        <v>417</v>
      </c>
      <c r="E145" s="88" t="s">
        <v>111</v>
      </c>
      <c r="F145" s="88"/>
      <c r="G145" s="89" t="s">
        <v>49</v>
      </c>
      <c r="H145" s="90" t="s">
        <v>50</v>
      </c>
      <c r="I145" s="88" t="s">
        <v>65</v>
      </c>
      <c r="J145" s="126"/>
    </row>
    <row r="146" ht="83.55" spans="1:10">
      <c r="A146" s="77" t="str">
        <f>IF(G146="","",CONCATENATE(IF(LEN(SUBTOTAL(3,$G$14:G148))=1,"CH00",IF(LEN(SUBTOTAL(3,$G$14:G148))=2,"CH0","CH")),SUBTOTAL(3,$G$14:G146)))</f>
        <v>CH102</v>
      </c>
      <c r="B146" s="142" t="s">
        <v>58</v>
      </c>
      <c r="C146" s="142" t="s">
        <v>46</v>
      </c>
      <c r="D146" s="142" t="s">
        <v>418</v>
      </c>
      <c r="E146" s="142" t="s">
        <v>381</v>
      </c>
      <c r="F146" s="142"/>
      <c r="G146" s="143" t="s">
        <v>49</v>
      </c>
      <c r="H146" s="144" t="s">
        <v>50</v>
      </c>
      <c r="I146" s="145" t="s">
        <v>61</v>
      </c>
      <c r="J146" s="146"/>
    </row>
    <row r="147" ht="15.15"/>
  </sheetData>
  <mergeCells count="16">
    <mergeCell ref="A2:B2"/>
    <mergeCell ref="A3:B3"/>
    <mergeCell ref="A4:B4"/>
    <mergeCell ref="A5:B5"/>
    <mergeCell ref="A10:J10"/>
    <mergeCell ref="A11:J11"/>
    <mergeCell ref="B12:C12"/>
    <mergeCell ref="B15:D15"/>
    <mergeCell ref="B17:D17"/>
    <mergeCell ref="B37:D37"/>
    <mergeCell ref="B41:D41"/>
    <mergeCell ref="B45:D45"/>
    <mergeCell ref="B83:D83"/>
    <mergeCell ref="B94:D94"/>
    <mergeCell ref="B98:D98"/>
    <mergeCell ref="B136:D13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
  <sheetViews>
    <sheetView zoomScale="85" zoomScaleNormal="85" workbookViewId="0">
      <selection activeCell="P13" sqref="P13"/>
    </sheetView>
  </sheetViews>
  <sheetFormatPr defaultColWidth="8.88888888888889" defaultRowHeight="14.4"/>
  <cols>
    <col min="1" max="1" width="8.88888888888889" style="1"/>
    <col min="2" max="2" width="17.6666666666667" style="1" customWidth="1"/>
    <col min="3" max="3" width="29.5555555555556" style="1" customWidth="1"/>
    <col min="4" max="5" width="8.88888888888889" style="1"/>
    <col min="6" max="6" width="17.7777777777778" style="1" customWidth="1"/>
    <col min="7" max="7" width="8.88888888888889" style="1"/>
    <col min="8" max="8" width="17.4444444444444" style="1" customWidth="1"/>
    <col min="9" max="16384" width="8.88888888888889" style="1"/>
  </cols>
  <sheetData>
    <row r="1" ht="22.5" customHeight="1" spans="1:23">
      <c r="A1" s="2"/>
      <c r="B1" s="3" t="s">
        <v>419</v>
      </c>
      <c r="C1" s="3"/>
      <c r="D1" s="3"/>
      <c r="E1" s="3"/>
      <c r="F1" s="3"/>
      <c r="G1" s="3"/>
      <c r="H1" s="3"/>
      <c r="I1" s="2"/>
      <c r="J1" s="2"/>
      <c r="K1" s="2"/>
      <c r="L1" s="2"/>
      <c r="M1" s="2"/>
      <c r="N1" s="2"/>
      <c r="O1" s="2"/>
      <c r="P1" s="2"/>
      <c r="Q1" s="2"/>
      <c r="R1" s="2"/>
      <c r="S1" s="2"/>
      <c r="T1" s="2"/>
      <c r="U1" s="2"/>
      <c r="V1" s="2"/>
      <c r="W1" s="2"/>
    </row>
    <row r="2" ht="15.15" spans="1:23">
      <c r="A2" s="2"/>
      <c r="B2" s="4"/>
      <c r="C2" s="4"/>
      <c r="D2" s="4"/>
      <c r="E2" s="4"/>
      <c r="F2" s="4"/>
      <c r="G2" s="4"/>
      <c r="H2" s="4"/>
      <c r="I2" s="2"/>
      <c r="J2" s="2"/>
      <c r="K2" s="2"/>
      <c r="L2" s="2"/>
      <c r="M2" s="2"/>
      <c r="N2" s="2"/>
      <c r="O2" s="2"/>
      <c r="P2" s="2"/>
      <c r="Q2" s="2"/>
      <c r="R2" s="2"/>
      <c r="S2" s="2"/>
      <c r="T2" s="2"/>
      <c r="U2" s="2"/>
      <c r="V2" s="2"/>
      <c r="W2" s="2"/>
    </row>
    <row r="3" ht="15.15" spans="1:23">
      <c r="A3" s="5"/>
      <c r="B3" s="6" t="s">
        <v>1</v>
      </c>
      <c r="C3" s="7" t="s">
        <v>2</v>
      </c>
      <c r="D3" s="7"/>
      <c r="E3" s="8" t="s">
        <v>420</v>
      </c>
      <c r="F3" s="6"/>
      <c r="G3" s="9" t="s">
        <v>26</v>
      </c>
      <c r="H3" s="9"/>
      <c r="I3" s="35"/>
      <c r="J3" s="2"/>
      <c r="K3" s="2"/>
      <c r="L3" s="2"/>
      <c r="M3" s="2"/>
      <c r="N3" s="2"/>
      <c r="O3" s="2"/>
      <c r="P3" s="2"/>
      <c r="Q3" s="2"/>
      <c r="R3" s="2"/>
      <c r="S3" s="2"/>
      <c r="T3" s="2"/>
      <c r="U3" s="2"/>
      <c r="V3" s="2"/>
      <c r="W3" s="2"/>
    </row>
    <row r="4" ht="15.15" spans="1:23">
      <c r="A4" s="5"/>
      <c r="B4" s="6" t="s">
        <v>3</v>
      </c>
      <c r="C4" s="7" t="s">
        <v>2</v>
      </c>
      <c r="D4" s="7"/>
      <c r="E4" s="8" t="s">
        <v>421</v>
      </c>
      <c r="F4" s="6"/>
      <c r="G4" s="10" t="s">
        <v>422</v>
      </c>
      <c r="H4" s="10"/>
      <c r="I4" s="35"/>
      <c r="J4" s="2"/>
      <c r="K4" s="2"/>
      <c r="L4" s="2"/>
      <c r="M4" s="2"/>
      <c r="N4" s="2"/>
      <c r="O4" s="2"/>
      <c r="P4" s="2"/>
      <c r="Q4" s="2"/>
      <c r="R4" s="2"/>
      <c r="S4" s="2"/>
      <c r="T4" s="2"/>
      <c r="U4" s="2"/>
      <c r="V4" s="2"/>
      <c r="W4" s="2"/>
    </row>
    <row r="5" ht="15.15" spans="1:23">
      <c r="A5" s="5"/>
      <c r="B5" s="6" t="s">
        <v>423</v>
      </c>
      <c r="C5" s="11" t="s">
        <v>21</v>
      </c>
      <c r="D5" s="11"/>
      <c r="E5" s="12" t="s">
        <v>424</v>
      </c>
      <c r="F5" s="13"/>
      <c r="G5" s="14"/>
      <c r="H5" s="14"/>
      <c r="I5" s="35"/>
      <c r="J5" s="2"/>
      <c r="K5" s="2"/>
      <c r="L5" s="2"/>
      <c r="M5" s="2"/>
      <c r="N5" s="2"/>
      <c r="O5" s="2"/>
      <c r="P5" s="2"/>
      <c r="Q5" s="2"/>
      <c r="R5" s="2"/>
      <c r="S5" s="2"/>
      <c r="T5" s="2"/>
      <c r="U5" s="2"/>
      <c r="V5" s="2"/>
      <c r="W5" s="2"/>
    </row>
    <row r="6" spans="1:23">
      <c r="A6" s="5"/>
      <c r="B6" s="15" t="s">
        <v>425</v>
      </c>
      <c r="C6" s="16"/>
      <c r="D6" s="17"/>
      <c r="E6" s="17"/>
      <c r="F6" s="17"/>
      <c r="G6" s="17"/>
      <c r="H6" s="18"/>
      <c r="I6" s="35"/>
      <c r="J6" s="2"/>
      <c r="K6" s="2"/>
      <c r="L6" s="2"/>
      <c r="M6" s="2"/>
      <c r="N6" s="2"/>
      <c r="O6" s="2"/>
      <c r="P6" s="2"/>
      <c r="Q6" s="2"/>
      <c r="R6" s="2"/>
      <c r="S6" s="2"/>
      <c r="T6" s="2"/>
      <c r="U6" s="2"/>
      <c r="V6" s="2"/>
      <c r="W6" s="2"/>
    </row>
    <row r="7" ht="15.15" spans="1:23">
      <c r="A7" s="2"/>
      <c r="B7" s="2"/>
      <c r="C7" s="2"/>
      <c r="D7" s="2"/>
      <c r="E7" s="2"/>
      <c r="F7" s="2"/>
      <c r="G7" s="2"/>
      <c r="H7" s="2"/>
      <c r="I7" s="2"/>
      <c r="J7" s="2"/>
      <c r="K7" s="2"/>
      <c r="L7" s="2"/>
      <c r="M7" s="2"/>
      <c r="N7" s="2"/>
      <c r="O7" s="2"/>
      <c r="P7" s="2"/>
      <c r="Q7" s="2"/>
      <c r="R7" s="2"/>
      <c r="S7" s="2"/>
      <c r="T7" s="2"/>
      <c r="U7" s="2"/>
      <c r="V7" s="2"/>
      <c r="W7" s="2"/>
    </row>
    <row r="8" ht="15.15" spans="1:23">
      <c r="A8" s="2"/>
      <c r="B8" s="19"/>
      <c r="C8" s="19"/>
      <c r="D8" s="19"/>
      <c r="E8" s="19"/>
      <c r="F8" s="19"/>
      <c r="G8" s="19"/>
      <c r="H8" s="19"/>
      <c r="I8" s="2"/>
      <c r="J8" s="2"/>
      <c r="K8" s="2"/>
      <c r="L8" s="2"/>
      <c r="M8" s="2"/>
      <c r="N8" s="2"/>
      <c r="O8" s="2"/>
      <c r="P8" s="2"/>
      <c r="Q8" s="2"/>
      <c r="R8" s="2"/>
      <c r="S8" s="2"/>
      <c r="T8" s="2"/>
      <c r="U8" s="2"/>
      <c r="V8" s="2"/>
      <c r="W8" s="2"/>
    </row>
    <row r="9" ht="28.35" spans="1:23">
      <c r="A9" s="5"/>
      <c r="B9" s="20" t="s">
        <v>5</v>
      </c>
      <c r="C9" s="20" t="s">
        <v>426</v>
      </c>
      <c r="D9" s="20" t="s">
        <v>19</v>
      </c>
      <c r="E9" s="20" t="s">
        <v>22</v>
      </c>
      <c r="F9" s="20" t="s">
        <v>27</v>
      </c>
      <c r="G9" s="20" t="s">
        <v>24</v>
      </c>
      <c r="H9" s="20" t="s">
        <v>427</v>
      </c>
      <c r="I9" s="36" t="s">
        <v>428</v>
      </c>
      <c r="J9" s="2"/>
      <c r="K9" s="2"/>
      <c r="L9" s="2"/>
      <c r="M9" s="2"/>
      <c r="N9" s="2"/>
      <c r="O9" s="2"/>
      <c r="P9" s="2"/>
      <c r="Q9" s="2"/>
      <c r="R9" s="2"/>
      <c r="S9" s="2"/>
      <c r="T9" s="2"/>
      <c r="U9" s="2"/>
      <c r="V9" s="2"/>
      <c r="W9" s="2"/>
    </row>
    <row r="10" ht="18" customHeight="1" spans="1:23">
      <c r="A10" s="5"/>
      <c r="B10" s="21" t="s">
        <v>42</v>
      </c>
      <c r="C10" s="21"/>
      <c r="D10" s="21"/>
      <c r="E10" s="21"/>
      <c r="F10" s="21"/>
      <c r="G10" s="21"/>
      <c r="H10" s="21"/>
      <c r="I10" s="37"/>
      <c r="J10" s="2"/>
      <c r="K10" s="2"/>
      <c r="L10" s="2"/>
      <c r="M10" s="2"/>
      <c r="N10" s="2"/>
      <c r="O10" s="2"/>
      <c r="P10" s="2"/>
      <c r="Q10" s="2"/>
      <c r="R10" s="2"/>
      <c r="S10" s="2"/>
      <c r="T10" s="2"/>
      <c r="U10" s="2"/>
      <c r="V10" s="2"/>
      <c r="W10" s="2"/>
    </row>
    <row r="11" ht="15.15" spans="1:23">
      <c r="A11" s="5"/>
      <c r="B11" s="10">
        <v>1</v>
      </c>
      <c r="C11" s="22" t="s">
        <v>10</v>
      </c>
      <c r="D11" s="10">
        <v>137</v>
      </c>
      <c r="E11" s="10">
        <v>28</v>
      </c>
      <c r="F11" s="10"/>
      <c r="G11" s="10"/>
      <c r="H11" s="10">
        <v>165</v>
      </c>
      <c r="I11" s="37"/>
      <c r="J11" s="2"/>
      <c r="K11" s="2"/>
      <c r="L11" s="2"/>
      <c r="M11" s="2"/>
      <c r="N11" s="2"/>
      <c r="O11" s="2"/>
      <c r="P11" s="2"/>
      <c r="Q11" s="2"/>
      <c r="R11" s="2"/>
      <c r="S11" s="2"/>
      <c r="T11" s="2"/>
      <c r="U11" s="2"/>
      <c r="V11" s="2"/>
      <c r="W11" s="2"/>
    </row>
    <row r="12" ht="15.15" spans="1:23">
      <c r="A12" s="5"/>
      <c r="B12" s="10">
        <v>2</v>
      </c>
      <c r="C12" s="22" t="s">
        <v>14</v>
      </c>
      <c r="D12" s="10">
        <v>76</v>
      </c>
      <c r="E12" s="10">
        <v>26</v>
      </c>
      <c r="F12" s="10"/>
      <c r="G12" s="10"/>
      <c r="H12" s="10">
        <v>102</v>
      </c>
      <c r="I12" s="37"/>
      <c r="J12" s="2"/>
      <c r="K12" s="2"/>
      <c r="L12" s="2"/>
      <c r="M12" s="2"/>
      <c r="N12" s="2"/>
      <c r="O12" s="2"/>
      <c r="P12" s="2"/>
      <c r="Q12" s="2"/>
      <c r="R12" s="2"/>
      <c r="S12" s="2"/>
      <c r="T12" s="2"/>
      <c r="U12" s="2"/>
      <c r="V12" s="2"/>
      <c r="W12" s="2"/>
    </row>
    <row r="13" ht="15.15" spans="1:23">
      <c r="A13" s="5"/>
      <c r="B13" s="23"/>
      <c r="C13" s="20" t="s">
        <v>429</v>
      </c>
      <c r="D13" s="24">
        <f>D11+D12</f>
        <v>213</v>
      </c>
      <c r="E13" s="24">
        <f>E11+E12</f>
        <v>54</v>
      </c>
      <c r="F13" s="25">
        <v>0</v>
      </c>
      <c r="G13" s="25">
        <v>0</v>
      </c>
      <c r="H13" s="26">
        <f>H11+H12</f>
        <v>267</v>
      </c>
      <c r="I13" s="35"/>
      <c r="J13" s="2"/>
      <c r="K13" s="2"/>
      <c r="L13" s="2"/>
      <c r="M13" s="2"/>
      <c r="N13" s="2"/>
      <c r="O13" s="2"/>
      <c r="P13" s="2"/>
      <c r="Q13" s="2"/>
      <c r="R13" s="2"/>
      <c r="S13" s="34"/>
      <c r="T13" s="34"/>
      <c r="U13" s="34"/>
      <c r="V13" s="34"/>
      <c r="W13" s="34"/>
    </row>
    <row r="14" ht="15.15" spans="1:23">
      <c r="A14" s="5"/>
      <c r="B14" s="27"/>
      <c r="C14" s="28" t="s">
        <v>430</v>
      </c>
      <c r="D14" s="27"/>
      <c r="E14" s="27"/>
      <c r="F14" s="27"/>
      <c r="G14" s="27"/>
      <c r="H14" s="27"/>
      <c r="I14" s="35"/>
      <c r="J14" s="2"/>
      <c r="K14" s="2"/>
      <c r="L14" s="2"/>
      <c r="M14" s="2"/>
      <c r="N14" s="2"/>
      <c r="O14" s="2"/>
      <c r="P14" s="2"/>
      <c r="Q14" s="2"/>
      <c r="R14" s="2"/>
      <c r="S14" s="34"/>
      <c r="T14" s="34"/>
      <c r="U14" s="34"/>
      <c r="V14" s="34"/>
      <c r="W14" s="34"/>
    </row>
    <row r="15" ht="15.15" spans="1:23">
      <c r="A15" s="5"/>
      <c r="B15" s="27"/>
      <c r="C15" s="28" t="s">
        <v>431</v>
      </c>
      <c r="D15" s="27"/>
      <c r="E15" s="27"/>
      <c r="F15" s="27"/>
      <c r="G15" s="27"/>
      <c r="H15" s="27"/>
      <c r="I15" s="35"/>
      <c r="J15" s="2"/>
      <c r="K15" s="2"/>
      <c r="L15" s="2"/>
      <c r="M15" s="2"/>
      <c r="N15" s="2"/>
      <c r="O15" s="2"/>
      <c r="P15" s="2"/>
      <c r="Q15" s="2"/>
      <c r="R15" s="2"/>
      <c r="S15" s="34"/>
      <c r="T15" s="34"/>
      <c r="U15" s="34"/>
      <c r="V15" s="34"/>
      <c r="W15" s="34"/>
    </row>
    <row r="16" ht="15.15" spans="1:23">
      <c r="A16" s="2"/>
      <c r="B16" s="29"/>
      <c r="C16" s="29"/>
      <c r="D16" s="29"/>
      <c r="E16" s="29"/>
      <c r="F16" s="29"/>
      <c r="G16" s="29"/>
      <c r="H16" s="29"/>
      <c r="I16" s="2"/>
      <c r="J16" s="2"/>
      <c r="K16" s="2"/>
      <c r="L16" s="2"/>
      <c r="M16" s="2"/>
      <c r="N16" s="2"/>
      <c r="O16" s="2"/>
      <c r="P16" s="2"/>
      <c r="Q16" s="2"/>
      <c r="R16" s="2"/>
      <c r="S16" s="2"/>
      <c r="T16" s="2"/>
      <c r="U16" s="2"/>
      <c r="V16" s="2"/>
      <c r="W16" s="2"/>
    </row>
    <row r="17" ht="15.15" spans="1:23">
      <c r="A17" s="2"/>
      <c r="B17" s="30"/>
      <c r="C17" s="30"/>
      <c r="D17" s="30"/>
      <c r="E17" s="30"/>
      <c r="F17" s="30"/>
      <c r="G17" s="30"/>
      <c r="H17" s="30"/>
      <c r="I17" s="30"/>
      <c r="J17" s="2"/>
      <c r="K17" s="2"/>
      <c r="L17" s="2"/>
      <c r="M17" s="2"/>
      <c r="N17" s="2"/>
      <c r="O17" s="2"/>
      <c r="P17" s="2"/>
      <c r="Q17" s="2"/>
      <c r="R17" s="2"/>
      <c r="S17" s="2"/>
      <c r="T17" s="2"/>
      <c r="U17" s="2"/>
      <c r="V17" s="2"/>
      <c r="W17" s="2"/>
    </row>
    <row r="18" ht="15.15" spans="1:23">
      <c r="A18" s="31"/>
      <c r="B18" s="32"/>
      <c r="C18" s="32"/>
      <c r="D18" s="32"/>
      <c r="E18" s="32"/>
      <c r="F18" s="32"/>
      <c r="G18" s="32"/>
      <c r="H18" s="32"/>
      <c r="I18" s="32"/>
      <c r="J18" s="2"/>
      <c r="K18" s="2"/>
      <c r="L18" s="2"/>
      <c r="M18" s="2"/>
      <c r="N18" s="2"/>
      <c r="O18" s="2"/>
      <c r="P18" s="2"/>
      <c r="Q18" s="2"/>
      <c r="R18" s="2"/>
      <c r="S18" s="2"/>
      <c r="T18" s="2"/>
      <c r="U18" s="2"/>
      <c r="V18" s="2"/>
      <c r="W18" s="2"/>
    </row>
    <row r="19" ht="15.15" spans="1:23">
      <c r="A19" s="31"/>
      <c r="B19" s="32"/>
      <c r="C19" s="32"/>
      <c r="D19" s="32"/>
      <c r="E19" s="32"/>
      <c r="F19" s="32"/>
      <c r="G19" s="32"/>
      <c r="H19" s="32"/>
      <c r="I19" s="32"/>
      <c r="J19" s="2"/>
      <c r="K19" s="2"/>
      <c r="L19" s="2"/>
      <c r="M19" s="2"/>
      <c r="N19" s="2"/>
      <c r="O19" s="2"/>
      <c r="P19" s="2"/>
      <c r="Q19" s="2"/>
      <c r="R19" s="2"/>
      <c r="S19" s="2"/>
      <c r="T19" s="2"/>
      <c r="U19" s="2"/>
      <c r="V19" s="2"/>
      <c r="W19" s="2"/>
    </row>
    <row r="20" ht="15.15" spans="1:23">
      <c r="A20" s="32"/>
      <c r="B20" s="32"/>
      <c r="C20" s="32"/>
      <c r="D20" s="32"/>
      <c r="E20" s="32"/>
      <c r="F20" s="32"/>
      <c r="G20" s="32"/>
      <c r="H20" s="32"/>
      <c r="I20" s="32"/>
      <c r="J20" s="30"/>
      <c r="K20" s="30"/>
      <c r="L20" s="30"/>
      <c r="M20" s="30"/>
      <c r="N20" s="30"/>
      <c r="O20" s="30"/>
      <c r="P20" s="30"/>
      <c r="Q20" s="30"/>
      <c r="R20" s="30"/>
      <c r="S20" s="30"/>
      <c r="T20" s="30"/>
      <c r="U20" s="30"/>
      <c r="V20" s="30"/>
      <c r="W20" s="30"/>
    </row>
    <row r="21" ht="15.15" spans="1:23">
      <c r="A21" s="33"/>
      <c r="B21" s="32"/>
      <c r="C21" s="32"/>
      <c r="D21" s="32"/>
      <c r="E21" s="32"/>
      <c r="F21" s="32"/>
      <c r="G21" s="32"/>
      <c r="H21" s="32"/>
      <c r="I21" s="32"/>
      <c r="J21" s="32"/>
      <c r="K21" s="32"/>
      <c r="L21" s="32"/>
      <c r="M21" s="32"/>
      <c r="N21" s="32"/>
      <c r="O21" s="32"/>
      <c r="P21" s="32"/>
      <c r="Q21" s="32"/>
      <c r="R21" s="32"/>
      <c r="S21" s="32"/>
      <c r="T21" s="32"/>
      <c r="U21" s="32"/>
      <c r="V21" s="32"/>
      <c r="W21" s="32"/>
    </row>
    <row r="22" ht="15.15" spans="1:23">
      <c r="A22" s="33"/>
      <c r="B22" s="32"/>
      <c r="C22" s="32"/>
      <c r="D22" s="32"/>
      <c r="E22" s="32"/>
      <c r="F22" s="32"/>
      <c r="G22" s="32"/>
      <c r="H22" s="32"/>
      <c r="I22" s="32"/>
      <c r="J22" s="32"/>
      <c r="K22" s="32"/>
      <c r="L22" s="32"/>
      <c r="M22" s="32"/>
      <c r="N22" s="32"/>
      <c r="O22" s="32"/>
      <c r="P22" s="32"/>
      <c r="Q22" s="32"/>
      <c r="R22" s="32"/>
      <c r="S22" s="32"/>
      <c r="T22" s="32"/>
      <c r="U22" s="32"/>
      <c r="V22" s="32"/>
      <c r="W22" s="32"/>
    </row>
    <row r="23" ht="15.15" spans="1:23">
      <c r="A23" s="33"/>
      <c r="B23" s="32"/>
      <c r="C23" s="32"/>
      <c r="D23" s="32"/>
      <c r="E23" s="32"/>
      <c r="F23" s="32"/>
      <c r="G23" s="32"/>
      <c r="H23" s="32"/>
      <c r="I23" s="32"/>
      <c r="J23" s="32"/>
      <c r="K23" s="32"/>
      <c r="L23" s="32"/>
      <c r="M23" s="32"/>
      <c r="N23" s="32"/>
      <c r="O23" s="32"/>
      <c r="P23" s="32"/>
      <c r="Q23" s="32"/>
      <c r="R23" s="32"/>
      <c r="S23" s="32"/>
      <c r="T23" s="32"/>
      <c r="U23" s="32"/>
      <c r="V23" s="32"/>
      <c r="W23" s="32"/>
    </row>
    <row r="24" ht="15.15" spans="1:23">
      <c r="A24" s="33"/>
      <c r="B24" s="32"/>
      <c r="C24" s="32"/>
      <c r="D24" s="32"/>
      <c r="E24" s="32"/>
      <c r="F24" s="32"/>
      <c r="G24" s="32"/>
      <c r="H24" s="32"/>
      <c r="I24" s="32"/>
      <c r="J24" s="32"/>
      <c r="K24" s="32"/>
      <c r="L24" s="32"/>
      <c r="M24" s="32"/>
      <c r="N24" s="32"/>
      <c r="O24" s="32"/>
      <c r="P24" s="32"/>
      <c r="Q24" s="32"/>
      <c r="R24" s="32"/>
      <c r="S24" s="34"/>
      <c r="T24" s="34"/>
      <c r="U24" s="34"/>
      <c r="V24" s="34"/>
      <c r="W24" s="34"/>
    </row>
    <row r="25" ht="15.15" spans="1:23">
      <c r="A25" s="33"/>
      <c r="B25" s="32"/>
      <c r="C25" s="32"/>
      <c r="D25" s="32"/>
      <c r="E25" s="32"/>
      <c r="F25" s="32"/>
      <c r="G25" s="32"/>
      <c r="H25" s="32"/>
      <c r="I25" s="32"/>
      <c r="J25" s="32"/>
      <c r="K25" s="32"/>
      <c r="L25" s="32"/>
      <c r="M25" s="32"/>
      <c r="N25" s="32"/>
      <c r="O25" s="32"/>
      <c r="P25" s="32"/>
      <c r="Q25" s="32"/>
      <c r="R25" s="32"/>
      <c r="S25" s="34"/>
      <c r="T25" s="34"/>
      <c r="U25" s="34"/>
      <c r="V25" s="34"/>
      <c r="W25" s="34"/>
    </row>
    <row r="26" ht="15.15" spans="1:23">
      <c r="A26" s="33"/>
      <c r="B26" s="32"/>
      <c r="C26" s="32"/>
      <c r="D26" s="32"/>
      <c r="E26" s="32"/>
      <c r="F26" s="32"/>
      <c r="G26" s="32"/>
      <c r="H26" s="32"/>
      <c r="I26" s="32"/>
      <c r="J26" s="32"/>
      <c r="K26" s="32"/>
      <c r="L26" s="32"/>
      <c r="M26" s="32"/>
      <c r="N26" s="32"/>
      <c r="O26" s="32"/>
      <c r="P26" s="32"/>
      <c r="Q26" s="32"/>
      <c r="R26" s="32"/>
      <c r="S26" s="34"/>
      <c r="T26" s="34"/>
      <c r="U26" s="34"/>
      <c r="V26" s="34"/>
      <c r="W26" s="34"/>
    </row>
    <row r="27" ht="15.15" spans="1:23">
      <c r="A27" s="2"/>
      <c r="B27" s="2"/>
      <c r="C27" s="2"/>
      <c r="D27" s="2"/>
      <c r="E27" s="2"/>
      <c r="F27" s="2"/>
      <c r="G27" s="2"/>
      <c r="H27" s="2"/>
      <c r="I27" s="2"/>
      <c r="J27" s="2"/>
      <c r="K27" s="2"/>
      <c r="L27" s="2"/>
      <c r="M27" s="2"/>
      <c r="N27" s="2"/>
      <c r="O27" s="2"/>
      <c r="P27" s="2"/>
      <c r="Q27" s="2"/>
      <c r="R27" s="34"/>
      <c r="S27" s="34"/>
      <c r="T27" s="34"/>
      <c r="U27" s="34"/>
      <c r="V27" s="34"/>
      <c r="W27" s="34"/>
    </row>
    <row r="28" ht="15.15" spans="1:23">
      <c r="A28" s="34"/>
      <c r="B28" s="2"/>
      <c r="C28" s="2"/>
      <c r="D28" s="2"/>
      <c r="E28" s="2"/>
      <c r="F28" s="2"/>
      <c r="G28" s="2"/>
      <c r="H28" s="2"/>
      <c r="I28" s="2"/>
      <c r="J28" s="2"/>
      <c r="K28" s="2"/>
      <c r="L28" s="2"/>
      <c r="M28" s="2"/>
      <c r="N28" s="2"/>
      <c r="O28" s="2"/>
      <c r="P28" s="2"/>
      <c r="Q28" s="2"/>
      <c r="R28" s="34"/>
      <c r="S28" s="34"/>
      <c r="T28" s="34"/>
      <c r="U28" s="34"/>
      <c r="V28" s="34"/>
      <c r="W28" s="34"/>
    </row>
    <row r="29" ht="15.15" spans="1:23">
      <c r="A29" s="34"/>
      <c r="B29" s="34"/>
      <c r="C29" s="34"/>
      <c r="D29" s="2"/>
      <c r="E29" s="2"/>
      <c r="F29" s="2"/>
      <c r="G29" s="2"/>
      <c r="H29" s="2"/>
      <c r="I29" s="2"/>
      <c r="J29" s="2"/>
      <c r="K29" s="2"/>
      <c r="L29" s="2"/>
      <c r="M29" s="2"/>
      <c r="N29" s="2"/>
      <c r="O29" s="2"/>
      <c r="P29" s="2"/>
      <c r="Q29" s="2"/>
      <c r="R29" s="34"/>
      <c r="S29" s="34"/>
      <c r="T29" s="34"/>
      <c r="U29" s="34"/>
      <c r="V29" s="34"/>
      <c r="W29" s="34"/>
    </row>
    <row r="30" ht="15.15" spans="1:23">
      <c r="A30" s="34"/>
      <c r="B30" s="34"/>
      <c r="C30" s="34"/>
      <c r="D30" s="2"/>
      <c r="E30" s="2"/>
      <c r="F30" s="2"/>
      <c r="G30" s="2"/>
      <c r="H30" s="2"/>
      <c r="I30" s="2"/>
      <c r="J30" s="2"/>
      <c r="K30" s="2"/>
      <c r="L30" s="2"/>
      <c r="M30" s="2"/>
      <c r="N30" s="2"/>
      <c r="O30" s="2"/>
      <c r="P30" s="2"/>
      <c r="Q30" s="2"/>
      <c r="R30" s="34"/>
      <c r="S30" s="34"/>
      <c r="T30" s="34"/>
      <c r="U30" s="34"/>
      <c r="V30" s="34"/>
      <c r="W30" s="34"/>
    </row>
    <row r="31" ht="15.15" spans="1:23">
      <c r="A31" s="34"/>
      <c r="B31" s="2"/>
      <c r="C31" s="2"/>
      <c r="D31" s="2"/>
      <c r="E31" s="2"/>
      <c r="F31" s="2"/>
      <c r="G31" s="2"/>
      <c r="H31" s="2"/>
      <c r="I31" s="2"/>
      <c r="J31" s="2"/>
      <c r="K31" s="2"/>
      <c r="L31" s="2"/>
      <c r="M31" s="2"/>
      <c r="N31" s="2"/>
      <c r="O31" s="2"/>
      <c r="P31" s="34"/>
      <c r="Q31" s="34"/>
      <c r="R31" s="34"/>
      <c r="S31" s="34"/>
      <c r="T31" s="34"/>
      <c r="U31" s="34"/>
      <c r="V31" s="34"/>
      <c r="W31" s="34"/>
    </row>
    <row r="32" ht="15.15" spans="1:23">
      <c r="A32" s="34"/>
      <c r="B32" s="2"/>
      <c r="C32" s="2"/>
      <c r="D32" s="2"/>
      <c r="E32" s="2"/>
      <c r="F32" s="2"/>
      <c r="G32" s="2"/>
      <c r="H32" s="2"/>
      <c r="I32" s="2"/>
      <c r="J32" s="2"/>
      <c r="K32" s="2"/>
      <c r="L32" s="2"/>
      <c r="M32" s="2"/>
      <c r="N32" s="2"/>
      <c r="O32" s="2"/>
      <c r="P32" s="34"/>
      <c r="Q32" s="34"/>
      <c r="R32" s="34"/>
      <c r="S32" s="34"/>
      <c r="T32" s="34"/>
      <c r="U32" s="34"/>
      <c r="V32" s="34"/>
      <c r="W32" s="34"/>
    </row>
    <row r="33" ht="15.15" spans="1:23">
      <c r="A33" s="34"/>
      <c r="B33" s="2"/>
      <c r="C33" s="2"/>
      <c r="D33" s="2"/>
      <c r="E33" s="2"/>
      <c r="F33" s="2"/>
      <c r="G33" s="2"/>
      <c r="H33" s="2"/>
      <c r="I33" s="2"/>
      <c r="J33" s="2"/>
      <c r="K33" s="2"/>
      <c r="L33" s="2"/>
      <c r="M33" s="2"/>
      <c r="N33" s="2"/>
      <c r="O33" s="2"/>
      <c r="P33" s="34"/>
      <c r="Q33" s="34"/>
      <c r="R33" s="34"/>
      <c r="S33" s="34"/>
      <c r="T33" s="34"/>
      <c r="U33" s="34"/>
      <c r="V33" s="34"/>
      <c r="W33" s="34"/>
    </row>
  </sheetData>
  <mergeCells count="12">
    <mergeCell ref="B1:H1"/>
    <mergeCell ref="C3:D3"/>
    <mergeCell ref="E3:F3"/>
    <mergeCell ref="G3:H3"/>
    <mergeCell ref="C4:D4"/>
    <mergeCell ref="E4:F4"/>
    <mergeCell ref="G4:H4"/>
    <mergeCell ref="C5:D5"/>
    <mergeCell ref="E5:F5"/>
    <mergeCell ref="G5:H5"/>
    <mergeCell ref="C6:H6"/>
    <mergeCell ref="B10:H10"/>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Test Case List</vt:lpstr>
      <vt:lpstr>TC_DanhSachPhieu</vt:lpstr>
      <vt:lpstr>TC_CuaHang</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2022-07-08T14:22:00Z</dcterms:created>
  <dcterms:modified xsi:type="dcterms:W3CDTF">2022-07-10T17:04:43Z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