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diamart\Desktop\"/>
    </mc:Choice>
  </mc:AlternateContent>
  <bookViews>
    <workbookView xWindow="0" yWindow="0" windowWidth="17256" windowHeight="5772"/>
  </bookViews>
  <sheets>
    <sheet name="UCLN" sheetId="1" r:id="rId1"/>
    <sheet name="GIA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1" l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19" i="1"/>
  <c r="U19" i="1" s="1"/>
</calcChain>
</file>

<file path=xl/sharedStrings.xml><?xml version="1.0" encoding="utf-8"?>
<sst xmlns="http://schemas.openxmlformats.org/spreadsheetml/2006/main" count="125" uniqueCount="114">
  <si>
    <t>ML</t>
  </si>
  <si>
    <t>MO</t>
  </si>
  <si>
    <t>MP</t>
  </si>
  <si>
    <t>EST</t>
  </si>
  <si>
    <t>Thời gian thực hiện</t>
  </si>
  <si>
    <t>Công việc</t>
  </si>
  <si>
    <t>Ngày bắt đầu</t>
  </si>
  <si>
    <t>Ngày kết thúc</t>
  </si>
  <si>
    <t>Công việc (theo ngày)</t>
  </si>
  <si>
    <t>Lập kế hoạch cho dự án</t>
  </si>
  <si>
    <t>Xác định yêu cầu</t>
  </si>
  <si>
    <t>Phân tích thiết kế</t>
  </si>
  <si>
    <t>Hiện thực các chức năng</t>
  </si>
  <si>
    <t>Tích hợp và kiểm thử</t>
  </si>
  <si>
    <t>Tài liệu kết thúc dự án</t>
  </si>
  <si>
    <t>Cài đặt và triển khai dự án</t>
  </si>
  <si>
    <t>15/1/2024</t>
  </si>
  <si>
    <t>22/1/2024</t>
  </si>
  <si>
    <t>20/1/2024</t>
  </si>
  <si>
    <t>17/2/2024</t>
  </si>
  <si>
    <t>18/2/2024</t>
  </si>
  <si>
    <t>27/2/2024</t>
  </si>
  <si>
    <t>STT</t>
  </si>
  <si>
    <t>Mã công việc</t>
  </si>
  <si>
    <t xml:space="preserve">  Lập kế hoạch cho dự án</t>
  </si>
  <si>
    <t>Tài liệu quản lý dự án</t>
  </si>
  <si>
    <t>KH.01</t>
  </si>
  <si>
    <t>Bản kế hoạch đảm báo chất lượng</t>
  </si>
  <si>
    <t>KH.02</t>
  </si>
  <si>
    <t>Bản kế hoạch quản lý cấu hình</t>
  </si>
  <si>
    <t>KH.03</t>
  </si>
  <si>
    <t>Bản kế hoạch quản lý truyền thông và giao tiếp</t>
  </si>
  <si>
    <t>KH.04</t>
  </si>
  <si>
    <t>Bản kế hoạch quản lý rủi ro</t>
  </si>
  <si>
    <t>KH.05</t>
  </si>
  <si>
    <t>Tài liệu yêu cầu người dùng</t>
  </si>
  <si>
    <t>YC.01</t>
  </si>
  <si>
    <t>Tài liệu yêu cầu chung cho hệ thống</t>
  </si>
  <si>
    <t>YC.1.1</t>
  </si>
  <si>
    <t>Tài liệu yêu cầu cho mỗi chức năng</t>
  </si>
  <si>
    <t>YC.1.2</t>
  </si>
  <si>
    <t>Tài liệu yêu cầu hệ thống</t>
  </si>
  <si>
    <t>YC.02</t>
  </si>
  <si>
    <t>Biểu đồ usecase cho hệ thống</t>
  </si>
  <si>
    <t>YC.2.1</t>
  </si>
  <si>
    <t>Mô tả giao diện hệ thống</t>
  </si>
  <si>
    <t>YC.2.2</t>
  </si>
  <si>
    <t>Chi tiết cho use case</t>
  </si>
  <si>
    <t>YC.2.3</t>
  </si>
  <si>
    <t>Các tài liệu khác</t>
  </si>
  <si>
    <t>YC.2.4</t>
  </si>
  <si>
    <t>Kiểm định lại chất lượng</t>
  </si>
  <si>
    <t>YC.03</t>
  </si>
  <si>
    <t xml:space="preserve">Phân tích thiết kế </t>
  </si>
  <si>
    <t>Tài liệu phân tích hệ thống</t>
  </si>
  <si>
    <t>TK.01</t>
  </si>
  <si>
    <t>Biểu đồ lớp</t>
  </si>
  <si>
    <t>TK.1.1</t>
  </si>
  <si>
    <t>Các biểu đồ cho hệ thống nhập xuất</t>
  </si>
  <si>
    <t>TK.1.2</t>
  </si>
  <si>
    <t>Các biểu đồ cho hệ thống sản phẩm</t>
  </si>
  <si>
    <t>TK.1.3</t>
  </si>
  <si>
    <t>Các biểu đồ cho hệ thống nhân viên</t>
  </si>
  <si>
    <t>TK.1.4</t>
  </si>
  <si>
    <t>Các biểu đồ cho hệ thống nhập hóa đơn</t>
  </si>
  <si>
    <t>TK.1.5</t>
  </si>
  <si>
    <t>Các biểu đồ cho hệ thống lập báo cáo thống kê</t>
  </si>
  <si>
    <t>TK.1.6</t>
  </si>
  <si>
    <t>Các biểu đồ cho hệ thống đăng nhập, đăng kí</t>
  </si>
  <si>
    <t>TK.1.7</t>
  </si>
  <si>
    <t>Tài liệu thiết kế hệ thống</t>
  </si>
  <si>
    <t>TK.02</t>
  </si>
  <si>
    <t>TK.2.1</t>
  </si>
  <si>
    <t>Tài liệu thiết kế hệ thống con</t>
  </si>
  <si>
    <t>TK.2.2</t>
  </si>
  <si>
    <t>Thiết kế cơ sở dữ liệu</t>
  </si>
  <si>
    <t>TK.2.3</t>
  </si>
  <si>
    <t>Kế hoạch cuối cùng</t>
  </si>
  <si>
    <t>TK.03</t>
  </si>
  <si>
    <t>Đề xuất thực hiện</t>
  </si>
  <si>
    <t>TK.04</t>
  </si>
  <si>
    <t>TK.05</t>
  </si>
  <si>
    <t>Xây dựng hệ cơ sở dự liệu</t>
  </si>
  <si>
    <t>CN.01</t>
  </si>
  <si>
    <t>Xây dựng giao diện</t>
  </si>
  <si>
    <t>CN.02</t>
  </si>
  <si>
    <t>Xây dựng hệ thống nhập thông tin</t>
  </si>
  <si>
    <t>CN.03</t>
  </si>
  <si>
    <t>Hệ thống nhập xuất sản phẩm</t>
  </si>
  <si>
    <t>CN.3.1</t>
  </si>
  <si>
    <t>Hệ thống update thông tin sản phẩm</t>
  </si>
  <si>
    <t>CN.3.2</t>
  </si>
  <si>
    <t>Hệ thống quản lý nhân viên</t>
  </si>
  <si>
    <t>CN.04</t>
  </si>
  <si>
    <t>Xây dựng hệ thống lập báo cáo</t>
  </si>
  <si>
    <t>CN.05</t>
  </si>
  <si>
    <t>Xây dựng hệ thống đăng nhập, đăng kí</t>
  </si>
  <si>
    <t>CN.06</t>
  </si>
  <si>
    <t>Tài liệu sử dụng</t>
  </si>
  <si>
    <t>CN.07</t>
  </si>
  <si>
    <t>TH.01</t>
  </si>
  <si>
    <t>Kiểm thử các chức năng</t>
  </si>
  <si>
    <t>TH.02</t>
  </si>
  <si>
    <t>Báo cáo kiểm thử chức năng đăng nhập</t>
  </si>
  <si>
    <t>TH.2.1</t>
  </si>
  <si>
    <t>Báo cáo kiểm thử chức năng sản phẩm</t>
  </si>
  <si>
    <t>TH.2.3</t>
  </si>
  <si>
    <t>Báo cáo kiểm thử chức năng nhập xuất sản phẩm</t>
  </si>
  <si>
    <t>Báo cáo kiểm thử chức năng báo cáo thống kê</t>
  </si>
  <si>
    <t>TH.2.4</t>
  </si>
  <si>
    <t>Báo cáo kiểm thử hệ thống</t>
  </si>
  <si>
    <t>TH.03</t>
  </si>
  <si>
    <t>TL.01</t>
  </si>
  <si>
    <t>TKDA.01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</si>
</sst>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000]d/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6" xfId="2" applyBorder="1" applyAlignment="1">
      <alignment vertical="center"/>
    </xf>
    <xf numFmtId="14" fontId="0" fillId="0" borderId="0" xfId="0" applyNumberFormat="1"/>
    <xf numFmtId="164" fontId="0" fillId="0" borderId="0" xfId="1" applyNumberFormat="1" applyFont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2" borderId="6" xfId="2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topLeftCell="A46" workbookViewId="0">
      <selection activeCell="F50" sqref="F50"/>
    </sheetView>
  </sheetViews>
  <sheetFormatPr defaultRowHeight="14.4" x14ac:dyDescent="0.3"/>
  <cols>
    <col min="4" max="4" width="24.33203125" customWidth="1"/>
    <col min="5" max="5" width="12.5546875" customWidth="1"/>
    <col min="12" max="12" width="8.88671875" customWidth="1"/>
  </cols>
  <sheetData>
    <row r="1" spans="1:5" ht="52.8" thickBot="1" x14ac:dyDescent="0.35">
      <c r="A1" s="1" t="s">
        <v>22</v>
      </c>
      <c r="B1" s="17" t="s">
        <v>5</v>
      </c>
      <c r="C1" s="16"/>
      <c r="D1" s="18"/>
      <c r="E1" s="2" t="s">
        <v>23</v>
      </c>
    </row>
    <row r="2" spans="1:5" ht="19.8" customHeight="1" x14ac:dyDescent="0.3">
      <c r="A2" s="20">
        <v>1</v>
      </c>
      <c r="B2" s="25" t="s">
        <v>24</v>
      </c>
      <c r="C2" s="26"/>
      <c r="D2" s="27"/>
      <c r="E2" s="22"/>
    </row>
    <row r="3" spans="1:5" ht="15" thickBot="1" x14ac:dyDescent="0.35">
      <c r="A3" s="19"/>
      <c r="B3" s="28"/>
      <c r="C3" s="29"/>
      <c r="D3" s="30"/>
      <c r="E3" s="23"/>
    </row>
    <row r="4" spans="1:5" ht="36" customHeight="1" thickBot="1" x14ac:dyDescent="0.35">
      <c r="A4" s="19"/>
      <c r="B4" s="22"/>
      <c r="C4" s="31" t="s">
        <v>25</v>
      </c>
      <c r="D4" s="32"/>
      <c r="E4" s="15" t="s">
        <v>26</v>
      </c>
    </row>
    <row r="5" spans="1:5" ht="54" customHeight="1" thickBot="1" x14ac:dyDescent="0.35">
      <c r="A5" s="19"/>
      <c r="B5" s="24"/>
      <c r="C5" s="31" t="s">
        <v>27</v>
      </c>
      <c r="D5" s="32"/>
      <c r="E5" s="15" t="s">
        <v>28</v>
      </c>
    </row>
    <row r="6" spans="1:5" ht="54" customHeight="1" thickBot="1" x14ac:dyDescent="0.35">
      <c r="A6" s="19"/>
      <c r="B6" s="24"/>
      <c r="C6" s="31" t="s">
        <v>29</v>
      </c>
      <c r="D6" s="32"/>
      <c r="E6" s="15" t="s">
        <v>30</v>
      </c>
    </row>
    <row r="7" spans="1:5" ht="72" customHeight="1" thickBot="1" x14ac:dyDescent="0.35">
      <c r="A7" s="19"/>
      <c r="B7" s="24"/>
      <c r="C7" s="31" t="s">
        <v>31</v>
      </c>
      <c r="D7" s="32"/>
      <c r="E7" s="15" t="s">
        <v>32</v>
      </c>
    </row>
    <row r="8" spans="1:5" ht="36" customHeight="1" thickBot="1" x14ac:dyDescent="0.35">
      <c r="A8" s="21"/>
      <c r="B8" s="23"/>
      <c r="C8" s="31" t="s">
        <v>33</v>
      </c>
      <c r="D8" s="32"/>
      <c r="E8" s="15" t="s">
        <v>34</v>
      </c>
    </row>
    <row r="9" spans="1:5" ht="18" thickBot="1" x14ac:dyDescent="0.35">
      <c r="A9" s="20">
        <v>2</v>
      </c>
      <c r="B9" s="17" t="s">
        <v>10</v>
      </c>
      <c r="C9" s="16"/>
      <c r="D9" s="18"/>
      <c r="E9" s="15"/>
    </row>
    <row r="10" spans="1:5" ht="36" customHeight="1" thickBot="1" x14ac:dyDescent="0.35">
      <c r="A10" s="19"/>
      <c r="B10" s="22"/>
      <c r="C10" s="31" t="s">
        <v>35</v>
      </c>
      <c r="D10" s="32"/>
      <c r="E10" s="15" t="s">
        <v>36</v>
      </c>
    </row>
    <row r="11" spans="1:5" ht="36.6" thickBot="1" x14ac:dyDescent="0.35">
      <c r="A11" s="19"/>
      <c r="B11" s="24"/>
      <c r="C11" s="20"/>
      <c r="D11" s="4" t="s">
        <v>37</v>
      </c>
      <c r="E11" s="4" t="s">
        <v>38</v>
      </c>
    </row>
    <row r="12" spans="1:5" ht="36.6" thickBot="1" x14ac:dyDescent="0.35">
      <c r="A12" s="19"/>
      <c r="B12" s="23"/>
      <c r="C12" s="21"/>
      <c r="D12" s="4" t="s">
        <v>39</v>
      </c>
      <c r="E12" s="4" t="s">
        <v>40</v>
      </c>
    </row>
    <row r="13" spans="1:5" ht="36" customHeight="1" thickBot="1" x14ac:dyDescent="0.35">
      <c r="A13" s="19"/>
      <c r="B13" s="22"/>
      <c r="C13" s="31" t="s">
        <v>41</v>
      </c>
      <c r="D13" s="32"/>
      <c r="E13" s="15" t="s">
        <v>42</v>
      </c>
    </row>
    <row r="14" spans="1:5" ht="36.6" thickBot="1" x14ac:dyDescent="0.35">
      <c r="A14" s="19"/>
      <c r="B14" s="24"/>
      <c r="C14" s="20"/>
      <c r="D14" s="4" t="s">
        <v>43</v>
      </c>
      <c r="E14" s="4" t="s">
        <v>44</v>
      </c>
    </row>
    <row r="15" spans="1:5" ht="36.6" thickBot="1" x14ac:dyDescent="0.35">
      <c r="A15" s="19"/>
      <c r="B15" s="24"/>
      <c r="C15" s="19"/>
      <c r="D15" s="4" t="s">
        <v>45</v>
      </c>
      <c r="E15" s="4" t="s">
        <v>46</v>
      </c>
    </row>
    <row r="16" spans="1:5" ht="18.600000000000001" thickBot="1" x14ac:dyDescent="0.35">
      <c r="A16" s="19"/>
      <c r="B16" s="24"/>
      <c r="C16" s="19"/>
      <c r="D16" s="4" t="s">
        <v>47</v>
      </c>
      <c r="E16" s="4" t="s">
        <v>48</v>
      </c>
    </row>
    <row r="17" spans="1:21" ht="18.600000000000001" thickBot="1" x14ac:dyDescent="0.35">
      <c r="A17" s="19"/>
      <c r="B17" s="24"/>
      <c r="C17" s="21"/>
      <c r="D17" s="4" t="s">
        <v>49</v>
      </c>
      <c r="E17" s="4" t="s">
        <v>50</v>
      </c>
    </row>
    <row r="18" spans="1:21" ht="36" customHeight="1" thickBot="1" x14ac:dyDescent="0.35">
      <c r="A18" s="21"/>
      <c r="B18" s="23"/>
      <c r="C18" s="31" t="s">
        <v>51</v>
      </c>
      <c r="D18" s="32"/>
      <c r="E18" s="15" t="s">
        <v>52</v>
      </c>
      <c r="Q18" s="1" t="s">
        <v>0</v>
      </c>
      <c r="R18" s="2" t="s">
        <v>1</v>
      </c>
      <c r="S18" s="2" t="s">
        <v>2</v>
      </c>
      <c r="T18" s="6" t="s">
        <v>3</v>
      </c>
    </row>
    <row r="19" spans="1:21" ht="18.600000000000001" thickBot="1" x14ac:dyDescent="0.35">
      <c r="A19" s="20">
        <v>3</v>
      </c>
      <c r="B19" s="17" t="s">
        <v>53</v>
      </c>
      <c r="C19" s="16"/>
      <c r="D19" s="18"/>
      <c r="E19" s="15"/>
      <c r="Q19" s="3">
        <v>1</v>
      </c>
      <c r="R19" s="4">
        <v>1</v>
      </c>
      <c r="S19" s="4">
        <v>1</v>
      </c>
      <c r="T19">
        <f>((R19+4*Q19+S19)/6)</f>
        <v>1</v>
      </c>
      <c r="U19">
        <f>ROUND(T19,2)</f>
        <v>1</v>
      </c>
    </row>
    <row r="20" spans="1:21" ht="36" customHeight="1" thickBot="1" x14ac:dyDescent="0.35">
      <c r="A20" s="19"/>
      <c r="B20" s="22"/>
      <c r="C20" s="31" t="s">
        <v>54</v>
      </c>
      <c r="D20" s="32"/>
      <c r="E20" s="15" t="s">
        <v>55</v>
      </c>
      <c r="Q20" s="3">
        <v>1</v>
      </c>
      <c r="R20" s="4">
        <v>1</v>
      </c>
      <c r="S20" s="4">
        <v>1</v>
      </c>
      <c r="T20">
        <f t="shared" ref="T20:T43" si="0">((R20+4*Q20+S20)/6)</f>
        <v>1</v>
      </c>
      <c r="U20">
        <f t="shared" ref="U20:U43" si="1">ROUND(T20,2)</f>
        <v>1</v>
      </c>
    </row>
    <row r="21" spans="1:21" ht="18.600000000000001" thickBot="1" x14ac:dyDescent="0.35">
      <c r="A21" s="19"/>
      <c r="B21" s="24"/>
      <c r="C21" s="20"/>
      <c r="D21" s="4" t="s">
        <v>56</v>
      </c>
      <c r="E21" s="4" t="s">
        <v>57</v>
      </c>
      <c r="Q21" s="3">
        <v>1</v>
      </c>
      <c r="R21" s="4">
        <v>1</v>
      </c>
      <c r="S21" s="4">
        <v>1</v>
      </c>
      <c r="T21">
        <f t="shared" si="0"/>
        <v>1</v>
      </c>
      <c r="U21">
        <f t="shared" si="1"/>
        <v>1</v>
      </c>
    </row>
    <row r="22" spans="1:21" ht="36.6" thickBot="1" x14ac:dyDescent="0.35">
      <c r="A22" s="19"/>
      <c r="B22" s="24"/>
      <c r="C22" s="19"/>
      <c r="D22" s="4" t="s">
        <v>58</v>
      </c>
      <c r="E22" s="4" t="s">
        <v>59</v>
      </c>
      <c r="Q22" s="3">
        <v>1</v>
      </c>
      <c r="R22" s="4">
        <v>0.5</v>
      </c>
      <c r="S22" s="4">
        <v>1</v>
      </c>
      <c r="T22">
        <f t="shared" si="0"/>
        <v>0.91666666666666663</v>
      </c>
      <c r="U22">
        <f t="shared" si="1"/>
        <v>0.92</v>
      </c>
    </row>
    <row r="23" spans="1:21" ht="36.6" thickBot="1" x14ac:dyDescent="0.35">
      <c r="A23" s="19"/>
      <c r="B23" s="24"/>
      <c r="C23" s="19"/>
      <c r="D23" s="4" t="s">
        <v>60</v>
      </c>
      <c r="E23" s="4" t="s">
        <v>61</v>
      </c>
      <c r="Q23" s="3">
        <v>0.5</v>
      </c>
      <c r="R23" s="4">
        <v>1</v>
      </c>
      <c r="S23" s="4">
        <v>1</v>
      </c>
      <c r="T23">
        <f t="shared" si="0"/>
        <v>0.66666666666666663</v>
      </c>
      <c r="U23">
        <f t="shared" si="1"/>
        <v>0.67</v>
      </c>
    </row>
    <row r="24" spans="1:21" ht="36.6" thickBot="1" x14ac:dyDescent="0.35">
      <c r="A24" s="19"/>
      <c r="B24" s="24"/>
      <c r="C24" s="19"/>
      <c r="D24" s="4" t="s">
        <v>62</v>
      </c>
      <c r="E24" s="4" t="s">
        <v>63</v>
      </c>
      <c r="Q24" s="3">
        <v>1</v>
      </c>
      <c r="R24" s="4">
        <v>2</v>
      </c>
      <c r="S24" s="5">
        <v>2</v>
      </c>
      <c r="T24">
        <f t="shared" si="0"/>
        <v>1.3333333333333333</v>
      </c>
      <c r="U24">
        <f t="shared" si="1"/>
        <v>1.33</v>
      </c>
    </row>
    <row r="25" spans="1:21" ht="36.6" thickBot="1" x14ac:dyDescent="0.35">
      <c r="A25" s="19"/>
      <c r="B25" s="24"/>
      <c r="C25" s="19"/>
      <c r="D25" s="4" t="s">
        <v>64</v>
      </c>
      <c r="E25" s="4" t="s">
        <v>65</v>
      </c>
      <c r="Q25" s="3">
        <v>4</v>
      </c>
      <c r="R25" s="4">
        <v>4</v>
      </c>
      <c r="S25" s="5">
        <v>4</v>
      </c>
      <c r="T25">
        <f t="shared" si="0"/>
        <v>4</v>
      </c>
      <c r="U25">
        <f t="shared" si="1"/>
        <v>4</v>
      </c>
    </row>
    <row r="26" spans="1:21" ht="54.6" thickBot="1" x14ac:dyDescent="0.35">
      <c r="A26" s="19"/>
      <c r="B26" s="24"/>
      <c r="C26" s="19"/>
      <c r="D26" s="4" t="s">
        <v>66</v>
      </c>
      <c r="E26" s="4" t="s">
        <v>67</v>
      </c>
      <c r="Q26" s="3">
        <v>1</v>
      </c>
      <c r="R26" s="4">
        <v>1</v>
      </c>
      <c r="S26" s="5">
        <v>1</v>
      </c>
      <c r="T26">
        <f t="shared" si="0"/>
        <v>1</v>
      </c>
      <c r="U26">
        <f t="shared" si="1"/>
        <v>1</v>
      </c>
    </row>
    <row r="27" spans="1:21" ht="54.6" thickBot="1" x14ac:dyDescent="0.35">
      <c r="A27" s="19"/>
      <c r="B27" s="24"/>
      <c r="C27" s="21"/>
      <c r="D27" s="4" t="s">
        <v>68</v>
      </c>
      <c r="E27" s="4" t="s">
        <v>69</v>
      </c>
      <c r="Q27" s="3">
        <v>5</v>
      </c>
      <c r="R27" s="4">
        <v>6</v>
      </c>
      <c r="S27" s="5">
        <v>7</v>
      </c>
      <c r="T27">
        <f t="shared" si="0"/>
        <v>5.5</v>
      </c>
      <c r="U27">
        <f t="shared" si="1"/>
        <v>5.5</v>
      </c>
    </row>
    <row r="28" spans="1:21" ht="36" customHeight="1" thickBot="1" x14ac:dyDescent="0.35">
      <c r="A28" s="19"/>
      <c r="B28" s="24"/>
      <c r="C28" s="31" t="s">
        <v>70</v>
      </c>
      <c r="D28" s="32"/>
      <c r="E28" s="15" t="s">
        <v>71</v>
      </c>
      <c r="Q28" s="3">
        <v>1</v>
      </c>
      <c r="R28" s="4">
        <v>2</v>
      </c>
      <c r="S28" s="5">
        <v>2</v>
      </c>
      <c r="T28">
        <f t="shared" si="0"/>
        <v>1.3333333333333333</v>
      </c>
      <c r="U28">
        <f t="shared" si="1"/>
        <v>1.33</v>
      </c>
    </row>
    <row r="29" spans="1:21" ht="36.6" thickBot="1" x14ac:dyDescent="0.35">
      <c r="A29" s="19"/>
      <c r="B29" s="24"/>
      <c r="C29" s="33"/>
      <c r="D29" s="4" t="s">
        <v>70</v>
      </c>
      <c r="E29" s="4" t="s">
        <v>72</v>
      </c>
      <c r="Q29" s="3">
        <v>1</v>
      </c>
      <c r="R29" s="4">
        <v>1</v>
      </c>
      <c r="S29" s="5">
        <v>1</v>
      </c>
      <c r="T29">
        <f t="shared" si="0"/>
        <v>1</v>
      </c>
      <c r="U29">
        <f t="shared" si="1"/>
        <v>1</v>
      </c>
    </row>
    <row r="30" spans="1:21" ht="36.6" thickBot="1" x14ac:dyDescent="0.35">
      <c r="A30" s="19"/>
      <c r="B30" s="24"/>
      <c r="C30" s="33"/>
      <c r="D30" s="4" t="s">
        <v>73</v>
      </c>
      <c r="E30" s="4" t="s">
        <v>74</v>
      </c>
      <c r="Q30" s="3">
        <v>1</v>
      </c>
      <c r="R30" s="4">
        <v>1</v>
      </c>
      <c r="S30" s="5">
        <v>1</v>
      </c>
      <c r="T30">
        <f t="shared" si="0"/>
        <v>1</v>
      </c>
      <c r="U30">
        <f t="shared" si="1"/>
        <v>1</v>
      </c>
    </row>
    <row r="31" spans="1:21" ht="18.600000000000001" thickBot="1" x14ac:dyDescent="0.35">
      <c r="A31" s="19"/>
      <c r="B31" s="24"/>
      <c r="C31" s="4"/>
      <c r="D31" s="4" t="s">
        <v>75</v>
      </c>
      <c r="E31" s="4" t="s">
        <v>76</v>
      </c>
      <c r="Q31" s="3">
        <v>1</v>
      </c>
      <c r="R31" s="4">
        <v>1</v>
      </c>
      <c r="S31" s="5">
        <v>1</v>
      </c>
      <c r="T31">
        <f t="shared" si="0"/>
        <v>1</v>
      </c>
      <c r="U31">
        <f t="shared" si="1"/>
        <v>1</v>
      </c>
    </row>
    <row r="32" spans="1:21" ht="36" customHeight="1" thickBot="1" x14ac:dyDescent="0.35">
      <c r="A32" s="19"/>
      <c r="B32" s="24"/>
      <c r="C32" s="31" t="s">
        <v>77</v>
      </c>
      <c r="D32" s="32"/>
      <c r="E32" s="15" t="s">
        <v>78</v>
      </c>
      <c r="Q32" s="3">
        <v>2</v>
      </c>
      <c r="R32" s="4">
        <v>1</v>
      </c>
      <c r="S32" s="5">
        <v>2</v>
      </c>
      <c r="T32">
        <f t="shared" si="0"/>
        <v>1.8333333333333333</v>
      </c>
      <c r="U32">
        <f t="shared" si="1"/>
        <v>1.83</v>
      </c>
    </row>
    <row r="33" spans="1:21" ht="36" customHeight="1" thickBot="1" x14ac:dyDescent="0.35">
      <c r="A33" s="19"/>
      <c r="B33" s="24"/>
      <c r="C33" s="31" t="s">
        <v>79</v>
      </c>
      <c r="D33" s="32"/>
      <c r="E33" s="15" t="s">
        <v>80</v>
      </c>
      <c r="Q33" s="3">
        <v>2</v>
      </c>
      <c r="R33" s="4">
        <v>3</v>
      </c>
      <c r="S33" s="5">
        <v>5</v>
      </c>
      <c r="T33">
        <f t="shared" si="0"/>
        <v>2.6666666666666665</v>
      </c>
      <c r="U33">
        <f t="shared" si="1"/>
        <v>2.67</v>
      </c>
    </row>
    <row r="34" spans="1:21" ht="36" customHeight="1" thickBot="1" x14ac:dyDescent="0.35">
      <c r="A34" s="21"/>
      <c r="B34" s="23"/>
      <c r="C34" s="31" t="s">
        <v>51</v>
      </c>
      <c r="D34" s="32"/>
      <c r="E34" s="15" t="s">
        <v>81</v>
      </c>
      <c r="Q34" s="3">
        <v>3</v>
      </c>
      <c r="R34" s="4">
        <v>3</v>
      </c>
      <c r="S34" s="5">
        <v>3</v>
      </c>
      <c r="T34">
        <f t="shared" si="0"/>
        <v>3</v>
      </c>
      <c r="U34">
        <f t="shared" si="1"/>
        <v>3</v>
      </c>
    </row>
    <row r="35" spans="1:21" ht="34.799999999999997" customHeight="1" thickBot="1" x14ac:dyDescent="0.35">
      <c r="A35" s="20">
        <v>4</v>
      </c>
      <c r="B35" s="17" t="s">
        <v>12</v>
      </c>
      <c r="C35" s="16"/>
      <c r="D35" s="18"/>
      <c r="E35" s="15"/>
      <c r="Q35" s="3">
        <v>1</v>
      </c>
      <c r="R35" s="4">
        <v>1</v>
      </c>
      <c r="S35" s="4">
        <v>1.5</v>
      </c>
      <c r="T35">
        <f t="shared" si="0"/>
        <v>1.0833333333333333</v>
      </c>
      <c r="U35">
        <f t="shared" si="1"/>
        <v>1.08</v>
      </c>
    </row>
    <row r="36" spans="1:21" ht="36" customHeight="1" thickBot="1" x14ac:dyDescent="0.35">
      <c r="A36" s="19"/>
      <c r="B36" s="22"/>
      <c r="C36" s="31" t="s">
        <v>82</v>
      </c>
      <c r="D36" s="32"/>
      <c r="E36" s="15" t="s">
        <v>83</v>
      </c>
      <c r="Q36" s="3">
        <v>1</v>
      </c>
      <c r="R36" s="4">
        <v>2</v>
      </c>
      <c r="S36" s="4">
        <v>2</v>
      </c>
      <c r="T36">
        <f t="shared" si="0"/>
        <v>1.3333333333333333</v>
      </c>
      <c r="U36">
        <f t="shared" si="1"/>
        <v>1.33</v>
      </c>
    </row>
    <row r="37" spans="1:21" ht="36" customHeight="1" thickBot="1" x14ac:dyDescent="0.35">
      <c r="A37" s="19"/>
      <c r="B37" s="24"/>
      <c r="C37" s="31" t="s">
        <v>84</v>
      </c>
      <c r="D37" s="32"/>
      <c r="E37" s="15" t="s">
        <v>85</v>
      </c>
      <c r="Q37" s="3">
        <v>1</v>
      </c>
      <c r="R37" s="4">
        <v>1</v>
      </c>
      <c r="S37" s="4">
        <v>1</v>
      </c>
      <c r="T37">
        <f t="shared" si="0"/>
        <v>1</v>
      </c>
      <c r="U37">
        <f t="shared" si="1"/>
        <v>1</v>
      </c>
    </row>
    <row r="38" spans="1:21" ht="54" customHeight="1" thickBot="1" x14ac:dyDescent="0.35">
      <c r="A38" s="19"/>
      <c r="B38" s="24"/>
      <c r="C38" s="31" t="s">
        <v>86</v>
      </c>
      <c r="D38" s="32"/>
      <c r="E38" s="15" t="s">
        <v>87</v>
      </c>
      <c r="Q38" s="3">
        <v>0.5</v>
      </c>
      <c r="R38" s="4">
        <v>0.5</v>
      </c>
      <c r="S38" s="4">
        <v>0.5</v>
      </c>
      <c r="T38">
        <f t="shared" si="0"/>
        <v>0.5</v>
      </c>
      <c r="U38">
        <f t="shared" si="1"/>
        <v>0.5</v>
      </c>
    </row>
    <row r="39" spans="1:21" ht="36.6" thickBot="1" x14ac:dyDescent="0.35">
      <c r="A39" s="19"/>
      <c r="B39" s="24"/>
      <c r="C39" s="20"/>
      <c r="D39" s="4" t="s">
        <v>88</v>
      </c>
      <c r="E39" s="4" t="s">
        <v>89</v>
      </c>
      <c r="Q39" s="3">
        <v>1</v>
      </c>
      <c r="R39" s="4">
        <v>1</v>
      </c>
      <c r="S39" s="5">
        <v>2</v>
      </c>
      <c r="T39">
        <f t="shared" si="0"/>
        <v>1.1666666666666667</v>
      </c>
      <c r="U39">
        <f t="shared" si="1"/>
        <v>1.17</v>
      </c>
    </row>
    <row r="40" spans="1:21" ht="36.6" thickBot="1" x14ac:dyDescent="0.35">
      <c r="A40" s="19"/>
      <c r="B40" s="24"/>
      <c r="C40" s="21"/>
      <c r="D40" s="4" t="s">
        <v>90</v>
      </c>
      <c r="E40" s="4" t="s">
        <v>91</v>
      </c>
      <c r="Q40" s="3">
        <v>4</v>
      </c>
      <c r="R40" s="4">
        <v>4</v>
      </c>
      <c r="S40" s="5">
        <v>5</v>
      </c>
      <c r="T40">
        <f t="shared" si="0"/>
        <v>4.166666666666667</v>
      </c>
      <c r="U40">
        <f t="shared" si="1"/>
        <v>4.17</v>
      </c>
    </row>
    <row r="41" spans="1:21" ht="36" customHeight="1" thickBot="1" x14ac:dyDescent="0.35">
      <c r="A41" s="19"/>
      <c r="B41" s="24"/>
      <c r="C41" s="31" t="s">
        <v>92</v>
      </c>
      <c r="D41" s="32"/>
      <c r="E41" s="15" t="s">
        <v>93</v>
      </c>
      <c r="Q41" s="3">
        <v>2</v>
      </c>
      <c r="R41" s="4">
        <v>1</v>
      </c>
      <c r="S41" s="5">
        <v>2</v>
      </c>
      <c r="T41">
        <f t="shared" si="0"/>
        <v>1.8333333333333333</v>
      </c>
      <c r="U41">
        <f t="shared" si="1"/>
        <v>1.83</v>
      </c>
    </row>
    <row r="42" spans="1:21" ht="54" customHeight="1" thickBot="1" x14ac:dyDescent="0.35">
      <c r="A42" s="19"/>
      <c r="B42" s="24"/>
      <c r="C42" s="31" t="s">
        <v>94</v>
      </c>
      <c r="D42" s="32"/>
      <c r="E42" s="15" t="s">
        <v>95</v>
      </c>
      <c r="Q42" s="3">
        <v>1</v>
      </c>
      <c r="R42" s="4">
        <v>1</v>
      </c>
      <c r="S42" s="4">
        <v>1</v>
      </c>
      <c r="T42">
        <f t="shared" si="0"/>
        <v>1</v>
      </c>
      <c r="U42">
        <f t="shared" si="1"/>
        <v>1</v>
      </c>
    </row>
    <row r="43" spans="1:21" ht="54" customHeight="1" thickBot="1" x14ac:dyDescent="0.35">
      <c r="A43" s="19"/>
      <c r="B43" s="24"/>
      <c r="C43" s="31" t="s">
        <v>96</v>
      </c>
      <c r="D43" s="32"/>
      <c r="E43" s="15" t="s">
        <v>97</v>
      </c>
      <c r="Q43" s="3">
        <v>2</v>
      </c>
      <c r="R43" s="4">
        <v>1</v>
      </c>
      <c r="S43" s="4">
        <v>2</v>
      </c>
      <c r="T43">
        <f t="shared" si="0"/>
        <v>1.8333333333333333</v>
      </c>
      <c r="U43">
        <f t="shared" si="1"/>
        <v>1.83</v>
      </c>
    </row>
    <row r="44" spans="1:21" ht="18.600000000000001" thickBot="1" x14ac:dyDescent="0.35">
      <c r="A44" s="21"/>
      <c r="B44" s="23"/>
      <c r="C44" s="31" t="s">
        <v>98</v>
      </c>
      <c r="D44" s="32"/>
      <c r="E44" s="15" t="s">
        <v>99</v>
      </c>
    </row>
    <row r="45" spans="1:21" ht="18" thickBot="1" x14ac:dyDescent="0.35">
      <c r="A45" s="20">
        <v>5</v>
      </c>
      <c r="B45" s="17" t="s">
        <v>13</v>
      </c>
      <c r="C45" s="16"/>
      <c r="D45" s="18"/>
      <c r="E45" s="15"/>
    </row>
    <row r="46" spans="1:21" ht="36" customHeight="1" thickBot="1" x14ac:dyDescent="0.35">
      <c r="A46" s="19"/>
      <c r="B46" s="22"/>
      <c r="C46" s="31" t="s">
        <v>13</v>
      </c>
      <c r="D46" s="32"/>
      <c r="E46" s="15" t="s">
        <v>100</v>
      </c>
    </row>
    <row r="47" spans="1:21" ht="36" customHeight="1" thickBot="1" x14ac:dyDescent="0.35">
      <c r="A47" s="19"/>
      <c r="B47" s="24"/>
      <c r="C47" s="31" t="s">
        <v>101</v>
      </c>
      <c r="D47" s="32"/>
      <c r="E47" s="15" t="s">
        <v>102</v>
      </c>
    </row>
    <row r="48" spans="1:21" ht="36.6" thickBot="1" x14ac:dyDescent="0.35">
      <c r="A48" s="19"/>
      <c r="B48" s="24"/>
      <c r="C48" s="20"/>
      <c r="D48" s="4" t="s">
        <v>103</v>
      </c>
      <c r="E48" s="4" t="s">
        <v>104</v>
      </c>
    </row>
    <row r="49" spans="1:5" ht="36.6" thickBot="1" x14ac:dyDescent="0.35">
      <c r="A49" s="19"/>
      <c r="B49" s="24"/>
      <c r="C49" s="19"/>
      <c r="D49" s="4" t="s">
        <v>105</v>
      </c>
      <c r="E49" s="4" t="s">
        <v>106</v>
      </c>
    </row>
    <row r="50" spans="1:5" ht="54.6" thickBot="1" x14ac:dyDescent="0.35">
      <c r="A50" s="19"/>
      <c r="B50" s="24"/>
      <c r="C50" s="19"/>
      <c r="D50" s="4" t="s">
        <v>107</v>
      </c>
      <c r="E50" s="4" t="s">
        <v>106</v>
      </c>
    </row>
    <row r="51" spans="1:5" ht="54.6" thickBot="1" x14ac:dyDescent="0.35">
      <c r="A51" s="19"/>
      <c r="B51" s="24"/>
      <c r="C51" s="21"/>
      <c r="D51" s="4" t="s">
        <v>108</v>
      </c>
      <c r="E51" s="4" t="s">
        <v>109</v>
      </c>
    </row>
    <row r="52" spans="1:5" ht="36" customHeight="1" thickBot="1" x14ac:dyDescent="0.35">
      <c r="A52" s="21"/>
      <c r="B52" s="23"/>
      <c r="C52" s="31" t="s">
        <v>110</v>
      </c>
      <c r="D52" s="32"/>
      <c r="E52" s="15" t="s">
        <v>111</v>
      </c>
    </row>
    <row r="53" spans="1:5" ht="18.600000000000001" thickBot="1" x14ac:dyDescent="0.35">
      <c r="A53" s="3">
        <v>6</v>
      </c>
      <c r="B53" s="17" t="s">
        <v>14</v>
      </c>
      <c r="C53" s="16"/>
      <c r="D53" s="18"/>
      <c r="E53" s="15" t="s">
        <v>112</v>
      </c>
    </row>
    <row r="54" spans="1:5" ht="35.4" thickBot="1" x14ac:dyDescent="0.35">
      <c r="A54" s="3">
        <v>7</v>
      </c>
      <c r="B54" s="17" t="s">
        <v>15</v>
      </c>
      <c r="C54" s="16"/>
      <c r="D54" s="18"/>
      <c r="E54" s="15" t="s">
        <v>113</v>
      </c>
    </row>
  </sheetData>
  <mergeCells count="48">
    <mergeCell ref="B36:B44"/>
    <mergeCell ref="B46:B52"/>
    <mergeCell ref="B20:B34"/>
    <mergeCell ref="B13:B18"/>
    <mergeCell ref="B53:D53"/>
    <mergeCell ref="B54:D54"/>
    <mergeCell ref="B4:B8"/>
    <mergeCell ref="C48:C51"/>
    <mergeCell ref="C39:C40"/>
    <mergeCell ref="C21:C27"/>
    <mergeCell ref="C14:C17"/>
    <mergeCell ref="C11:C12"/>
    <mergeCell ref="A45:A52"/>
    <mergeCell ref="B45:D45"/>
    <mergeCell ref="C46:D46"/>
    <mergeCell ref="C47:D47"/>
    <mergeCell ref="C52:D52"/>
    <mergeCell ref="A35:A44"/>
    <mergeCell ref="B35:D35"/>
    <mergeCell ref="C36:D36"/>
    <mergeCell ref="C37:D37"/>
    <mergeCell ref="C38:D38"/>
    <mergeCell ref="C41:D41"/>
    <mergeCell ref="C42:D42"/>
    <mergeCell ref="C43:D43"/>
    <mergeCell ref="C44:D44"/>
    <mergeCell ref="A19:A34"/>
    <mergeCell ref="B19:D19"/>
    <mergeCell ref="C20:D20"/>
    <mergeCell ref="C28:D28"/>
    <mergeCell ref="C32:D32"/>
    <mergeCell ref="C33:D33"/>
    <mergeCell ref="C34:D34"/>
    <mergeCell ref="A9:A18"/>
    <mergeCell ref="B9:D9"/>
    <mergeCell ref="B10:B12"/>
    <mergeCell ref="C10:D10"/>
    <mergeCell ref="C13:D13"/>
    <mergeCell ref="C18:D18"/>
    <mergeCell ref="B1:D1"/>
    <mergeCell ref="A2:A8"/>
    <mergeCell ref="B2:D3"/>
    <mergeCell ref="E2:E3"/>
    <mergeCell ref="C4:D4"/>
    <mergeCell ref="C5:D5"/>
    <mergeCell ref="C6:D6"/>
    <mergeCell ref="C7:D7"/>
    <mergeCell ref="C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A3" sqref="A3:A9"/>
    </sheetView>
  </sheetViews>
  <sheetFormatPr defaultRowHeight="14.4" x14ac:dyDescent="0.3"/>
  <cols>
    <col min="1" max="1" width="22.77734375" bestFit="1" customWidth="1"/>
    <col min="2" max="2" width="11.77734375" bestFit="1" customWidth="1"/>
    <col min="3" max="3" width="12.109375" bestFit="1" customWidth="1"/>
    <col min="4" max="12" width="9.5546875" customWidth="1"/>
    <col min="13" max="13" width="10.5546875" bestFit="1" customWidth="1"/>
  </cols>
  <sheetData>
    <row r="1" spans="1:23" x14ac:dyDescent="0.3">
      <c r="A1" s="13" t="s">
        <v>5</v>
      </c>
      <c r="B1" s="13" t="s">
        <v>4</v>
      </c>
      <c r="C1" s="13"/>
      <c r="D1" s="14" t="s">
        <v>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3">
      <c r="A2" s="13"/>
      <c r="B2" s="8" t="s">
        <v>6</v>
      </c>
      <c r="C2" s="8" t="s">
        <v>7</v>
      </c>
      <c r="D2" s="10">
        <v>45566</v>
      </c>
      <c r="E2" s="10">
        <v>45567</v>
      </c>
      <c r="F2" s="10">
        <v>45568</v>
      </c>
      <c r="G2" s="10">
        <v>45569</v>
      </c>
      <c r="H2" s="10">
        <v>45570</v>
      </c>
      <c r="I2" s="10">
        <v>45571</v>
      </c>
      <c r="J2" s="10">
        <v>45572</v>
      </c>
      <c r="K2" s="10">
        <v>45573</v>
      </c>
      <c r="L2" s="10">
        <v>45574</v>
      </c>
      <c r="M2" s="10">
        <v>45575</v>
      </c>
    </row>
    <row r="3" spans="1:23" x14ac:dyDescent="0.3">
      <c r="A3" s="7" t="s">
        <v>9</v>
      </c>
      <c r="B3" s="11">
        <v>45566</v>
      </c>
      <c r="C3" s="11" t="s">
        <v>16</v>
      </c>
      <c r="D3" s="9">
        <v>45566</v>
      </c>
      <c r="E3" s="9">
        <v>45567</v>
      </c>
      <c r="F3" s="9">
        <v>45568</v>
      </c>
      <c r="G3" s="9">
        <v>45569</v>
      </c>
    </row>
    <row r="4" spans="1:23" x14ac:dyDescent="0.3">
      <c r="A4" s="7" t="s">
        <v>10</v>
      </c>
      <c r="B4" s="11" t="s">
        <v>16</v>
      </c>
      <c r="C4" s="11" t="s">
        <v>17</v>
      </c>
      <c r="D4" s="9">
        <v>45301</v>
      </c>
      <c r="E4" s="9">
        <v>45302</v>
      </c>
      <c r="F4" s="9">
        <v>45303</v>
      </c>
      <c r="G4" s="9">
        <v>45304</v>
      </c>
      <c r="H4" s="9">
        <v>45305</v>
      </c>
      <c r="I4" s="9">
        <v>45306</v>
      </c>
      <c r="J4" s="9">
        <v>45307</v>
      </c>
      <c r="K4" s="9">
        <v>45308</v>
      </c>
    </row>
    <row r="5" spans="1:23" x14ac:dyDescent="0.3">
      <c r="A5" s="7" t="s">
        <v>11</v>
      </c>
      <c r="B5" s="11" t="s">
        <v>18</v>
      </c>
      <c r="C5" s="11">
        <v>45293</v>
      </c>
    </row>
    <row r="6" spans="1:23" x14ac:dyDescent="0.3">
      <c r="A6" s="7" t="s">
        <v>12</v>
      </c>
      <c r="B6" s="11">
        <v>45324</v>
      </c>
      <c r="C6" s="11" t="s">
        <v>19</v>
      </c>
    </row>
    <row r="7" spans="1:23" x14ac:dyDescent="0.3">
      <c r="A7" s="7" t="s">
        <v>13</v>
      </c>
      <c r="B7" s="11" t="s">
        <v>20</v>
      </c>
      <c r="C7" s="11" t="s">
        <v>21</v>
      </c>
    </row>
    <row r="8" spans="1:23" x14ac:dyDescent="0.3">
      <c r="A8" s="7" t="s">
        <v>14</v>
      </c>
      <c r="B8" s="12"/>
      <c r="C8" s="12"/>
    </row>
    <row r="9" spans="1:23" x14ac:dyDescent="0.3">
      <c r="A9" s="7" t="s">
        <v>15</v>
      </c>
      <c r="B9" s="12"/>
      <c r="C9" s="12"/>
    </row>
    <row r="10" spans="1:23" x14ac:dyDescent="0.3">
      <c r="D10" s="9"/>
    </row>
  </sheetData>
  <mergeCells count="3">
    <mergeCell ref="A1:A2"/>
    <mergeCell ref="B1:C1"/>
    <mergeCell ref="D1:W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UCLN</vt:lpstr>
      <vt:lpstr>GIANT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mediamart</dc:creator>
  <cp:lastModifiedBy>mediamart</cp:lastModifiedBy>
  <dcterms:created xsi:type="dcterms:W3CDTF">2024-01-18T06:00:59Z</dcterms:created>
  <dcterms:modified xsi:type="dcterms:W3CDTF">2024-01-18T13:13:23Z</dcterms:modified>
</cp:coreProperties>
</file>