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Biểu 1a" sheetId="1" r:id="rId4"/>
    <sheet name="Biểu 1B" sheetId="2" r:id="rId5"/>
    <sheet name="Bieu 1C" sheetId="3" r:id="rId6"/>
    <sheet name="Bieu 2" sheetId="4" r:id="rId7"/>
    <sheet name="Bieu 3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<sst xmlns="http://schemas.openxmlformats.org/spreadsheetml/2006/main" uniqueCount="490">
  <si>
    <t>PHÒNG GD&amp;ĐT HUYỆN VĂN YÊN</t>
  </si>
  <si>
    <t>BIỂU 1A -T</t>
  </si>
  <si>
    <t>TRƯỜNG TH &amp;THCS ViỄN SƠN</t>
  </si>
  <si>
    <t xml:space="preserve">DANH SÁCH </t>
  </si>
  <si>
    <t>Học sinh bán trú  đề nghị hưởng chính sách hỗ trợ theo Nghị định số 116/2016/NĐ-CP năm học  2019 -2020</t>
  </si>
  <si>
    <t>TT</t>
  </si>
  <si>
    <t>Họ và tên</t>
  </si>
  <si>
    <t>Lớp</t>
  </si>
  <si>
    <t>Ngày tháng năm sinh</t>
  </si>
  <si>
    <t>Giới tính</t>
  </si>
  <si>
    <t xml:space="preserve">Dân tộc </t>
  </si>
  <si>
    <t xml:space="preserve">Khoảng cách từ nhà đến trường (ghi số km) </t>
  </si>
  <si>
    <t>Họ tên cha (mẹ hoặc người giám hộ)</t>
  </si>
  <si>
    <r>
      <t xml:space="preserve">Địa chỉ thường trú
</t>
    </r>
    <r>
      <rPr>
        <rFont val="Times New Roman"/>
        <b val="false"/>
        <i val="false"/>
        <strike val="false"/>
        <color rgb="FF000000"/>
        <sz val="11"/>
        <u val="none"/>
      </rPr>
      <t xml:space="preserve">(Ghi rõ tên thôn, xã, huyện  theo Hộ khẩu)</t>
    </r>
  </si>
  <si>
    <t>Chỗ ở (đánh số 1 vào ô 13 hoặc 14)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</si>
  <si>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
        Địa chỉ ở trọ:    </t>
    </r>
    <r>
      <rPr>
        <rFont val="Times New Roman"/>
        <b val="true"/>
        <i val="false"/>
        <strike val="false"/>
        <color rgb="FFFF0000"/>
        <sz val="12"/>
        <u val="none"/>
      </rPr>
      <t xml:space="preserve"> 
</t>
    </r>
    <r>
      <rPr>
        <rFont val="Times New Roman"/>
        <b val="true"/>
        <i val="false"/>
        <strike val="false"/>
        <color rgb="FFFF0000"/>
        <sz val="11"/>
        <u val="none"/>
      </rPr>
      <t xml:space="preserve">  Tên chủ hộ, số điện thoại, địa chỉ </t>
    </r>
    <r>
      <rPr>
        <rFont val="Times New Roman"/>
        <b val="false"/>
        <i val="true"/>
        <strike val="false"/>
        <color rgb="FFFF0000"/>
        <sz val="11"/>
        <u val="none"/>
      </rPr>
      <t xml:space="preserve">(tổ/ thôn/bản xã)</t>
    </r>
  </si>
  <si>
    <t xml:space="preserve">Nhà ở xa trường (km)    </t>
  </si>
  <si>
    <t xml:space="preserve">Giao thông đi lại khó khăn </t>
  </si>
  <si>
    <t xml:space="preserve">Nam </t>
  </si>
  <si>
    <t>Nữ</t>
  </si>
  <si>
    <t>Hộ khẩu vùng 3 học ở trường vùng 3 (Km)</t>
  </si>
  <si>
    <t>Hộ khẩu vùng 3 học ở trường vùng 2 (Km)</t>
  </si>
  <si>
    <t>Thôn</t>
  </si>
  <si>
    <t>Xã</t>
  </si>
  <si>
    <t>Huyện</t>
  </si>
  <si>
    <t>Trong trường</t>
  </si>
  <si>
    <t>Trọ ngoài</t>
  </si>
  <si>
    <t>A</t>
  </si>
  <si>
    <t>Học sinh bán trú  được hưởng chính sách hỗ trợ  từ năm học 2018 - 2019 chuyển sang</t>
  </si>
  <si>
    <t>A2</t>
  </si>
  <si>
    <t>Cấp THCS</t>
  </si>
  <si>
    <t>Bàn Thị Thùy Chi</t>
  </si>
  <si>
    <t>7A</t>
  </si>
  <si>
    <t>22/09/2007</t>
  </si>
  <si>
    <t>Dao</t>
  </si>
  <si>
    <t>10 km</t>
  </si>
  <si>
    <t>Bàn Kim Lớ</t>
  </si>
  <si>
    <t xml:space="preserve">Tháp Cái  </t>
  </si>
  <si>
    <t>Viễn Sơn</t>
  </si>
  <si>
    <t>Văn Yên</t>
  </si>
  <si>
    <t xml:space="preserve"> </t>
  </si>
  <si>
    <t>Triệu Trung Dương</t>
  </si>
  <si>
    <t>04/08/2007</t>
  </si>
  <si>
    <t>11 km</t>
  </si>
  <si>
    <t>Triệu Tiến Quang</t>
  </si>
  <si>
    <t>Đặng Thị Ghến</t>
  </si>
  <si>
    <t>04/12/2007</t>
  </si>
  <si>
    <t>Đặng Quý Hoa</t>
  </si>
  <si>
    <t>Triệu Nguyên Hoàng</t>
  </si>
  <si>
    <t>09/12/2007</t>
  </si>
  <si>
    <t>9 km</t>
  </si>
  <si>
    <t>Triệu Văn Tiên</t>
  </si>
  <si>
    <t xml:space="preserve">Tháp Con  </t>
  </si>
  <si>
    <t>Lý Thị Lan</t>
  </si>
  <si>
    <t>27/03/2007</t>
  </si>
  <si>
    <t>Lý Kim Đức( Kiều)</t>
  </si>
  <si>
    <t>Đặng Thị Liều</t>
  </si>
  <si>
    <t>17/10/2007</t>
  </si>
  <si>
    <t>7 km</t>
  </si>
  <si>
    <t>Đặng Nho An</t>
  </si>
  <si>
    <t>Đặng Hà Linh</t>
  </si>
  <si>
    <t>20/05/2007</t>
  </si>
  <si>
    <t>Đặng Kim Hữu</t>
  </si>
  <si>
    <t>Đặng Thùy Linh</t>
  </si>
  <si>
    <t>13/06/2007</t>
  </si>
  <si>
    <t>Đặng Nho Tiến</t>
  </si>
  <si>
    <t>Đặng Thị Thu</t>
  </si>
  <si>
    <t>23/03/2007</t>
  </si>
  <si>
    <t>Đặng Kim An</t>
  </si>
  <si>
    <t>Lý Hồng Thắm</t>
  </si>
  <si>
    <t>15/07/2007</t>
  </si>
  <si>
    <t>Lý Tiến Ngân</t>
  </si>
  <si>
    <t>Đặng Kim Lý</t>
  </si>
  <si>
    <t>24/05/2007</t>
  </si>
  <si>
    <t>Đặng Nho Phúc</t>
  </si>
  <si>
    <t>Bàn Tòn Phương</t>
  </si>
  <si>
    <t>09/06/2007</t>
  </si>
  <si>
    <t>8 km</t>
  </si>
  <si>
    <t>Bàn Thừa Bảo</t>
  </si>
  <si>
    <t>Bàn Kim Thanh</t>
  </si>
  <si>
    <t>20/12/2007</t>
  </si>
  <si>
    <t>Đặng Thị Náy</t>
  </si>
  <si>
    <t>Đặng Kim Vượng</t>
  </si>
  <si>
    <t>05/12/2007</t>
  </si>
  <si>
    <t>Đặng Nho Lý</t>
  </si>
  <si>
    <t>Triệu Thị Mai</t>
  </si>
  <si>
    <t>20/04/2007</t>
  </si>
  <si>
    <t>7,5 km</t>
  </si>
  <si>
    <t>Triệu Tòn Lán</t>
  </si>
  <si>
    <t>Bàn Kim Nhị</t>
  </si>
  <si>
    <t>7B</t>
  </si>
  <si>
    <t>11/07/2006</t>
  </si>
  <si>
    <t>Bàn Phú Khé</t>
  </si>
  <si>
    <t>Đặng Quý Thắng</t>
  </si>
  <si>
    <t>26/10/2007</t>
  </si>
  <si>
    <t>Đặng Kim Kiều</t>
  </si>
  <si>
    <t>Bàn Kim Xuân</t>
  </si>
  <si>
    <t>27/09/2007</t>
  </si>
  <si>
    <t>Bàn Phú Lâm</t>
  </si>
  <si>
    <t>Triệu Văn Hòa</t>
  </si>
  <si>
    <t>11/06/2007</t>
  </si>
  <si>
    <t>Đặng Nho Lâm</t>
  </si>
  <si>
    <t>Lý Thị Hoài</t>
  </si>
  <si>
    <t>26/11/2007</t>
  </si>
  <si>
    <t>Lý Tiến Năm</t>
  </si>
  <si>
    <t>Lý Hữu Thắng</t>
  </si>
  <si>
    <t>05/08/2007</t>
  </si>
  <si>
    <t>Lý Tiến Thành</t>
  </si>
  <si>
    <t>Triệu Thị An</t>
  </si>
  <si>
    <t>15/08/2007</t>
  </si>
  <si>
    <t>Triệu Văn Sú</t>
  </si>
  <si>
    <t>Triệu Nguyên Vượng</t>
  </si>
  <si>
    <t>10/09/2007</t>
  </si>
  <si>
    <t>Triệu Văn Ten</t>
  </si>
  <si>
    <t>Bàn Thị Ba</t>
  </si>
  <si>
    <t>17/03/2007</t>
  </si>
  <si>
    <t>Bàn Kim Lai</t>
  </si>
  <si>
    <t>Đặng Thị Mùi</t>
  </si>
  <si>
    <t>07/03/2007</t>
  </si>
  <si>
    <t>Đặng Quý Phúc</t>
  </si>
  <si>
    <t>Đặng Thị Dân</t>
  </si>
  <si>
    <t>10/08/2007</t>
  </si>
  <si>
    <t>Đặng Kim Thắng</t>
  </si>
  <si>
    <t>Trần Thu Huyền</t>
  </si>
  <si>
    <t>10/03/2007</t>
  </si>
  <si>
    <t>Kinh</t>
  </si>
  <si>
    <t>Trần Văn Hùng</t>
  </si>
  <si>
    <t>Bàn Thị Hoài Thương</t>
  </si>
  <si>
    <t>08/11/2007</t>
  </si>
  <si>
    <t>Bàn Thừa Tiên</t>
  </si>
  <si>
    <t>Bàn Thị Cải</t>
  </si>
  <si>
    <t>30/04/2006</t>
  </si>
  <si>
    <t>Bàn Tiến Đức</t>
  </si>
  <si>
    <t>27/03/2006</t>
  </si>
  <si>
    <t>9,5 km</t>
  </si>
  <si>
    <t>Bàn Thừa Liều</t>
  </si>
  <si>
    <t>Bàn Tài Hưng</t>
  </si>
  <si>
    <t>03/07/2006</t>
  </si>
  <si>
    <t>Bàn Tiến Lán</t>
  </si>
  <si>
    <t>Bàn Tiến Lâm</t>
  </si>
  <si>
    <t>13/08/2006</t>
  </si>
  <si>
    <t>Triệu Tiến Minh</t>
  </si>
  <si>
    <t>20/04/2006</t>
  </si>
  <si>
    <t>Triệu Phú Kim</t>
  </si>
  <si>
    <t>Phùng Tòn Nhị</t>
  </si>
  <si>
    <t>21/02/2006</t>
  </si>
  <si>
    <t>Phùng Thừa Sính</t>
  </si>
  <si>
    <t>Phạm Thu Oanh</t>
  </si>
  <si>
    <t>26/07/2006</t>
  </si>
  <si>
    <t>Phạm Văn Đương</t>
  </si>
  <si>
    <t>Đặng Thị Pháy</t>
  </si>
  <si>
    <t>06/05/2006</t>
  </si>
  <si>
    <t>Đặng Qúy Hoa</t>
  </si>
  <si>
    <t>Trương Văn Phong</t>
  </si>
  <si>
    <t>Trương Văn Cương</t>
  </si>
  <si>
    <t>Triệu Tòn Vượng</t>
  </si>
  <si>
    <t>24/04/2006</t>
  </si>
  <si>
    <t>Triệu Phú Sú</t>
  </si>
  <si>
    <t>Bàn Thừa Ba</t>
  </si>
  <si>
    <t>06/11/2006</t>
  </si>
  <si>
    <t>Bàn Kim Sính</t>
  </si>
  <si>
    <t>24/01/2006</t>
  </si>
  <si>
    <t>Bàn Kim Khoa</t>
  </si>
  <si>
    <t>Triệu Nguyên Đức</t>
  </si>
  <si>
    <t>20/05/2006</t>
  </si>
  <si>
    <t>Triệu Văn Thọ</t>
  </si>
  <si>
    <t>Đặng Kim Hào</t>
  </si>
  <si>
    <t>Đặng Nho Kiều</t>
  </si>
  <si>
    <t>Bàn Thị Quỳnh Hương</t>
  </si>
  <si>
    <t>08/05/2006</t>
  </si>
  <si>
    <t>Bàn Tiến Hữu</t>
  </si>
  <si>
    <t>Bàn Thị Quyên</t>
  </si>
  <si>
    <t>Bàn Kim Khé</t>
  </si>
  <si>
    <t>Triệu Văn Ngọc</t>
  </si>
  <si>
    <t>23/12/2006</t>
  </si>
  <si>
    <t>Triệu Phú Lai</t>
  </si>
  <si>
    <t>Bàn Thị On</t>
  </si>
  <si>
    <t>11/03/2006</t>
  </si>
  <si>
    <t>Bàn Phú Lưu</t>
  </si>
  <si>
    <t>Đặng Kim Phấy</t>
  </si>
  <si>
    <t>01/11/2006</t>
  </si>
  <si>
    <t>Đặng Nho Lai</t>
  </si>
  <si>
    <t>Bàn Thừa Thành</t>
  </si>
  <si>
    <t>13/11/2006</t>
  </si>
  <si>
    <t>Bàn Kim Kiều</t>
  </si>
  <si>
    <t>Triệu Tòn Chày</t>
  </si>
  <si>
    <t>21/01/2004</t>
  </si>
  <si>
    <t>Triệu Phú Liều</t>
  </si>
  <si>
    <t>Triệu Nguyên Kiều</t>
  </si>
  <si>
    <t>05/11/2005</t>
  </si>
  <si>
    <t>Triệu Văn Khé</t>
  </si>
  <si>
    <t>Đặng Kim Nam</t>
  </si>
  <si>
    <t>15/04/2005</t>
  </si>
  <si>
    <t>Đặng Nho Thắng</t>
  </si>
  <si>
    <t>12/01/2005</t>
  </si>
  <si>
    <t>Bàn Kim Hữu</t>
  </si>
  <si>
    <t>Bàn Kim Thêm</t>
  </si>
  <si>
    <t>28/06/2005</t>
  </si>
  <si>
    <t>Bàn Phú Sính</t>
  </si>
  <si>
    <t>Bàn Kim Vượng</t>
  </si>
  <si>
    <t>09/06/2005</t>
  </si>
  <si>
    <t>Bàn Phú Tư</t>
  </si>
  <si>
    <t>10/06/2005</t>
  </si>
  <si>
    <t>Bàn Kim Minh</t>
  </si>
  <si>
    <t>Bàn Phương Kim</t>
  </si>
  <si>
    <t>14/10/2005</t>
  </si>
  <si>
    <t>Bàn Kim San</t>
  </si>
  <si>
    <t>B</t>
  </si>
  <si>
    <t>Học sinh bán trú  mới đề nghị hưởng chính sách hỗ trợ theo Nghị định số 116/2016/NĐ-CP năm học 2019 -2020</t>
  </si>
  <si>
    <t>B2</t>
  </si>
  <si>
    <t>I</t>
  </si>
  <si>
    <t>HS ở trong trường</t>
  </si>
  <si>
    <t>Đặng Quý An</t>
  </si>
  <si>
    <t>6A</t>
  </si>
  <si>
    <t>13/02/2008</t>
  </si>
  <si>
    <t>Nam</t>
  </si>
  <si>
    <t>Đặng Kim Bảo</t>
  </si>
  <si>
    <t xml:space="preserve">Tháp Cái   </t>
  </si>
  <si>
    <t>Triệu Nguyên Lộc</t>
  </si>
  <si>
    <t>19/11/2008</t>
  </si>
  <si>
    <t>Triệu Văn Ba</t>
  </si>
  <si>
    <t xml:space="preserve">Tháp con </t>
  </si>
  <si>
    <t>Đặng Tòn Nhất</t>
  </si>
  <si>
    <t>09/03/2008</t>
  </si>
  <si>
    <t>Đặng Đăng Đức</t>
  </si>
  <si>
    <t>Triệu Văn Quý</t>
  </si>
  <si>
    <t>05/09/2008</t>
  </si>
  <si>
    <t>Triệu Phú Lưu</t>
  </si>
  <si>
    <t>Phạm Lực Sinh</t>
  </si>
  <si>
    <t>08/06/2008</t>
  </si>
  <si>
    <t>Đặng Quý Thành</t>
  </si>
  <si>
    <t>08/01/2008</t>
  </si>
  <si>
    <t>8,5 km</t>
  </si>
  <si>
    <t>Đặng Kim Hòa</t>
  </si>
  <si>
    <t>Bàn Hữu Tiên</t>
  </si>
  <si>
    <t>19/02/2008</t>
  </si>
  <si>
    <t>Triệu Thị Quyết</t>
  </si>
  <si>
    <t>Triệu Văn Vượng</t>
  </si>
  <si>
    <t>Bàn Thị Mùi</t>
  </si>
  <si>
    <t>Đặng Thị Kiều</t>
  </si>
  <si>
    <t>26/09/2008</t>
  </si>
  <si>
    <t>Đặng Kim Chu</t>
  </si>
  <si>
    <t>Bàn Thị Thảo My</t>
  </si>
  <si>
    <t xml:space="preserve"> 15/12/2008</t>
  </si>
  <si>
    <t>Bàn Phú Đình</t>
  </si>
  <si>
    <t>Đặng Thị Nhị</t>
  </si>
  <si>
    <t>14/11/2008</t>
  </si>
  <si>
    <t>8,5km</t>
  </si>
  <si>
    <t>Bàn Thị Thu Phượng</t>
  </si>
  <si>
    <t>20/09/2008</t>
  </si>
  <si>
    <t>Bàn Kim Náy</t>
  </si>
  <si>
    <t>Bàn Thị Ton</t>
  </si>
  <si>
    <t>03/06/2008</t>
  </si>
  <si>
    <t>Bàn Phú Lý</t>
  </si>
  <si>
    <t>Bàn Thu Trang</t>
  </si>
  <si>
    <t>06/02/2008</t>
  </si>
  <si>
    <t>9  km</t>
  </si>
  <si>
    <t>Đặng Kim Hoàng</t>
  </si>
  <si>
    <t>6B</t>
  </si>
  <si>
    <t>06/01/2008</t>
  </si>
  <si>
    <t>Đặng Nho Nhị</t>
  </si>
  <si>
    <t>Đặng Quý Lâm</t>
  </si>
  <si>
    <t>30/04/2008</t>
  </si>
  <si>
    <t>Đặng Kim Hưng</t>
  </si>
  <si>
    <t xml:space="preserve">Triệu Nguyên Phúc </t>
  </si>
  <si>
    <t>15/01/2008</t>
  </si>
  <si>
    <t>Triệu Văn On</t>
  </si>
  <si>
    <t>Triệu Tòn Náy</t>
  </si>
  <si>
    <t>10/06/2008</t>
  </si>
  <si>
    <t>Bàn Thừa Lâm</t>
  </si>
  <si>
    <t>27/10/2008</t>
  </si>
  <si>
    <t>Bàn Kim Chạn</t>
  </si>
  <si>
    <t>Đặng Đăng Sơn</t>
  </si>
  <si>
    <t>17/07/2008</t>
  </si>
  <si>
    <t>Đặng Quý Bảo</t>
  </si>
  <si>
    <t>Bàn Thị Nhất</t>
  </si>
  <si>
    <t>10/08/2008</t>
  </si>
  <si>
    <t>Bàn Kim Quý</t>
  </si>
  <si>
    <t>Bàn Thị Thu Nga</t>
  </si>
  <si>
    <t>25/10/2008</t>
  </si>
  <si>
    <t>Bàn Thị Khé</t>
  </si>
  <si>
    <t>05/06/2008</t>
  </si>
  <si>
    <t>Đặng Thị Cải</t>
  </si>
  <si>
    <t>15/04/2008</t>
  </si>
  <si>
    <t>Đặng Nho Bảo</t>
  </si>
  <si>
    <t xml:space="preserve"> Đặng Thị Phương</t>
  </si>
  <si>
    <t>20/02/2008</t>
  </si>
  <si>
    <t>Đặng Nho Chày</t>
  </si>
  <si>
    <t>Bàn Thị Náy</t>
  </si>
  <si>
    <t>01/06/2008</t>
  </si>
  <si>
    <t>Bàn Kim Tài</t>
  </si>
  <si>
    <t>Bàn Thị Chạn</t>
  </si>
  <si>
    <t>15/05/2008</t>
  </si>
  <si>
    <t xml:space="preserve"> 9 km</t>
  </si>
  <si>
    <t>Bàn Thị Mụi</t>
  </si>
  <si>
    <t>Đặng Quý Vượng</t>
  </si>
  <si>
    <t>07/05/2005</t>
  </si>
  <si>
    <t>8  km</t>
  </si>
  <si>
    <t>Đặng Km Pao</t>
  </si>
  <si>
    <t>Bàn Kim Ton</t>
  </si>
  <si>
    <t>13/09/2005</t>
  </si>
  <si>
    <r>
      <t xml:space="preserve">Tổng số có  </t>
    </r>
    <r>
      <rPr>
        <rFont val="Times New Roman"/>
        <b val="true"/>
        <i val="true"/>
        <strike val="false"/>
        <color rgb="FF000000"/>
        <sz val="12"/>
        <u val="none"/>
      </rPr>
      <t xml:space="preserve">85 </t>
    </r>
    <r>
      <rPr>
        <rFont val="Times New Roman"/>
        <b val="false"/>
        <i val="true"/>
        <strike val="false"/>
        <color rgb="FF000000"/>
        <sz val="12"/>
        <u val="none"/>
      </rPr>
      <t xml:space="preserve">học sinh trong danh sách. Trong đó số học sinh từ năm học 2018- 2019 chuyển sang   </t>
    </r>
    <r>
      <rPr>
        <rFont val="Times New Roman"/>
        <b val="true"/>
        <i val="true"/>
        <strike val="false"/>
        <color rgb="FF000000"/>
        <sz val="12"/>
        <u val="none"/>
      </rPr>
      <t xml:space="preserve">56</t>
    </r>
    <r>
      <rPr>
        <rFont val="Times New Roman"/>
        <b val="false"/>
        <i val="true"/>
        <strike val="false"/>
        <color rgb="FF000000"/>
        <sz val="12"/>
        <u val="none"/>
      </rPr>
      <t xml:space="preserve"> số học sinh mới đề nghị năm học 2019- 2020:   </t>
    </r>
    <r>
      <rPr>
        <rFont val="Times New Roman"/>
        <b val="true"/>
        <i val="true"/>
        <strike val="false"/>
        <color rgb="FF000000"/>
        <sz val="12"/>
        <u val="none"/>
      </rPr>
      <t xml:space="preserve">29</t>
    </r>
  </si>
  <si>
    <t xml:space="preserve">                      Viễn Sơn, ngày 8  tháng  9 năm 2019</t>
  </si>
  <si>
    <t>LÃNH ĐẠO UBND XÃ</t>
  </si>
  <si>
    <t>HIỆU TRƯỞNG</t>
  </si>
  <si>
    <t>NGƯỜI LẬP BIỂU</t>
  </si>
  <si>
    <t>(Chữ kí, họ tên, đóng dấu)</t>
  </si>
  <si>
    <t>(Ký, ghi rõ họ tên)</t>
  </si>
  <si>
    <t>Phạm Minh Tuấn</t>
  </si>
  <si>
    <t>Nguyễn Thị Thu Hương</t>
  </si>
  <si>
    <t>BIỂU 1B-T</t>
  </si>
  <si>
    <t>TRƯỜNG TH&amp; THCS ViỄN SƠN</t>
  </si>
  <si>
    <t>DỰ KIẾN</t>
  </si>
  <si>
    <t>Số lượng học sinh bán trú được hưởng chính sách hỗ trợ theo Nghị định số 116/2016/NĐ-CP năm học 2020 - 2021</t>
  </si>
  <si>
    <t>Khối lớp</t>
  </si>
  <si>
    <t xml:space="preserve">Học sinh toàn trường </t>
  </si>
  <si>
    <t>Học sinh bán trú được hưởng chính sách hỗ trợ theo NĐ số 116/2016/NĐ-CP</t>
  </si>
  <si>
    <t>Học sinh bán trú được hưởng chính sách hỗ trợ Theo NQ số 57/NQ-HĐND</t>
  </si>
  <si>
    <t>Ghi chú</t>
  </si>
  <si>
    <t xml:space="preserve">Tổng số </t>
  </si>
  <si>
    <t>Trong đó</t>
  </si>
  <si>
    <t>Tổng số HSBT</t>
  </si>
  <si>
    <t>TH</t>
  </si>
  <si>
    <t>THCS</t>
  </si>
  <si>
    <t>Số HS năm học  2019-2020 chuyển sang</t>
  </si>
  <si>
    <t>Cấp tiểu học</t>
  </si>
  <si>
    <t>Khối lớp 1</t>
  </si>
  <si>
    <t>Khối lớp 2</t>
  </si>
  <si>
    <t>Khối lớp 3</t>
  </si>
  <si>
    <t>Khối lớp 4</t>
  </si>
  <si>
    <t>II</t>
  </si>
  <si>
    <t>Khối lớp 6</t>
  </si>
  <si>
    <t>Khối lớp 7</t>
  </si>
  <si>
    <t>Khối lớp 8</t>
  </si>
  <si>
    <t>Dự kiến số lượng tuyển mới năm học 2020-2021</t>
  </si>
  <si>
    <t>Khối  lớp 6</t>
  </si>
  <si>
    <t>Tổng cộng : (A+B)</t>
  </si>
  <si>
    <t>Viễn Sơn, ngày 9 tháng 9  năm 2019</t>
  </si>
  <si>
    <t xml:space="preserve">                                Phạm Minh Tuấn</t>
  </si>
  <si>
    <t xml:space="preserve">            Nguyễn Thị Thu Hương</t>
  </si>
  <si>
    <t>PHÒNG GIÁO DỤC VÀ ĐÀO TẠO ….</t>
  </si>
  <si>
    <t>Biểu 1C - T</t>
  </si>
  <si>
    <t>TRƯỜNG…..</t>
  </si>
  <si>
    <t>_____________________</t>
  </si>
  <si>
    <t>Học sinh đề nghị hưởng chế độ ăn trưa theo Nghị quyết số 57/2016/NQ-HĐND của HĐND tỉnh Yên Bái năm học 2019 - 2020</t>
  </si>
  <si>
    <t>STT</t>
  </si>
  <si>
    <t>Ngày, tháng năm sinh</t>
  </si>
  <si>
    <t>Dân tộc</t>
  </si>
  <si>
    <t>Con ông( Bà)</t>
  </si>
  <si>
    <t>Địa chỉ</t>
  </si>
  <si>
    <t>Cấp Tiểu học</t>
  </si>
  <si>
    <t>( Tổng số học sinh trong danh sách đề nghị phê duyệt là…. học sinh )</t>
  </si>
  <si>
    <t>…………………., ngày….. tháng …. năm 201…..</t>
  </si>
  <si>
    <t>PHÒNG GD&amp;ĐT VĂN YÊN</t>
  </si>
  <si>
    <t>BIỂU 2 -T</t>
  </si>
  <si>
    <t>TRƯỜNG TH&amp;THCS ViỄN SƠN</t>
  </si>
  <si>
    <t>TỔNG HỢP</t>
  </si>
  <si>
    <t>Kinh phí, gạo hỗ trợ học sinh bán trú và hỗ trợ nhà trường năm học 2019 - 2020</t>
  </si>
  <si>
    <t>Mức lương cơ sở: 1.490.000đ</t>
  </si>
  <si>
    <t>Nhập tên học sinh</t>
  </si>
  <si>
    <t xml:space="preserve">Dự toán kinh phí, gạo hỗ trợ học sinh 9 tháng/1 năm học 
</t>
  </si>
  <si>
    <r>
      <t xml:space="preserve">       Dự toán KP hỗ trợ hợp đồng NV cấp dưỡng 9 tháng                                                                                                                                                                            </t>
    </r>
    <r>
      <rPr>
        <rFont val="Times New Roman"/>
        <b val="false"/>
        <i val="false"/>
        <strike val="false"/>
        <color rgb="FFFF0000"/>
        <sz val="10"/>
        <u val="none"/>
      </rPr>
      <t xml:space="preserve">(ĐVT: Triệu đồng)</t>
    </r>
  </si>
  <si>
    <r>
      <t xml:space="preserve">Dự toán kinh phí hỗ trợ học sinh theo Nghị quyết số 57/2016/NQ-HĐND </t>
    </r>
    <r>
      <rPr>
        <rFont val="Times New Roman"/>
        <b val="false"/>
        <i val="true"/>
        <strike val="false"/>
        <color rgb="FF000000"/>
        <sz val="10"/>
        <u val="none"/>
      </rPr>
      <t xml:space="preserve">(120.000đ/1 học sinh)</t>
    </r>
  </si>
  <si>
    <r>
      <t xml:space="preserve">Dự toán KP hỗ trợ trường PTDTBT, </t>
    </r>
    <r>
      <rPr>
        <rFont val="Times New Roman"/>
        <b val="true"/>
        <i val="true"/>
        <strike val="false"/>
        <color rgb="FFFF0000"/>
        <sz val="11"/>
        <u val="none"/>
      </rPr>
      <t xml:space="preserve">(</t>
    </r>
    <r>
      <rPr>
        <rFont val="Times New Roman"/>
        <b val="false"/>
        <i val="true"/>
        <strike val="false"/>
        <color rgb="FFFF0000"/>
        <sz val="11"/>
        <u val="none"/>
      </rPr>
      <t xml:space="preserve">trường có HSBT ở trong trường)</t>
    </r>
  </si>
  <si>
    <r>
      <t xml:space="preserve">Tổng kinh phí hỗ trợ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(ĐVT: Triệu đồng)</t>
    </r>
  </si>
  <si>
    <t xml:space="preserve">Số học sinh 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</si>
  <si>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  Kinh phí   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                      </t>
    </r>
    <r>
      <rPr>
        <rFont val="Times New Roman"/>
        <b val="false"/>
        <i val="true"/>
        <strike val="false"/>
        <color rgb="FFFF0000"/>
        <sz val="12"/>
        <u val="none"/>
      </rPr>
      <t xml:space="preserve">(ĐVT: Triệu đồng)</t>
    </r>
  </si>
  <si>
    <t>Số gạo đề nghị hỗ trợ / năm  (ĐVT: kg)</t>
  </si>
  <si>
    <t>Tổng số nhân viên</t>
  </si>
  <si>
    <t xml:space="preserve">Tổng kinh phí hỗ trợ hợp đồng nhân viên </t>
  </si>
  <si>
    <r>
      <t xml:space="preserve">Ngân sách TW cấp                      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( 5 nhân viên/150hs)</t>
    </r>
  </si>
  <si>
    <t>Ngân sách tỉnh cấp</t>
  </si>
  <si>
    <t>Số học sinh</t>
  </si>
  <si>
    <t>Thành tiền</t>
  </si>
  <si>
    <t>Kinh phí hỗ trợ lập tủ thuốc</t>
  </si>
  <si>
    <t>Kinh phí mua sắm dụng cụ văn hóa, thể thao</t>
  </si>
  <si>
    <t>Tổng số</t>
  </si>
  <si>
    <t>Số nhân viên</t>
  </si>
  <si>
    <t>Số tiền</t>
  </si>
  <si>
    <t>Ở trong trường</t>
  </si>
  <si>
    <t>Ở ngoài trường</t>
  </si>
  <si>
    <t xml:space="preserve">Tiền ăn
  </t>
  </si>
  <si>
    <t xml:space="preserve">Tiền  nhà ở 
 </t>
  </si>
  <si>
    <t>2=3+4</t>
  </si>
  <si>
    <t>5=6+7</t>
  </si>
  <si>
    <t>9=11+13</t>
  </si>
  <si>
    <t>10=12+14</t>
  </si>
  <si>
    <t>16 =15x120.000đ</t>
  </si>
  <si>
    <t>19=7+10+16+17+18</t>
  </si>
  <si>
    <t>Lớp 6 (A)</t>
  </si>
  <si>
    <t>Lớp 6 (B)</t>
  </si>
  <si>
    <t>Lớp 7 (A)</t>
  </si>
  <si>
    <t>Lớp 7 (B)</t>
  </si>
  <si>
    <t>Lớp 8</t>
  </si>
  <si>
    <t xml:space="preserve">Lớp 9 </t>
  </si>
  <si>
    <t xml:space="preserve">* Ghi chú: </t>
  </si>
  <si>
    <t>Kinh phí hỗ trợ thuê nhân viên nấu ăn theo NĐ số 116 tính theo mức 1 người/ 30 học sinh (định mức không quá 5 người)</t>
  </si>
  <si>
    <t>Kinh phí hỗ trợ thuê nhân viên nấu ăn theo NQ số 57 tính theo mức 1 người/ 50 học sinh (định mức không quá 10 người)</t>
  </si>
  <si>
    <t>Viễn Sơn, ngày  16 tháng 9 năm 2019</t>
  </si>
  <si>
    <t>KẾ TOÁN</t>
  </si>
  <si>
    <t>Dương Thị Phương Huyền</t>
  </si>
  <si>
    <t>PHÒNG GIÁO DỤC VÀ ĐÀO TẠO VĂN YÊN</t>
  </si>
  <si>
    <t>BIỂU 3 - T</t>
  </si>
  <si>
    <t>TRƯỜNG TH&amp; THCS VIÊN SƠN</t>
  </si>
  <si>
    <t>THÔNG TIN VỀ NHÀ TRƯỜNG</t>
  </si>
  <si>
    <t>NĂM HỌC 2019 - 2020</t>
  </si>
  <si>
    <t>Địa chỉ: Thôn Khe Dứa - xã Viễn Sơn - huyện Văn Yên - Tỉnh Yên Bái.</t>
  </si>
  <si>
    <t xml:space="preserve">Hiệu trưởng : Phạm Minh Tuấn </t>
  </si>
  <si>
    <t>Điện thoại HT: 0986594550</t>
  </si>
  <si>
    <t>DANH MỤC</t>
  </si>
  <si>
    <t>Đơn vị tính</t>
  </si>
  <si>
    <t>Số lượng</t>
  </si>
  <si>
    <t>GIẢI THÍCH</t>
  </si>
  <si>
    <t>Hướng dẫn</t>
  </si>
  <si>
    <t>QUY MÔ, SỐ LƯỢNG</t>
  </si>
  <si>
    <t>TS lớp</t>
  </si>
  <si>
    <t>Nhập tổng số lớp của toàn trường</t>
  </si>
  <si>
    <t>TS học sinh</t>
  </si>
  <si>
    <t>HS</t>
  </si>
  <si>
    <t>Nhập tổng số học sinh của toàn trường</t>
  </si>
  <si>
    <t>Số lớp học 2 buổi/ ngày</t>
  </si>
  <si>
    <t>Trong đó: - Tiểu học</t>
  </si>
  <si>
    <t xml:space="preserve">               - THCS</t>
  </si>
  <si>
    <t>Số học sinh học 2 buổi/ ngày</t>
  </si>
  <si>
    <t>ĐỘI NGŨ</t>
  </si>
  <si>
    <t>Tổng số CBQL, GV, NV</t>
  </si>
  <si>
    <t>Người</t>
  </si>
  <si>
    <t>Tổng số CBQL</t>
  </si>
  <si>
    <t xml:space="preserve">                - THCS</t>
  </si>
  <si>
    <t>Tổng số giáo viên</t>
  </si>
  <si>
    <r>
      <t xml:space="preserve">Trong đó</t>
    </r>
    <r>
      <rPr>
        <rFont val="Times New Roman"/>
        <b val="true"/>
        <i val="false"/>
        <strike val="false"/>
        <color rgb="FF000000"/>
        <sz val="12"/>
        <u val="none"/>
      </rPr>
      <t xml:space="preserve">: - Tiểu học</t>
    </r>
  </si>
  <si>
    <t xml:space="preserve">                + Biên chế</t>
  </si>
  <si>
    <t xml:space="preserve">                + Hợp đồng</t>
  </si>
  <si>
    <r>
      <t xml:space="preserve">          </t>
    </r>
    <r>
      <rPr>
        <rFont val="Times New Roman"/>
        <b val="true"/>
        <i val="false"/>
        <strike val="false"/>
        <color rgb="FF000000"/>
        <sz val="12"/>
        <u val="none"/>
      </rPr>
      <t xml:space="preserve">      - THCS</t>
    </r>
  </si>
  <si>
    <t xml:space="preserve">Nhân viên </t>
  </si>
  <si>
    <t xml:space="preserve">               - Biên chế</t>
  </si>
  <si>
    <t xml:space="preserve">               - Hợp đồng 68</t>
  </si>
  <si>
    <t xml:space="preserve">               - Hợp đồng khác</t>
  </si>
  <si>
    <t>Nhân viên y tế</t>
  </si>
  <si>
    <t>Nhân viên nấu ăn</t>
  </si>
  <si>
    <t xml:space="preserve">               + Biên chế</t>
  </si>
  <si>
    <t xml:space="preserve">               + Hợp đồng 68</t>
  </si>
  <si>
    <t xml:space="preserve">               + Hợp đồng mùa vụ</t>
  </si>
  <si>
    <t>*</t>
  </si>
  <si>
    <t>Nhu cầu:</t>
  </si>
  <si>
    <t xml:space="preserve">               -  Nhu cầu CBQL</t>
  </si>
  <si>
    <t xml:space="preserve">              + Tiểu học</t>
  </si>
  <si>
    <t xml:space="preserve">              + THCS</t>
  </si>
  <si>
    <t xml:space="preserve">               - Nhu cầu GV</t>
  </si>
  <si>
    <t xml:space="preserve">               - Nhu cầu nhân viên</t>
  </si>
  <si>
    <t xml:space="preserve">              + Y tế</t>
  </si>
  <si>
    <t xml:space="preserve">              + Nấu ăn</t>
  </si>
  <si>
    <t xml:space="preserve">              + Nhân viên khác</t>
  </si>
  <si>
    <t>III</t>
  </si>
  <si>
    <t>ĐIỀU KIỆN CSVC</t>
  </si>
  <si>
    <t>Số phòng học</t>
  </si>
  <si>
    <t>Phòng</t>
  </si>
  <si>
    <t>Chia ra: + Kiên cố</t>
  </si>
  <si>
    <t xml:space="preserve">             + Bán kiên cố</t>
  </si>
  <si>
    <t xml:space="preserve">             + Tạm</t>
  </si>
  <si>
    <t xml:space="preserve">             + Cần bổ sung</t>
  </si>
  <si>
    <t>Số bàn ghế học sinh</t>
  </si>
  <si>
    <t>Bộ</t>
  </si>
  <si>
    <t xml:space="preserve">            + Đảm bảo</t>
  </si>
  <si>
    <t xml:space="preserve">            + Cũ hỏng</t>
  </si>
  <si>
    <t xml:space="preserve">            + Số cần bổ sung</t>
  </si>
  <si>
    <t xml:space="preserve">            + Số bàn ghế thừa (nếu có)</t>
  </si>
  <si>
    <t>Số phòng ở bán trú</t>
  </si>
  <si>
    <t xml:space="preserve">             + Số phòng cần bổ sung</t>
  </si>
  <si>
    <t xml:space="preserve">             + Số phòng thừa (nếu có)</t>
  </si>
  <si>
    <t>Giường nằm</t>
  </si>
  <si>
    <t>Chiếc</t>
  </si>
  <si>
    <t xml:space="preserve">  Chia ra: + Giường tầng đạt chuẩn</t>
  </si>
  <si>
    <t>Là loại giường bằng vật liệu Sắt hoặc gỗ gồm 2 tầng được thiết kế cho 2 người nằm</t>
  </si>
  <si>
    <t xml:space="preserve">               + Giường tạm</t>
  </si>
  <si>
    <t>Là loại giường hoặc phản bằng vật liệu Sắt hoặc gỗ</t>
  </si>
  <si>
    <t xml:space="preserve">               + Số cần bổ sung</t>
  </si>
  <si>
    <t xml:space="preserve">               + Số giường thừa (nếu có)</t>
  </si>
  <si>
    <t>Bếp ăn</t>
  </si>
  <si>
    <t>CT</t>
  </si>
  <si>
    <t xml:space="preserve">Chia ra: + Đảm bảo </t>
  </si>
  <si>
    <t>Thiết bị nhà bếp</t>
  </si>
  <si>
    <t xml:space="preserve">               + Đủ (đánh số 1)</t>
  </si>
  <si>
    <t>Là bếp ăn được xây dựng Kiên cố hoặc bán kiên cố; có đủ các điều kiện cho tất cả học sinh của trường sử dụng</t>
  </si>
  <si>
    <t xml:space="preserve">               + Thiếu</t>
  </si>
  <si>
    <t>Là bếp ăn được làm tạm phục vụ nhu cầu nấu ăn trước mắt cho HS</t>
  </si>
  <si>
    <t xml:space="preserve">               + Thừa</t>
  </si>
  <si>
    <t>Công trình nước sạch</t>
  </si>
  <si>
    <t>Công trình vệ sinh</t>
  </si>
  <si>
    <t xml:space="preserve">             + Số cần bổ sung</t>
  </si>
</sst>
</file>

<file path=xl/styles.xml><?xml version="1.0" encoding="utf-8"?>
<styleSheet xmlns="http://schemas.openxmlformats.org/spreadsheetml/2006/main" xml:space="preserve">
  <numFmts count="2">
    <numFmt numFmtId="164" formatCode="_(* #,##0_);_(* \(#,##0\);_(* &quot;-&quot;??_);_(@_)"/>
    <numFmt numFmtId="165" formatCode="_(* #,##0.0_);_(* \(#,##0.0\);_(* &quot;-&quot;??_);_(@_)"/>
  </numFmts>
  <fonts count="2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0"/>
      <i val="1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FF0000"/>
      <name val="Times New Roman"/>
    </font>
    <font>
      <b val="1"/>
      <i val="0"/>
      <strike val="0"/>
      <u val="single"/>
      <sz val="12"/>
      <color rgb="FF0000FF"/>
      <name val="Times New Roman"/>
    </font>
    <font>
      <b val="1"/>
      <i val="0"/>
      <strike val="0"/>
      <u val="single"/>
      <sz val="12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Banmai Times"/>
    </font>
    <font>
      <b val="1"/>
      <i val="1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FF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thin">
        <color rgb="FF000000"/>
      </left>
      <right style="thin">
        <color rgb="FF000000"/>
      </right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</borders>
  <cellStyleXfs count="1">
    <xf numFmtId="0" fontId="0" fillId="0" borderId="0"/>
  </cellStyleXfs>
  <cellXfs count="329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6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6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true" shrinkToFit="false"/>
      <protection locked="false" hidden="false"/>
    </xf>
    <xf xfId="0" fontId="3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6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4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4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4" numFmtId="49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49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3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49" fillId="2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49" fillId="2" borderId="4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5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1" numFmtId="0" fillId="3" borderId="4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7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15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8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6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6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7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3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7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7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6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49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6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4" fillId="2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49" fillId="2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5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49" fillId="2" borderId="1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4" borderId="15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6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6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7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7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5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49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49" fillId="2" borderId="1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5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1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7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4" borderId="15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1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4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2" borderId="1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1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49" fillId="2" borderId="1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6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6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7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2" borderId="17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2" borderId="16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4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3" borderId="14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4" borderId="8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19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2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2" fillId="2" borderId="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7" numFmtId="2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4" borderId="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7" numFmtId="2" fillId="2" borderId="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0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3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4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3" numFmtId="0" fillId="3" borderId="2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09"/>
  <sheetViews>
    <sheetView tabSelected="0" workbookViewId="0" showGridLines="true" showRowColHeaders="1">
      <selection activeCell="O6" sqref="O6"/>
    </sheetView>
  </sheetViews>
  <sheetFormatPr customHeight="true" defaultRowHeight="15" defaultColWidth="9" outlineLevelRow="0" outlineLevelCol="0"/>
  <cols>
    <col min="1" max="1" width="3.625" customWidth="true" style="1"/>
    <col min="2" max="2" width="19" customWidth="true" style="1"/>
    <col min="3" max="3" width="5.75" customWidth="true" style="1"/>
    <col min="4" max="4" width="12.625" customWidth="true" style="229"/>
    <col min="5" max="5" width="5.25" customWidth="true" style="1"/>
    <col min="6" max="6" width="4.875" customWidth="true" style="1"/>
    <col min="7" max="7" width="5" customWidth="true" style="1"/>
    <col min="8" max="8" width="6.875" customWidth="true" style="1"/>
    <col min="9" max="9" width="5.375" customWidth="true" style="1"/>
    <col min="10" max="10" width="4.75" customWidth="true" style="1"/>
    <col min="11" max="11" width="16.75" customWidth="true" style="1"/>
    <col min="12" max="12" width="10.75" customWidth="true" style="1"/>
    <col min="13" max="13" width="8.75" customWidth="true" style="1"/>
    <col min="14" max="14" width="9.875" customWidth="true" style="1"/>
    <col min="15" max="15" width="6.375" customWidth="true" style="1"/>
    <col min="16" max="16" width="5.375" customWidth="true" style="1"/>
    <col min="17" max="17" width="26" customWidth="true" style="1"/>
  </cols>
  <sheetData>
    <row r="1" spans="1:17" customHeight="1" ht="15.75">
      <c r="A1" s="7" t="s">
        <v>0</v>
      </c>
      <c r="B1" s="7"/>
      <c r="C1" s="7"/>
      <c r="D1" s="7"/>
      <c r="E1" s="7"/>
      <c r="N1" s="49" t="s">
        <v>1</v>
      </c>
    </row>
    <row r="2" spans="1:17" customHeight="1" ht="15.75">
      <c r="A2" s="290" t="s">
        <v>2</v>
      </c>
      <c r="B2" s="290"/>
      <c r="C2" s="290"/>
      <c r="D2" s="290"/>
      <c r="E2" s="290"/>
      <c r="F2" s="290"/>
      <c r="N2" s="11"/>
    </row>
    <row r="3" spans="1:17" customHeight="1" ht="18.75">
      <c r="A3" s="33" t="s">
        <v>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customHeight="1" ht="18.75">
      <c r="A4" s="33" t="s">
        <v>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6" spans="1:17" customHeight="1" ht="30" s="3" customFormat="1">
      <c r="A6" s="2" t="s">
        <v>5</v>
      </c>
      <c r="B6" s="2" t="s">
        <v>6</v>
      </c>
      <c r="C6" s="202" t="s">
        <v>7</v>
      </c>
      <c r="D6" s="227" t="s">
        <v>8</v>
      </c>
      <c r="E6" s="292" t="s">
        <v>9</v>
      </c>
      <c r="F6" s="292"/>
      <c r="G6" s="2" t="s">
        <v>10</v>
      </c>
      <c r="H6" s="2" t="s">
        <v>11</v>
      </c>
      <c r="I6" s="2"/>
      <c r="J6" s="2"/>
      <c r="K6" s="2" t="s">
        <v>12</v>
      </c>
      <c r="L6" s="2" t="s">
        <v>13</v>
      </c>
      <c r="M6" s="2"/>
      <c r="N6" s="2"/>
      <c r="O6" s="292" t="s">
        <v>14</v>
      </c>
      <c r="P6" s="292"/>
      <c r="Q6" s="291" t="s">
        <v>15</v>
      </c>
    </row>
    <row r="7" spans="1:17" customHeight="1" ht="30" s="3" customFormat="1">
      <c r="A7" s="2"/>
      <c r="B7" s="2"/>
      <c r="C7" s="202"/>
      <c r="D7" s="227"/>
      <c r="E7" s="292"/>
      <c r="F7" s="292"/>
      <c r="G7" s="2"/>
      <c r="H7" s="295" t="s">
        <v>16</v>
      </c>
      <c r="I7" s="99" t="s">
        <v>17</v>
      </c>
      <c r="J7" s="99"/>
      <c r="K7" s="2"/>
      <c r="L7" s="2"/>
      <c r="M7" s="2"/>
      <c r="N7" s="2"/>
      <c r="O7" s="292"/>
      <c r="P7" s="292"/>
      <c r="Q7" s="291"/>
    </row>
    <row r="8" spans="1:17" customHeight="1" ht="97.5" s="3" customFormat="1">
      <c r="A8" s="2"/>
      <c r="B8" s="2"/>
      <c r="C8" s="202"/>
      <c r="D8" s="227"/>
      <c r="E8" s="2" t="s">
        <v>18</v>
      </c>
      <c r="F8" s="2" t="s">
        <v>19</v>
      </c>
      <c r="G8" s="2"/>
      <c r="H8" s="295"/>
      <c r="I8" s="16" t="s">
        <v>20</v>
      </c>
      <c r="J8" s="16" t="s">
        <v>21</v>
      </c>
      <c r="K8" s="2"/>
      <c r="L8" s="2" t="s">
        <v>22</v>
      </c>
      <c r="M8" s="2" t="s">
        <v>23</v>
      </c>
      <c r="N8" s="2" t="s">
        <v>24</v>
      </c>
      <c r="O8" s="13" t="s">
        <v>25</v>
      </c>
      <c r="P8" s="13" t="s">
        <v>26</v>
      </c>
      <c r="Q8" s="291"/>
    </row>
    <row r="9" spans="1:17" customHeight="1" ht="21.75" s="14" customFormat="1">
      <c r="A9" s="13">
        <v>1</v>
      </c>
      <c r="B9" s="13">
        <v>2</v>
      </c>
      <c r="C9" s="13">
        <v>3</v>
      </c>
      <c r="D9" s="226">
        <v>4</v>
      </c>
      <c r="E9" s="13">
        <v>5</v>
      </c>
      <c r="F9" s="13">
        <v>6</v>
      </c>
      <c r="G9" s="56">
        <v>7</v>
      </c>
      <c r="H9" s="56">
        <v>8</v>
      </c>
      <c r="I9" s="13">
        <v>9</v>
      </c>
      <c r="J9" s="13">
        <v>10</v>
      </c>
      <c r="K9" s="13">
        <v>11</v>
      </c>
      <c r="L9" s="13"/>
      <c r="M9" s="13"/>
      <c r="N9" s="13">
        <v>12</v>
      </c>
      <c r="O9" s="13">
        <v>13</v>
      </c>
      <c r="P9" s="13">
        <v>14</v>
      </c>
      <c r="Q9" s="13">
        <v>15</v>
      </c>
    </row>
    <row r="10" spans="1:17" customHeight="1" ht="33.75" s="14" customFormat="1">
      <c r="A10" s="52" t="s">
        <v>27</v>
      </c>
      <c r="B10" s="293" t="s">
        <v>28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</row>
    <row r="11" spans="1:17" customHeight="1" ht="19.5" s="12" customFormat="1">
      <c r="A11" s="9" t="s">
        <v>29</v>
      </c>
      <c r="B11" s="10" t="s">
        <v>30</v>
      </c>
      <c r="C11" s="10"/>
      <c r="D11" s="22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customHeight="1" ht="15.75" s="12" customFormat="1">
      <c r="A12" s="203">
        <v>1</v>
      </c>
      <c r="B12" s="204" t="s">
        <v>31</v>
      </c>
      <c r="C12" s="205" t="s">
        <v>32</v>
      </c>
      <c r="D12" s="206" t="s">
        <v>33</v>
      </c>
      <c r="E12" s="207"/>
      <c r="F12" s="207" t="s">
        <v>19</v>
      </c>
      <c r="G12" s="207" t="s">
        <v>34</v>
      </c>
      <c r="H12" s="207" t="s">
        <v>35</v>
      </c>
      <c r="I12" s="208"/>
      <c r="J12" s="208"/>
      <c r="K12" s="204" t="s">
        <v>36</v>
      </c>
      <c r="L12" s="207" t="s">
        <v>37</v>
      </c>
      <c r="M12" s="207" t="s">
        <v>38</v>
      </c>
      <c r="N12" s="207" t="s">
        <v>39</v>
      </c>
      <c r="O12" s="245">
        <v>1</v>
      </c>
      <c r="P12" s="246"/>
      <c r="Q12" s="243" t="s">
        <v>40</v>
      </c>
    </row>
    <row r="13" spans="1:17" customHeight="1" ht="15.75" s="12" customFormat="1">
      <c r="A13" s="203">
        <v>2</v>
      </c>
      <c r="B13" s="204" t="s">
        <v>41</v>
      </c>
      <c r="C13" s="205" t="s">
        <v>32</v>
      </c>
      <c r="D13" s="206" t="s">
        <v>42</v>
      </c>
      <c r="E13" s="207" t="s">
        <v>18</v>
      </c>
      <c r="F13" s="207"/>
      <c r="G13" s="207" t="s">
        <v>34</v>
      </c>
      <c r="H13" s="207" t="s">
        <v>43</v>
      </c>
      <c r="I13" s="208"/>
      <c r="J13" s="208"/>
      <c r="K13" s="204" t="s">
        <v>44</v>
      </c>
      <c r="L13" s="207" t="s">
        <v>37</v>
      </c>
      <c r="M13" s="207" t="s">
        <v>38</v>
      </c>
      <c r="N13" s="207" t="s">
        <v>39</v>
      </c>
      <c r="O13" s="207">
        <v>1</v>
      </c>
      <c r="P13" s="238"/>
      <c r="Q13" s="244" t="s">
        <v>40</v>
      </c>
    </row>
    <row r="14" spans="1:17" customHeight="1" ht="15.75" s="12" customFormat="1">
      <c r="A14" s="203">
        <v>3</v>
      </c>
      <c r="B14" s="204" t="s">
        <v>45</v>
      </c>
      <c r="C14" s="205" t="s">
        <v>32</v>
      </c>
      <c r="D14" s="206" t="s">
        <v>46</v>
      </c>
      <c r="E14" s="207"/>
      <c r="F14" s="207" t="s">
        <v>19</v>
      </c>
      <c r="G14" s="207" t="s">
        <v>34</v>
      </c>
      <c r="H14" s="207" t="s">
        <v>35</v>
      </c>
      <c r="I14" s="208"/>
      <c r="J14" s="208"/>
      <c r="K14" s="204" t="s">
        <v>47</v>
      </c>
      <c r="L14" s="207" t="s">
        <v>37</v>
      </c>
      <c r="M14" s="207" t="s">
        <v>38</v>
      </c>
      <c r="N14" s="207" t="s">
        <v>39</v>
      </c>
      <c r="O14" s="207">
        <v>1</v>
      </c>
      <c r="P14" s="238"/>
      <c r="Q14" s="244" t="s">
        <v>40</v>
      </c>
    </row>
    <row r="15" spans="1:17" customHeight="1" ht="15.75" s="12" customFormat="1">
      <c r="A15" s="203">
        <v>4</v>
      </c>
      <c r="B15" s="204" t="s">
        <v>48</v>
      </c>
      <c r="C15" s="205" t="s">
        <v>32</v>
      </c>
      <c r="D15" s="206" t="s">
        <v>49</v>
      </c>
      <c r="E15" s="207" t="s">
        <v>18</v>
      </c>
      <c r="F15" s="207" t="s">
        <v>40</v>
      </c>
      <c r="G15" s="207" t="s">
        <v>34</v>
      </c>
      <c r="H15" s="207" t="s">
        <v>50</v>
      </c>
      <c r="I15" s="208"/>
      <c r="J15" s="208"/>
      <c r="K15" s="204" t="s">
        <v>51</v>
      </c>
      <c r="L15" s="207" t="s">
        <v>52</v>
      </c>
      <c r="M15" s="207" t="s">
        <v>38</v>
      </c>
      <c r="N15" s="207" t="s">
        <v>39</v>
      </c>
      <c r="O15" s="207">
        <v>1</v>
      </c>
      <c r="P15" s="238"/>
      <c r="Q15" s="244" t="s">
        <v>40</v>
      </c>
    </row>
    <row r="16" spans="1:17" customHeight="1" ht="15.75" s="12" customFormat="1">
      <c r="A16" s="203">
        <v>5</v>
      </c>
      <c r="B16" s="204" t="s">
        <v>53</v>
      </c>
      <c r="C16" s="205" t="s">
        <v>32</v>
      </c>
      <c r="D16" s="206" t="s">
        <v>54</v>
      </c>
      <c r="E16" s="207"/>
      <c r="F16" s="207" t="s">
        <v>19</v>
      </c>
      <c r="G16" s="207" t="s">
        <v>34</v>
      </c>
      <c r="H16" s="207" t="s">
        <v>35</v>
      </c>
      <c r="I16" s="208"/>
      <c r="J16" s="208"/>
      <c r="K16" s="204" t="s">
        <v>55</v>
      </c>
      <c r="L16" s="207" t="s">
        <v>37</v>
      </c>
      <c r="M16" s="207" t="s">
        <v>38</v>
      </c>
      <c r="N16" s="207" t="s">
        <v>39</v>
      </c>
      <c r="O16" s="207">
        <v>1</v>
      </c>
      <c r="P16" s="238"/>
      <c r="Q16" s="244" t="s">
        <v>40</v>
      </c>
    </row>
    <row r="17" spans="1:17" customHeight="1" ht="15.75" s="12" customFormat="1">
      <c r="A17" s="203">
        <v>6</v>
      </c>
      <c r="B17" s="204" t="s">
        <v>56</v>
      </c>
      <c r="C17" s="205" t="s">
        <v>32</v>
      </c>
      <c r="D17" s="206" t="s">
        <v>57</v>
      </c>
      <c r="E17" s="207"/>
      <c r="F17" s="207" t="s">
        <v>19</v>
      </c>
      <c r="G17" s="207" t="s">
        <v>34</v>
      </c>
      <c r="H17" s="207" t="s">
        <v>58</v>
      </c>
      <c r="I17" s="208"/>
      <c r="J17" s="208"/>
      <c r="K17" s="204" t="s">
        <v>59</v>
      </c>
      <c r="L17" s="207" t="s">
        <v>52</v>
      </c>
      <c r="M17" s="207" t="s">
        <v>38</v>
      </c>
      <c r="N17" s="207" t="s">
        <v>39</v>
      </c>
      <c r="O17" s="207">
        <v>1</v>
      </c>
      <c r="P17" s="238"/>
      <c r="Q17" s="244" t="s">
        <v>40</v>
      </c>
    </row>
    <row r="18" spans="1:17" customHeight="1" ht="15.75" s="12" customFormat="1">
      <c r="A18" s="203">
        <v>7</v>
      </c>
      <c r="B18" s="204" t="s">
        <v>60</v>
      </c>
      <c r="C18" s="205" t="s">
        <v>32</v>
      </c>
      <c r="D18" s="206" t="s">
        <v>61</v>
      </c>
      <c r="E18" s="207"/>
      <c r="F18" s="207" t="s">
        <v>19</v>
      </c>
      <c r="G18" s="207" t="s">
        <v>34</v>
      </c>
      <c r="H18" s="207" t="s">
        <v>58</v>
      </c>
      <c r="I18" s="208"/>
      <c r="J18" s="208"/>
      <c r="K18" s="204" t="s">
        <v>62</v>
      </c>
      <c r="L18" s="207" t="s">
        <v>52</v>
      </c>
      <c r="M18" s="207" t="s">
        <v>38</v>
      </c>
      <c r="N18" s="207" t="s">
        <v>39</v>
      </c>
      <c r="O18" s="207">
        <v>1</v>
      </c>
      <c r="P18" s="238"/>
      <c r="Q18" s="244" t="s">
        <v>40</v>
      </c>
    </row>
    <row r="19" spans="1:17" customHeight="1" ht="15.75" s="12" customFormat="1">
      <c r="A19" s="203">
        <v>8</v>
      </c>
      <c r="B19" s="209" t="s">
        <v>63</v>
      </c>
      <c r="C19" s="205" t="s">
        <v>32</v>
      </c>
      <c r="D19" s="210" t="s">
        <v>64</v>
      </c>
      <c r="E19" s="211"/>
      <c r="F19" s="207" t="s">
        <v>19</v>
      </c>
      <c r="G19" s="207" t="s">
        <v>34</v>
      </c>
      <c r="H19" s="207" t="s">
        <v>35</v>
      </c>
      <c r="I19" s="208"/>
      <c r="J19" s="208"/>
      <c r="K19" s="209" t="s">
        <v>65</v>
      </c>
      <c r="L19" s="207" t="s">
        <v>37</v>
      </c>
      <c r="M19" s="207" t="s">
        <v>38</v>
      </c>
      <c r="N19" s="207" t="s">
        <v>39</v>
      </c>
      <c r="O19" s="207">
        <v>1</v>
      </c>
      <c r="P19" s="238"/>
      <c r="Q19" s="244" t="s">
        <v>40</v>
      </c>
    </row>
    <row r="20" spans="1:17" customHeight="1" ht="15.75" s="12" customFormat="1">
      <c r="A20" s="203">
        <v>9</v>
      </c>
      <c r="B20" s="204" t="s">
        <v>66</v>
      </c>
      <c r="C20" s="205" t="s">
        <v>32</v>
      </c>
      <c r="D20" s="206" t="s">
        <v>67</v>
      </c>
      <c r="E20" s="207"/>
      <c r="F20" s="207" t="s">
        <v>19</v>
      </c>
      <c r="G20" s="207" t="s">
        <v>34</v>
      </c>
      <c r="H20" s="207" t="s">
        <v>50</v>
      </c>
      <c r="I20" s="208"/>
      <c r="J20" s="208"/>
      <c r="K20" s="204" t="s">
        <v>68</v>
      </c>
      <c r="L20" s="207" t="s">
        <v>37</v>
      </c>
      <c r="M20" s="207" t="s">
        <v>38</v>
      </c>
      <c r="N20" s="207" t="s">
        <v>39</v>
      </c>
      <c r="O20" s="207">
        <v>1</v>
      </c>
      <c r="P20" s="238"/>
      <c r="Q20" s="244" t="s">
        <v>40</v>
      </c>
    </row>
    <row r="21" spans="1:17" customHeight="1" ht="15.75" s="12" customFormat="1">
      <c r="A21" s="203">
        <v>10</v>
      </c>
      <c r="B21" s="204" t="s">
        <v>69</v>
      </c>
      <c r="C21" s="205" t="s">
        <v>32</v>
      </c>
      <c r="D21" s="206" t="s">
        <v>70</v>
      </c>
      <c r="E21" s="207"/>
      <c r="F21" s="207" t="s">
        <v>19</v>
      </c>
      <c r="G21" s="207" t="s">
        <v>34</v>
      </c>
      <c r="H21" s="207" t="s">
        <v>35</v>
      </c>
      <c r="I21" s="208"/>
      <c r="J21" s="208"/>
      <c r="K21" s="204" t="s">
        <v>71</v>
      </c>
      <c r="L21" s="207" t="s">
        <v>37</v>
      </c>
      <c r="M21" s="207" t="s">
        <v>38</v>
      </c>
      <c r="N21" s="207" t="s">
        <v>39</v>
      </c>
      <c r="O21" s="207">
        <v>1</v>
      </c>
      <c r="P21" s="238"/>
      <c r="Q21" s="244" t="s">
        <v>40</v>
      </c>
    </row>
    <row r="22" spans="1:17" customHeight="1" ht="18.75" s="12" customFormat="1">
      <c r="A22" s="203">
        <v>11</v>
      </c>
      <c r="B22" s="204" t="s">
        <v>72</v>
      </c>
      <c r="C22" s="205" t="s">
        <v>32</v>
      </c>
      <c r="D22" s="206" t="s">
        <v>73</v>
      </c>
      <c r="E22" s="207" t="s">
        <v>18</v>
      </c>
      <c r="F22" s="207"/>
      <c r="G22" s="207" t="s">
        <v>34</v>
      </c>
      <c r="H22" s="207" t="s">
        <v>58</v>
      </c>
      <c r="I22" s="208"/>
      <c r="J22" s="208"/>
      <c r="K22" s="204" t="s">
        <v>74</v>
      </c>
      <c r="L22" s="207" t="s">
        <v>52</v>
      </c>
      <c r="M22" s="207" t="s">
        <v>38</v>
      </c>
      <c r="N22" s="207" t="s">
        <v>39</v>
      </c>
      <c r="O22" s="207">
        <v>1</v>
      </c>
      <c r="P22" s="238"/>
      <c r="Q22" s="244" t="s">
        <v>40</v>
      </c>
    </row>
    <row r="23" spans="1:17" customHeight="1" ht="15.75" s="12" customFormat="1">
      <c r="A23" s="203">
        <v>12</v>
      </c>
      <c r="B23" s="204" t="s">
        <v>75</v>
      </c>
      <c r="C23" s="205" t="s">
        <v>32</v>
      </c>
      <c r="D23" s="206" t="s">
        <v>76</v>
      </c>
      <c r="E23" s="207" t="s">
        <v>18</v>
      </c>
      <c r="F23" s="207"/>
      <c r="G23" s="207" t="s">
        <v>34</v>
      </c>
      <c r="H23" s="207" t="s">
        <v>77</v>
      </c>
      <c r="I23" s="208"/>
      <c r="J23" s="208"/>
      <c r="K23" s="209" t="s">
        <v>78</v>
      </c>
      <c r="L23" s="207" t="s">
        <v>52</v>
      </c>
      <c r="M23" s="207" t="s">
        <v>38</v>
      </c>
      <c r="N23" s="207" t="s">
        <v>39</v>
      </c>
      <c r="O23" s="207">
        <v>1</v>
      </c>
      <c r="P23" s="238"/>
      <c r="Q23" s="244" t="s">
        <v>40</v>
      </c>
    </row>
    <row r="24" spans="1:17" customHeight="1" ht="15.75" s="12" customFormat="1">
      <c r="A24" s="203">
        <v>13</v>
      </c>
      <c r="B24" s="204" t="s">
        <v>79</v>
      </c>
      <c r="C24" s="205" t="s">
        <v>32</v>
      </c>
      <c r="D24" s="206" t="s">
        <v>80</v>
      </c>
      <c r="E24" s="207" t="s">
        <v>18</v>
      </c>
      <c r="F24" s="207"/>
      <c r="G24" s="207" t="s">
        <v>34</v>
      </c>
      <c r="H24" s="207" t="s">
        <v>58</v>
      </c>
      <c r="I24" s="208"/>
      <c r="J24" s="208"/>
      <c r="K24" s="209" t="s">
        <v>81</v>
      </c>
      <c r="L24" s="207" t="s">
        <v>52</v>
      </c>
      <c r="M24" s="207" t="s">
        <v>38</v>
      </c>
      <c r="N24" s="207" t="s">
        <v>39</v>
      </c>
      <c r="O24" s="207">
        <v>1</v>
      </c>
      <c r="P24" s="238"/>
      <c r="Q24" s="244" t="s">
        <v>40</v>
      </c>
    </row>
    <row r="25" spans="1:17" customHeight="1" ht="15.75" s="12" customFormat="1">
      <c r="A25" s="203">
        <v>14</v>
      </c>
      <c r="B25" s="204" t="s">
        <v>82</v>
      </c>
      <c r="C25" s="205" t="s">
        <v>32</v>
      </c>
      <c r="D25" s="206" t="s">
        <v>83</v>
      </c>
      <c r="E25" s="207" t="s">
        <v>18</v>
      </c>
      <c r="F25" s="207"/>
      <c r="G25" s="207" t="s">
        <v>34</v>
      </c>
      <c r="H25" s="207" t="s">
        <v>35</v>
      </c>
      <c r="I25" s="208"/>
      <c r="J25" s="208"/>
      <c r="K25" s="209" t="s">
        <v>84</v>
      </c>
      <c r="L25" s="207" t="s">
        <v>52</v>
      </c>
      <c r="M25" s="207" t="s">
        <v>38</v>
      </c>
      <c r="N25" s="207" t="s">
        <v>39</v>
      </c>
      <c r="O25" s="207">
        <v>1</v>
      </c>
      <c r="P25" s="238"/>
      <c r="Q25" s="244" t="s">
        <v>40</v>
      </c>
    </row>
    <row r="26" spans="1:17" customHeight="1" ht="15.75" s="12" customFormat="1">
      <c r="A26" s="203">
        <v>15</v>
      </c>
      <c r="B26" s="204" t="s">
        <v>85</v>
      </c>
      <c r="C26" s="205" t="s">
        <v>32</v>
      </c>
      <c r="D26" s="206" t="s">
        <v>86</v>
      </c>
      <c r="E26" s="207"/>
      <c r="F26" s="207" t="s">
        <v>19</v>
      </c>
      <c r="G26" s="207" t="s">
        <v>34</v>
      </c>
      <c r="H26" s="207" t="s">
        <v>87</v>
      </c>
      <c r="I26" s="208"/>
      <c r="J26" s="208"/>
      <c r="K26" s="209" t="s">
        <v>88</v>
      </c>
      <c r="L26" s="207" t="s">
        <v>52</v>
      </c>
      <c r="M26" s="207" t="s">
        <v>38</v>
      </c>
      <c r="N26" s="207" t="s">
        <v>39</v>
      </c>
      <c r="O26" s="207">
        <v>1</v>
      </c>
      <c r="P26" s="238"/>
      <c r="Q26" s="244" t="s">
        <v>40</v>
      </c>
    </row>
    <row r="27" spans="1:17" customHeight="1" ht="15.75" s="12" customFormat="1">
      <c r="A27" s="203">
        <v>16</v>
      </c>
      <c r="B27" s="212" t="s">
        <v>89</v>
      </c>
      <c r="C27" s="205" t="s">
        <v>90</v>
      </c>
      <c r="D27" s="206" t="s">
        <v>91</v>
      </c>
      <c r="E27" s="207" t="s">
        <v>18</v>
      </c>
      <c r="F27" s="207"/>
      <c r="G27" s="207" t="s">
        <v>34</v>
      </c>
      <c r="H27" s="207" t="s">
        <v>35</v>
      </c>
      <c r="I27" s="208"/>
      <c r="J27" s="208"/>
      <c r="K27" s="209" t="s">
        <v>92</v>
      </c>
      <c r="L27" s="207" t="s">
        <v>37</v>
      </c>
      <c r="M27" s="207" t="s">
        <v>38</v>
      </c>
      <c r="N27" s="207" t="s">
        <v>39</v>
      </c>
      <c r="O27" s="207">
        <v>1</v>
      </c>
      <c r="P27" s="238"/>
      <c r="Q27" s="244" t="s">
        <v>40</v>
      </c>
    </row>
    <row r="28" spans="1:17" customHeight="1" ht="15.75" s="12" customFormat="1">
      <c r="A28" s="203">
        <v>17</v>
      </c>
      <c r="B28" s="204" t="s">
        <v>93</v>
      </c>
      <c r="C28" s="205" t="s">
        <v>90</v>
      </c>
      <c r="D28" s="206" t="s">
        <v>94</v>
      </c>
      <c r="E28" s="207" t="s">
        <v>18</v>
      </c>
      <c r="F28" s="207"/>
      <c r="G28" s="207" t="s">
        <v>34</v>
      </c>
      <c r="H28" s="207" t="s">
        <v>87</v>
      </c>
      <c r="I28" s="208"/>
      <c r="J28" s="208"/>
      <c r="K28" s="204" t="s">
        <v>95</v>
      </c>
      <c r="L28" s="207" t="s">
        <v>52</v>
      </c>
      <c r="M28" s="207" t="s">
        <v>38</v>
      </c>
      <c r="N28" s="207" t="s">
        <v>39</v>
      </c>
      <c r="O28" s="207">
        <v>1</v>
      </c>
      <c r="P28" s="238"/>
      <c r="Q28" s="244" t="s">
        <v>40</v>
      </c>
    </row>
    <row r="29" spans="1:17" customHeight="1" ht="15.75" s="12" customFormat="1">
      <c r="A29" s="203">
        <v>18</v>
      </c>
      <c r="B29" s="204" t="s">
        <v>96</v>
      </c>
      <c r="C29" s="205" t="s">
        <v>90</v>
      </c>
      <c r="D29" s="206" t="s">
        <v>97</v>
      </c>
      <c r="E29" s="207" t="s">
        <v>18</v>
      </c>
      <c r="F29" s="207"/>
      <c r="G29" s="207" t="s">
        <v>34</v>
      </c>
      <c r="H29" s="207" t="s">
        <v>35</v>
      </c>
      <c r="I29" s="208"/>
      <c r="J29" s="208"/>
      <c r="K29" s="204" t="s">
        <v>98</v>
      </c>
      <c r="L29" s="207" t="s">
        <v>37</v>
      </c>
      <c r="M29" s="207" t="s">
        <v>38</v>
      </c>
      <c r="N29" s="207" t="s">
        <v>39</v>
      </c>
      <c r="O29" s="207">
        <v>1</v>
      </c>
      <c r="P29" s="238"/>
      <c r="Q29" s="244" t="s">
        <v>40</v>
      </c>
    </row>
    <row r="30" spans="1:17" customHeight="1" ht="15.75" s="12" customFormat="1">
      <c r="A30" s="203">
        <v>19</v>
      </c>
      <c r="B30" s="204" t="s">
        <v>99</v>
      </c>
      <c r="C30" s="205" t="s">
        <v>90</v>
      </c>
      <c r="D30" s="206" t="s">
        <v>100</v>
      </c>
      <c r="E30" s="207" t="s">
        <v>18</v>
      </c>
      <c r="F30" s="207"/>
      <c r="G30" s="207" t="s">
        <v>34</v>
      </c>
      <c r="H30" s="207" t="s">
        <v>87</v>
      </c>
      <c r="I30" s="208"/>
      <c r="J30" s="208"/>
      <c r="K30" s="204" t="s">
        <v>101</v>
      </c>
      <c r="L30" s="207" t="s">
        <v>52</v>
      </c>
      <c r="M30" s="207" t="s">
        <v>38</v>
      </c>
      <c r="N30" s="207" t="s">
        <v>39</v>
      </c>
      <c r="O30" s="207">
        <v>1</v>
      </c>
      <c r="P30" s="238"/>
      <c r="Q30" s="244" t="s">
        <v>40</v>
      </c>
    </row>
    <row r="31" spans="1:17" customHeight="1" ht="15.75" s="12" customFormat="1">
      <c r="A31" s="203">
        <v>20</v>
      </c>
      <c r="B31" s="204" t="s">
        <v>102</v>
      </c>
      <c r="C31" s="205" t="s">
        <v>90</v>
      </c>
      <c r="D31" s="206" t="s">
        <v>103</v>
      </c>
      <c r="E31" s="207"/>
      <c r="F31" s="207" t="s">
        <v>19</v>
      </c>
      <c r="G31" s="207" t="s">
        <v>34</v>
      </c>
      <c r="H31" s="207" t="s">
        <v>35</v>
      </c>
      <c r="I31" s="208"/>
      <c r="J31" s="208"/>
      <c r="K31" s="204" t="s">
        <v>104</v>
      </c>
      <c r="L31" s="207" t="s">
        <v>37</v>
      </c>
      <c r="M31" s="207" t="s">
        <v>38</v>
      </c>
      <c r="N31" s="207" t="s">
        <v>39</v>
      </c>
      <c r="O31" s="207">
        <v>1</v>
      </c>
      <c r="P31" s="238"/>
      <c r="Q31" s="244" t="s">
        <v>40</v>
      </c>
    </row>
    <row r="32" spans="1:17" customHeight="1" ht="15.75" s="12" customFormat="1">
      <c r="A32" s="203">
        <v>21</v>
      </c>
      <c r="B32" s="204" t="s">
        <v>105</v>
      </c>
      <c r="C32" s="205" t="s">
        <v>90</v>
      </c>
      <c r="D32" s="206" t="s">
        <v>106</v>
      </c>
      <c r="E32" s="207" t="s">
        <v>18</v>
      </c>
      <c r="F32" s="207"/>
      <c r="G32" s="207" t="s">
        <v>34</v>
      </c>
      <c r="H32" s="207" t="s">
        <v>50</v>
      </c>
      <c r="I32" s="208"/>
      <c r="J32" s="208"/>
      <c r="K32" s="204" t="s">
        <v>107</v>
      </c>
      <c r="L32" s="207" t="s">
        <v>37</v>
      </c>
      <c r="M32" s="207" t="s">
        <v>38</v>
      </c>
      <c r="N32" s="207" t="s">
        <v>39</v>
      </c>
      <c r="O32" s="207">
        <v>1</v>
      </c>
      <c r="P32" s="238"/>
      <c r="Q32" s="244" t="s">
        <v>40</v>
      </c>
    </row>
    <row r="33" spans="1:17" customHeight="1" ht="15.75" s="12" customFormat="1">
      <c r="A33" s="203">
        <v>22</v>
      </c>
      <c r="B33" s="204" t="s">
        <v>108</v>
      </c>
      <c r="C33" s="205" t="s">
        <v>90</v>
      </c>
      <c r="D33" s="206" t="s">
        <v>109</v>
      </c>
      <c r="E33" s="207"/>
      <c r="F33" s="207" t="s">
        <v>19</v>
      </c>
      <c r="G33" s="207" t="s">
        <v>34</v>
      </c>
      <c r="H33" s="207" t="s">
        <v>77</v>
      </c>
      <c r="I33" s="208"/>
      <c r="J33" s="208"/>
      <c r="K33" s="204" t="s">
        <v>110</v>
      </c>
      <c r="L33" s="207" t="s">
        <v>52</v>
      </c>
      <c r="M33" s="207" t="s">
        <v>38</v>
      </c>
      <c r="N33" s="207" t="s">
        <v>39</v>
      </c>
      <c r="O33" s="207">
        <v>1</v>
      </c>
      <c r="P33" s="238"/>
      <c r="Q33" s="244" t="s">
        <v>40</v>
      </c>
    </row>
    <row r="34" spans="1:17" customHeight="1" ht="15.75" s="12" customFormat="1">
      <c r="A34" s="203">
        <v>23</v>
      </c>
      <c r="B34" s="204" t="s">
        <v>111</v>
      </c>
      <c r="C34" s="205" t="s">
        <v>90</v>
      </c>
      <c r="D34" s="206" t="s">
        <v>112</v>
      </c>
      <c r="E34" s="207" t="s">
        <v>18</v>
      </c>
      <c r="F34" s="207"/>
      <c r="G34" s="207" t="s">
        <v>34</v>
      </c>
      <c r="H34" s="207" t="s">
        <v>58</v>
      </c>
      <c r="I34" s="208"/>
      <c r="J34" s="208"/>
      <c r="K34" s="204" t="s">
        <v>113</v>
      </c>
      <c r="L34" s="207" t="s">
        <v>52</v>
      </c>
      <c r="M34" s="207" t="s">
        <v>38</v>
      </c>
      <c r="N34" s="207" t="s">
        <v>39</v>
      </c>
      <c r="O34" s="207">
        <v>1</v>
      </c>
      <c r="P34" s="238"/>
      <c r="Q34" s="244" t="s">
        <v>40</v>
      </c>
    </row>
    <row r="35" spans="1:17" customHeight="1" ht="15.75" s="12" customFormat="1">
      <c r="A35" s="203">
        <v>24</v>
      </c>
      <c r="B35" s="204" t="s">
        <v>114</v>
      </c>
      <c r="C35" s="205" t="s">
        <v>90</v>
      </c>
      <c r="D35" s="206" t="s">
        <v>115</v>
      </c>
      <c r="E35" s="207"/>
      <c r="F35" s="207" t="s">
        <v>19</v>
      </c>
      <c r="G35" s="207" t="s">
        <v>34</v>
      </c>
      <c r="H35" s="207" t="s">
        <v>50</v>
      </c>
      <c r="I35" s="208"/>
      <c r="J35" s="208"/>
      <c r="K35" s="204" t="s">
        <v>116</v>
      </c>
      <c r="L35" s="207" t="s">
        <v>52</v>
      </c>
      <c r="M35" s="207" t="s">
        <v>38</v>
      </c>
      <c r="N35" s="207" t="s">
        <v>39</v>
      </c>
      <c r="O35" s="207">
        <v>1</v>
      </c>
      <c r="P35" s="238"/>
      <c r="Q35" s="244" t="s">
        <v>40</v>
      </c>
    </row>
    <row r="36" spans="1:17" customHeight="1" ht="30.75" s="12" customFormat="1">
      <c r="A36" s="203">
        <v>25</v>
      </c>
      <c r="B36" s="204" t="s">
        <v>117</v>
      </c>
      <c r="C36" s="205" t="s">
        <v>90</v>
      </c>
      <c r="D36" s="206" t="s">
        <v>118</v>
      </c>
      <c r="E36" s="207" t="s">
        <v>40</v>
      </c>
      <c r="F36" s="207" t="s">
        <v>19</v>
      </c>
      <c r="G36" s="207" t="s">
        <v>34</v>
      </c>
      <c r="H36" s="207" t="s">
        <v>77</v>
      </c>
      <c r="I36" s="208"/>
      <c r="J36" s="208"/>
      <c r="K36" s="204" t="s">
        <v>119</v>
      </c>
      <c r="L36" s="207" t="s">
        <v>37</v>
      </c>
      <c r="M36" s="207" t="s">
        <v>38</v>
      </c>
      <c r="N36" s="207" t="s">
        <v>39</v>
      </c>
      <c r="O36" s="207">
        <v>1</v>
      </c>
      <c r="P36" s="238"/>
      <c r="Q36" s="244" t="s">
        <v>40</v>
      </c>
    </row>
    <row r="37" spans="1:17" customHeight="1" ht="31.5" s="12" customFormat="1">
      <c r="A37" s="203">
        <v>26</v>
      </c>
      <c r="B37" s="204" t="s">
        <v>120</v>
      </c>
      <c r="C37" s="205" t="s">
        <v>90</v>
      </c>
      <c r="D37" s="206" t="s">
        <v>121</v>
      </c>
      <c r="E37" s="207" t="s">
        <v>40</v>
      </c>
      <c r="F37" s="207" t="s">
        <v>19</v>
      </c>
      <c r="G37" s="207" t="s">
        <v>34</v>
      </c>
      <c r="H37" s="207" t="s">
        <v>87</v>
      </c>
      <c r="I37" s="208"/>
      <c r="J37" s="208"/>
      <c r="K37" s="204" t="s">
        <v>122</v>
      </c>
      <c r="L37" s="207" t="s">
        <v>52</v>
      </c>
      <c r="M37" s="207" t="s">
        <v>38</v>
      </c>
      <c r="N37" s="207" t="s">
        <v>39</v>
      </c>
      <c r="O37" s="207">
        <v>1</v>
      </c>
      <c r="P37" s="238"/>
      <c r="Q37" s="244" t="s">
        <v>40</v>
      </c>
    </row>
    <row r="38" spans="1:17" customHeight="1" ht="22.5" s="12" customFormat="1">
      <c r="A38" s="203">
        <v>27</v>
      </c>
      <c r="B38" s="204" t="s">
        <v>123</v>
      </c>
      <c r="C38" s="205" t="s">
        <v>90</v>
      </c>
      <c r="D38" s="206" t="s">
        <v>124</v>
      </c>
      <c r="E38" s="207" t="s">
        <v>40</v>
      </c>
      <c r="F38" s="207" t="s">
        <v>19</v>
      </c>
      <c r="G38" s="213" t="s">
        <v>125</v>
      </c>
      <c r="H38" s="207" t="s">
        <v>77</v>
      </c>
      <c r="I38" s="208"/>
      <c r="J38" s="208"/>
      <c r="K38" s="204" t="s">
        <v>126</v>
      </c>
      <c r="L38" s="207" t="s">
        <v>52</v>
      </c>
      <c r="M38" s="207" t="s">
        <v>38</v>
      </c>
      <c r="N38" s="207" t="s">
        <v>39</v>
      </c>
      <c r="O38" s="207">
        <v>1</v>
      </c>
      <c r="P38" s="238"/>
      <c r="Q38" s="244" t="s">
        <v>40</v>
      </c>
    </row>
    <row r="39" spans="1:17" customHeight="1" ht="15.75" s="12" customFormat="1">
      <c r="A39" s="203">
        <v>28</v>
      </c>
      <c r="B39" s="204" t="s">
        <v>127</v>
      </c>
      <c r="C39" s="205" t="s">
        <v>90</v>
      </c>
      <c r="D39" s="206" t="s">
        <v>128</v>
      </c>
      <c r="E39" s="207" t="s">
        <v>40</v>
      </c>
      <c r="F39" s="207" t="s">
        <v>19</v>
      </c>
      <c r="G39" s="207" t="s">
        <v>34</v>
      </c>
      <c r="H39" s="207" t="s">
        <v>50</v>
      </c>
      <c r="I39" s="208"/>
      <c r="J39" s="208"/>
      <c r="K39" s="204" t="s">
        <v>129</v>
      </c>
      <c r="L39" s="207" t="s">
        <v>37</v>
      </c>
      <c r="M39" s="207" t="s">
        <v>38</v>
      </c>
      <c r="N39" s="207" t="s">
        <v>39</v>
      </c>
      <c r="O39" s="207">
        <v>1</v>
      </c>
      <c r="P39" s="238"/>
      <c r="Q39" s="244" t="s">
        <v>40</v>
      </c>
    </row>
    <row r="40" spans="1:17" customHeight="1" ht="15.75" s="12" customFormat="1">
      <c r="A40" s="203">
        <v>29</v>
      </c>
      <c r="B40" s="204" t="s">
        <v>130</v>
      </c>
      <c r="C40" s="207">
        <v>8</v>
      </c>
      <c r="D40" s="206" t="s">
        <v>131</v>
      </c>
      <c r="E40" s="207"/>
      <c r="F40" s="207" t="s">
        <v>19</v>
      </c>
      <c r="G40" s="207" t="s">
        <v>34</v>
      </c>
      <c r="H40" s="207" t="s">
        <v>35</v>
      </c>
      <c r="I40" s="207"/>
      <c r="J40" s="207"/>
      <c r="K40" s="204" t="s">
        <v>92</v>
      </c>
      <c r="L40" s="207" t="s">
        <v>37</v>
      </c>
      <c r="M40" s="214" t="s">
        <v>38</v>
      </c>
      <c r="N40" s="214" t="s">
        <v>39</v>
      </c>
      <c r="O40" s="207">
        <v>1</v>
      </c>
      <c r="P40" s="238"/>
      <c r="Q40" s="244" t="s">
        <v>40</v>
      </c>
    </row>
    <row r="41" spans="1:17" customHeight="1" ht="27.75" s="12" customFormat="1">
      <c r="A41" s="203">
        <v>30</v>
      </c>
      <c r="B41" s="204" t="s">
        <v>132</v>
      </c>
      <c r="C41" s="207">
        <v>8</v>
      </c>
      <c r="D41" s="206" t="s">
        <v>133</v>
      </c>
      <c r="E41" s="207" t="s">
        <v>18</v>
      </c>
      <c r="F41" s="207"/>
      <c r="G41" s="207" t="s">
        <v>34</v>
      </c>
      <c r="H41" s="207" t="s">
        <v>134</v>
      </c>
      <c r="I41" s="207"/>
      <c r="J41" s="207"/>
      <c r="K41" s="204" t="s">
        <v>135</v>
      </c>
      <c r="L41" s="207" t="s">
        <v>52</v>
      </c>
      <c r="M41" s="214" t="s">
        <v>38</v>
      </c>
      <c r="N41" s="214" t="s">
        <v>39</v>
      </c>
      <c r="O41" s="207">
        <v>1</v>
      </c>
      <c r="P41" s="238"/>
      <c r="Q41" s="244" t="s">
        <v>40</v>
      </c>
    </row>
    <row r="42" spans="1:17" customHeight="1" ht="24.75" s="12" customFormat="1">
      <c r="A42" s="203">
        <v>31</v>
      </c>
      <c r="B42" s="204" t="s">
        <v>136</v>
      </c>
      <c r="C42" s="207">
        <v>8</v>
      </c>
      <c r="D42" s="206" t="s">
        <v>137</v>
      </c>
      <c r="E42" s="207" t="s">
        <v>18</v>
      </c>
      <c r="F42" s="207"/>
      <c r="G42" s="207" t="s">
        <v>34</v>
      </c>
      <c r="H42" s="207" t="s">
        <v>134</v>
      </c>
      <c r="I42" s="207"/>
      <c r="J42" s="207"/>
      <c r="K42" s="204" t="s">
        <v>138</v>
      </c>
      <c r="L42" s="207" t="s">
        <v>52</v>
      </c>
      <c r="M42" s="214" t="s">
        <v>38</v>
      </c>
      <c r="N42" s="214" t="s">
        <v>39</v>
      </c>
      <c r="O42" s="207">
        <v>1</v>
      </c>
      <c r="P42" s="238"/>
      <c r="Q42" s="244" t="s">
        <v>40</v>
      </c>
    </row>
    <row r="43" spans="1:17" customHeight="1" ht="15.75" s="12" customFormat="1">
      <c r="A43" s="203">
        <v>32</v>
      </c>
      <c r="B43" s="204" t="s">
        <v>139</v>
      </c>
      <c r="C43" s="207">
        <v>8</v>
      </c>
      <c r="D43" s="206" t="s">
        <v>140</v>
      </c>
      <c r="E43" s="207" t="s">
        <v>18</v>
      </c>
      <c r="F43" s="207"/>
      <c r="G43" s="207" t="s">
        <v>34</v>
      </c>
      <c r="H43" s="207" t="s">
        <v>50</v>
      </c>
      <c r="I43" s="207"/>
      <c r="J43" s="207"/>
      <c r="K43" s="204" t="s">
        <v>78</v>
      </c>
      <c r="L43" s="207" t="s">
        <v>52</v>
      </c>
      <c r="M43" s="214" t="s">
        <v>38</v>
      </c>
      <c r="N43" s="214" t="s">
        <v>39</v>
      </c>
      <c r="O43" s="207">
        <v>1</v>
      </c>
      <c r="P43" s="238"/>
      <c r="Q43" s="244" t="s">
        <v>40</v>
      </c>
    </row>
    <row r="44" spans="1:17" customHeight="1" ht="15.75" s="12" customFormat="1">
      <c r="A44" s="203">
        <v>33</v>
      </c>
      <c r="B44" s="204" t="s">
        <v>141</v>
      </c>
      <c r="C44" s="207">
        <v>8</v>
      </c>
      <c r="D44" s="206" t="s">
        <v>142</v>
      </c>
      <c r="E44" s="207" t="s">
        <v>18</v>
      </c>
      <c r="F44" s="207"/>
      <c r="G44" s="207" t="s">
        <v>34</v>
      </c>
      <c r="H44" s="207" t="s">
        <v>50</v>
      </c>
      <c r="I44" s="207"/>
      <c r="J44" s="207"/>
      <c r="K44" s="204" t="s">
        <v>143</v>
      </c>
      <c r="L44" s="207" t="s">
        <v>37</v>
      </c>
      <c r="M44" s="214" t="s">
        <v>38</v>
      </c>
      <c r="N44" s="214" t="s">
        <v>39</v>
      </c>
      <c r="O44" s="207">
        <v>1</v>
      </c>
      <c r="P44" s="238"/>
      <c r="Q44" s="244" t="s">
        <v>40</v>
      </c>
    </row>
    <row r="45" spans="1:17" customHeight="1" ht="15.75" s="12" customFormat="1">
      <c r="A45" s="203">
        <v>34</v>
      </c>
      <c r="B45" s="204" t="s">
        <v>144</v>
      </c>
      <c r="C45" s="207">
        <v>8</v>
      </c>
      <c r="D45" s="206" t="s">
        <v>145</v>
      </c>
      <c r="E45" s="207" t="s">
        <v>18</v>
      </c>
      <c r="F45" s="207"/>
      <c r="G45" s="207" t="s">
        <v>34</v>
      </c>
      <c r="H45" s="207" t="s">
        <v>43</v>
      </c>
      <c r="I45" s="207"/>
      <c r="J45" s="207"/>
      <c r="K45" s="204" t="s">
        <v>146</v>
      </c>
      <c r="L45" s="207" t="s">
        <v>37</v>
      </c>
      <c r="M45" s="214" t="s">
        <v>38</v>
      </c>
      <c r="N45" s="214" t="s">
        <v>39</v>
      </c>
      <c r="O45" s="207">
        <v>1</v>
      </c>
      <c r="P45" s="238"/>
      <c r="Q45" s="244" t="s">
        <v>40</v>
      </c>
    </row>
    <row r="46" spans="1:17" customHeight="1" ht="15.75" s="12" customFormat="1">
      <c r="A46" s="203">
        <v>35</v>
      </c>
      <c r="B46" s="204" t="s">
        <v>147</v>
      </c>
      <c r="C46" s="207">
        <v>8</v>
      </c>
      <c r="D46" s="206" t="s">
        <v>148</v>
      </c>
      <c r="E46" s="207"/>
      <c r="F46" s="207" t="s">
        <v>19</v>
      </c>
      <c r="G46" s="213" t="s">
        <v>125</v>
      </c>
      <c r="H46" s="207" t="s">
        <v>35</v>
      </c>
      <c r="I46" s="207"/>
      <c r="J46" s="207"/>
      <c r="K46" s="204" t="s">
        <v>149</v>
      </c>
      <c r="L46" s="207" t="s">
        <v>52</v>
      </c>
      <c r="M46" s="214" t="s">
        <v>38</v>
      </c>
      <c r="N46" s="214" t="s">
        <v>39</v>
      </c>
      <c r="O46" s="207">
        <v>1</v>
      </c>
      <c r="P46" s="238"/>
      <c r="Q46" s="244" t="s">
        <v>40</v>
      </c>
    </row>
    <row r="47" spans="1:17" customHeight="1" ht="15.75" s="12" customFormat="1">
      <c r="A47" s="203">
        <v>36</v>
      </c>
      <c r="B47" s="204" t="s">
        <v>150</v>
      </c>
      <c r="C47" s="207">
        <v>8</v>
      </c>
      <c r="D47" s="206" t="s">
        <v>151</v>
      </c>
      <c r="E47" s="207"/>
      <c r="F47" s="207" t="s">
        <v>19</v>
      </c>
      <c r="G47" s="207" t="s">
        <v>34</v>
      </c>
      <c r="H47" s="207" t="s">
        <v>43</v>
      </c>
      <c r="I47" s="207"/>
      <c r="J47" s="207"/>
      <c r="K47" s="204" t="s">
        <v>152</v>
      </c>
      <c r="L47" s="207" t="s">
        <v>37</v>
      </c>
      <c r="M47" s="214" t="s">
        <v>38</v>
      </c>
      <c r="N47" s="214" t="s">
        <v>39</v>
      </c>
      <c r="O47" s="207">
        <v>1</v>
      </c>
      <c r="P47" s="238"/>
      <c r="Q47" s="244" t="s">
        <v>40</v>
      </c>
    </row>
    <row r="48" spans="1:17" customHeight="1" ht="15.75" s="12" customFormat="1">
      <c r="A48" s="203">
        <v>37</v>
      </c>
      <c r="B48" s="204" t="s">
        <v>153</v>
      </c>
      <c r="C48" s="207">
        <v>8</v>
      </c>
      <c r="D48" s="206" t="s">
        <v>140</v>
      </c>
      <c r="E48" s="207" t="s">
        <v>18</v>
      </c>
      <c r="F48" s="207"/>
      <c r="G48" s="213" t="s">
        <v>125</v>
      </c>
      <c r="H48" s="207" t="s">
        <v>35</v>
      </c>
      <c r="I48" s="207"/>
      <c r="J48" s="207"/>
      <c r="K48" s="204" t="s">
        <v>154</v>
      </c>
      <c r="L48" s="207" t="s">
        <v>52</v>
      </c>
      <c r="M48" s="214" t="s">
        <v>38</v>
      </c>
      <c r="N48" s="214" t="s">
        <v>39</v>
      </c>
      <c r="O48" s="207">
        <v>1</v>
      </c>
      <c r="P48" s="238"/>
      <c r="Q48" s="244" t="s">
        <v>40</v>
      </c>
    </row>
    <row r="49" spans="1:17" customHeight="1" ht="15.75" s="12" customFormat="1">
      <c r="A49" s="203">
        <v>38</v>
      </c>
      <c r="B49" s="209" t="s">
        <v>155</v>
      </c>
      <c r="C49" s="207">
        <v>8</v>
      </c>
      <c r="D49" s="210" t="s">
        <v>156</v>
      </c>
      <c r="E49" s="207" t="s">
        <v>18</v>
      </c>
      <c r="F49" s="211"/>
      <c r="G49" s="211" t="s">
        <v>34</v>
      </c>
      <c r="H49" s="211" t="s">
        <v>43</v>
      </c>
      <c r="I49" s="211"/>
      <c r="J49" s="211"/>
      <c r="K49" s="209" t="s">
        <v>157</v>
      </c>
      <c r="L49" s="207" t="s">
        <v>37</v>
      </c>
      <c r="M49" s="214" t="s">
        <v>38</v>
      </c>
      <c r="N49" s="214" t="s">
        <v>39</v>
      </c>
      <c r="O49" s="211">
        <v>1</v>
      </c>
      <c r="P49" s="238"/>
      <c r="Q49" s="244" t="s">
        <v>40</v>
      </c>
    </row>
    <row r="50" spans="1:17" customHeight="1" ht="15.75" s="12" customFormat="1">
      <c r="A50" s="203">
        <v>39</v>
      </c>
      <c r="B50" s="204" t="s">
        <v>158</v>
      </c>
      <c r="C50" s="207">
        <v>8</v>
      </c>
      <c r="D50" s="206" t="s">
        <v>159</v>
      </c>
      <c r="E50" s="207" t="s">
        <v>18</v>
      </c>
      <c r="F50" s="207"/>
      <c r="G50" s="207" t="s">
        <v>34</v>
      </c>
      <c r="H50" s="207" t="s">
        <v>50</v>
      </c>
      <c r="I50" s="207"/>
      <c r="J50" s="207"/>
      <c r="K50" s="204" t="s">
        <v>160</v>
      </c>
      <c r="L50" s="207" t="s">
        <v>37</v>
      </c>
      <c r="M50" s="214" t="s">
        <v>38</v>
      </c>
      <c r="N50" s="214" t="s">
        <v>39</v>
      </c>
      <c r="O50" s="207">
        <v>1</v>
      </c>
      <c r="P50" s="238"/>
      <c r="Q50" s="244" t="s">
        <v>40</v>
      </c>
    </row>
    <row r="51" spans="1:17" customHeight="1" ht="15.75" s="12" customFormat="1">
      <c r="A51" s="203">
        <v>40</v>
      </c>
      <c r="B51" s="204" t="s">
        <v>78</v>
      </c>
      <c r="C51" s="207">
        <v>8</v>
      </c>
      <c r="D51" s="206" t="s">
        <v>161</v>
      </c>
      <c r="E51" s="207" t="s">
        <v>18</v>
      </c>
      <c r="F51" s="207"/>
      <c r="G51" s="207" t="s">
        <v>34</v>
      </c>
      <c r="H51" s="207" t="s">
        <v>50</v>
      </c>
      <c r="I51" s="207"/>
      <c r="J51" s="207"/>
      <c r="K51" s="209" t="s">
        <v>162</v>
      </c>
      <c r="L51" s="207" t="s">
        <v>52</v>
      </c>
      <c r="M51" s="214" t="s">
        <v>38</v>
      </c>
      <c r="N51" s="214" t="s">
        <v>39</v>
      </c>
      <c r="O51" s="211">
        <v>1</v>
      </c>
      <c r="P51" s="238"/>
      <c r="Q51" s="244" t="s">
        <v>40</v>
      </c>
    </row>
    <row r="52" spans="1:17" customHeight="1" ht="15.75" s="12" customFormat="1">
      <c r="A52" s="203">
        <v>41</v>
      </c>
      <c r="B52" s="204" t="s">
        <v>163</v>
      </c>
      <c r="C52" s="207">
        <v>8</v>
      </c>
      <c r="D52" s="206" t="s">
        <v>164</v>
      </c>
      <c r="E52" s="207" t="s">
        <v>18</v>
      </c>
      <c r="F52" s="207"/>
      <c r="G52" s="207" t="s">
        <v>34</v>
      </c>
      <c r="H52" s="207" t="s">
        <v>58</v>
      </c>
      <c r="I52" s="207"/>
      <c r="J52" s="207"/>
      <c r="K52" s="204" t="s">
        <v>165</v>
      </c>
      <c r="L52" s="207" t="s">
        <v>52</v>
      </c>
      <c r="M52" s="214" t="s">
        <v>38</v>
      </c>
      <c r="N52" s="214" t="s">
        <v>39</v>
      </c>
      <c r="O52" s="207">
        <v>1</v>
      </c>
      <c r="P52" s="238"/>
      <c r="Q52" s="244" t="s">
        <v>40</v>
      </c>
    </row>
    <row r="53" spans="1:17" customHeight="1" ht="15.75" s="12" customFormat="1">
      <c r="A53" s="203">
        <v>42</v>
      </c>
      <c r="B53" s="204" t="s">
        <v>166</v>
      </c>
      <c r="C53" s="207">
        <v>8</v>
      </c>
      <c r="D53" s="206" t="s">
        <v>156</v>
      </c>
      <c r="E53" s="207" t="s">
        <v>18</v>
      </c>
      <c r="F53" s="207"/>
      <c r="G53" s="207" t="s">
        <v>34</v>
      </c>
      <c r="H53" s="207" t="s">
        <v>35</v>
      </c>
      <c r="I53" s="207"/>
      <c r="J53" s="207"/>
      <c r="K53" s="204" t="s">
        <v>167</v>
      </c>
      <c r="L53" s="207" t="s">
        <v>37</v>
      </c>
      <c r="M53" s="214" t="s">
        <v>38</v>
      </c>
      <c r="N53" s="214" t="s">
        <v>39</v>
      </c>
      <c r="O53" s="207">
        <v>1</v>
      </c>
      <c r="P53" s="238"/>
      <c r="Q53" s="244" t="s">
        <v>40</v>
      </c>
    </row>
    <row r="54" spans="1:17" customHeight="1" ht="15.75" s="12" customFormat="1">
      <c r="A54" s="203">
        <v>43</v>
      </c>
      <c r="B54" s="204" t="s">
        <v>168</v>
      </c>
      <c r="C54" s="207">
        <v>8</v>
      </c>
      <c r="D54" s="206" t="s">
        <v>169</v>
      </c>
      <c r="E54" s="207"/>
      <c r="F54" s="207" t="s">
        <v>19</v>
      </c>
      <c r="G54" s="207" t="s">
        <v>34</v>
      </c>
      <c r="H54" s="207" t="s">
        <v>77</v>
      </c>
      <c r="I54" s="207"/>
      <c r="J54" s="207"/>
      <c r="K54" s="204" t="s">
        <v>170</v>
      </c>
      <c r="L54" s="207" t="s">
        <v>52</v>
      </c>
      <c r="M54" s="214" t="s">
        <v>38</v>
      </c>
      <c r="N54" s="214" t="s">
        <v>39</v>
      </c>
      <c r="O54" s="207">
        <v>1</v>
      </c>
      <c r="P54" s="238"/>
      <c r="Q54" s="244" t="s">
        <v>40</v>
      </c>
    </row>
    <row r="55" spans="1:17" customHeight="1" ht="15.75" s="12" customFormat="1">
      <c r="A55" s="203">
        <v>44</v>
      </c>
      <c r="B55" s="204" t="s">
        <v>171</v>
      </c>
      <c r="C55" s="207">
        <v>8</v>
      </c>
      <c r="D55" s="206" t="s">
        <v>91</v>
      </c>
      <c r="E55" s="207"/>
      <c r="F55" s="207" t="s">
        <v>19</v>
      </c>
      <c r="G55" s="207" t="s">
        <v>34</v>
      </c>
      <c r="H55" s="207" t="s">
        <v>43</v>
      </c>
      <c r="I55" s="207"/>
      <c r="J55" s="207"/>
      <c r="K55" s="204" t="s">
        <v>172</v>
      </c>
      <c r="L55" s="207" t="s">
        <v>37</v>
      </c>
      <c r="M55" s="214" t="s">
        <v>38</v>
      </c>
      <c r="N55" s="214" t="s">
        <v>39</v>
      </c>
      <c r="O55" s="207">
        <v>1</v>
      </c>
      <c r="P55" s="238"/>
      <c r="Q55" s="244" t="s">
        <v>40</v>
      </c>
    </row>
    <row r="56" spans="1:17" customHeight="1" ht="15.75" s="12" customFormat="1">
      <c r="A56" s="203">
        <v>45</v>
      </c>
      <c r="B56" s="204" t="s">
        <v>173</v>
      </c>
      <c r="C56" s="207">
        <v>8</v>
      </c>
      <c r="D56" s="206" t="s">
        <v>174</v>
      </c>
      <c r="E56" s="207" t="s">
        <v>18</v>
      </c>
      <c r="F56" s="207"/>
      <c r="G56" s="207" t="s">
        <v>34</v>
      </c>
      <c r="H56" s="207" t="s">
        <v>77</v>
      </c>
      <c r="I56" s="207"/>
      <c r="J56" s="207"/>
      <c r="K56" s="204" t="s">
        <v>175</v>
      </c>
      <c r="L56" s="207" t="s">
        <v>52</v>
      </c>
      <c r="M56" s="214" t="s">
        <v>38</v>
      </c>
      <c r="N56" s="214" t="s">
        <v>39</v>
      </c>
      <c r="O56" s="207">
        <v>1</v>
      </c>
      <c r="P56" s="238"/>
      <c r="Q56" s="244" t="s">
        <v>40</v>
      </c>
    </row>
    <row r="57" spans="1:17" customHeight="1" ht="15.75" s="12" customFormat="1">
      <c r="A57" s="203">
        <v>46</v>
      </c>
      <c r="B57" s="204" t="s">
        <v>176</v>
      </c>
      <c r="C57" s="207">
        <v>8</v>
      </c>
      <c r="D57" s="206" t="s">
        <v>177</v>
      </c>
      <c r="E57" s="207"/>
      <c r="F57" s="207" t="s">
        <v>19</v>
      </c>
      <c r="G57" s="207" t="s">
        <v>34</v>
      </c>
      <c r="H57" s="207" t="s">
        <v>35</v>
      </c>
      <c r="I57" s="207"/>
      <c r="J57" s="207"/>
      <c r="K57" s="209" t="s">
        <v>178</v>
      </c>
      <c r="L57" s="207" t="s">
        <v>37</v>
      </c>
      <c r="M57" s="214" t="s">
        <v>38</v>
      </c>
      <c r="N57" s="214" t="s">
        <v>39</v>
      </c>
      <c r="O57" s="207">
        <v>1</v>
      </c>
      <c r="P57" s="238"/>
      <c r="Q57" s="244" t="s">
        <v>40</v>
      </c>
    </row>
    <row r="58" spans="1:17" customHeight="1" ht="29.25" s="12" customFormat="1">
      <c r="A58" s="203">
        <v>47</v>
      </c>
      <c r="B58" s="204" t="s">
        <v>179</v>
      </c>
      <c r="C58" s="207">
        <v>8</v>
      </c>
      <c r="D58" s="206" t="s">
        <v>180</v>
      </c>
      <c r="E58" s="207" t="s">
        <v>18</v>
      </c>
      <c r="F58" s="207"/>
      <c r="G58" s="207" t="s">
        <v>34</v>
      </c>
      <c r="H58" s="207" t="s">
        <v>77</v>
      </c>
      <c r="I58" s="207"/>
      <c r="J58" s="207"/>
      <c r="K58" s="204" t="s">
        <v>181</v>
      </c>
      <c r="L58" s="207" t="s">
        <v>52</v>
      </c>
      <c r="M58" s="214" t="s">
        <v>38</v>
      </c>
      <c r="N58" s="214" t="s">
        <v>39</v>
      </c>
      <c r="O58" s="207">
        <v>1</v>
      </c>
      <c r="P58" s="238"/>
      <c r="Q58" s="244" t="s">
        <v>40</v>
      </c>
    </row>
    <row r="59" spans="1:17" customHeight="1" ht="15.75" s="12" customFormat="1">
      <c r="A59" s="203">
        <v>48</v>
      </c>
      <c r="B59" s="204" t="s">
        <v>182</v>
      </c>
      <c r="C59" s="207">
        <v>8</v>
      </c>
      <c r="D59" s="206" t="s">
        <v>183</v>
      </c>
      <c r="E59" s="207" t="s">
        <v>18</v>
      </c>
      <c r="F59" s="207"/>
      <c r="G59" s="207" t="s">
        <v>34</v>
      </c>
      <c r="H59" s="207" t="s">
        <v>50</v>
      </c>
      <c r="I59" s="207"/>
      <c r="J59" s="207"/>
      <c r="K59" s="209" t="s">
        <v>184</v>
      </c>
      <c r="L59" s="207" t="s">
        <v>52</v>
      </c>
      <c r="M59" s="214" t="s">
        <v>38</v>
      </c>
      <c r="N59" s="214" t="s">
        <v>39</v>
      </c>
      <c r="O59" s="207">
        <v>1</v>
      </c>
      <c r="P59" s="238"/>
      <c r="Q59" s="244" t="s">
        <v>40</v>
      </c>
    </row>
    <row r="60" spans="1:17" customHeight="1" ht="15.75" s="12" customFormat="1">
      <c r="A60" s="203">
        <v>49</v>
      </c>
      <c r="B60" s="204" t="s">
        <v>185</v>
      </c>
      <c r="C60" s="207">
        <v>9</v>
      </c>
      <c r="D60" s="206" t="s">
        <v>186</v>
      </c>
      <c r="E60" s="207" t="s">
        <v>18</v>
      </c>
      <c r="F60" s="207"/>
      <c r="G60" s="207" t="s">
        <v>34</v>
      </c>
      <c r="H60" s="207" t="s">
        <v>50</v>
      </c>
      <c r="I60" s="207"/>
      <c r="J60" s="207"/>
      <c r="K60" s="204" t="s">
        <v>187</v>
      </c>
      <c r="L60" s="207" t="s">
        <v>37</v>
      </c>
      <c r="M60" s="214" t="s">
        <v>38</v>
      </c>
      <c r="N60" s="214" t="s">
        <v>39</v>
      </c>
      <c r="O60" s="207">
        <v>1</v>
      </c>
      <c r="P60" s="238"/>
      <c r="Q60" s="244" t="s">
        <v>40</v>
      </c>
    </row>
    <row r="61" spans="1:17" customHeight="1" ht="15.75" s="12" customFormat="1">
      <c r="A61" s="203">
        <v>50</v>
      </c>
      <c r="B61" s="204" t="s">
        <v>188</v>
      </c>
      <c r="C61" s="207">
        <v>9</v>
      </c>
      <c r="D61" s="206" t="s">
        <v>189</v>
      </c>
      <c r="E61" s="207" t="s">
        <v>18</v>
      </c>
      <c r="F61" s="207"/>
      <c r="G61" s="207" t="s">
        <v>34</v>
      </c>
      <c r="H61" s="207" t="s">
        <v>58</v>
      </c>
      <c r="I61" s="207"/>
      <c r="J61" s="207"/>
      <c r="K61" s="204" t="s">
        <v>190</v>
      </c>
      <c r="L61" s="207" t="s">
        <v>37</v>
      </c>
      <c r="M61" s="214" t="s">
        <v>38</v>
      </c>
      <c r="N61" s="214" t="s">
        <v>39</v>
      </c>
      <c r="O61" s="207">
        <v>1</v>
      </c>
      <c r="P61" s="238"/>
      <c r="Q61" s="244" t="s">
        <v>40</v>
      </c>
    </row>
    <row r="62" spans="1:17" customHeight="1" ht="15.75" s="12" customFormat="1">
      <c r="A62" s="203">
        <v>51</v>
      </c>
      <c r="B62" s="204" t="s">
        <v>191</v>
      </c>
      <c r="C62" s="207">
        <v>9</v>
      </c>
      <c r="D62" s="206" t="s">
        <v>192</v>
      </c>
      <c r="E62" s="207" t="s">
        <v>18</v>
      </c>
      <c r="F62" s="207"/>
      <c r="G62" s="207" t="s">
        <v>34</v>
      </c>
      <c r="H62" s="207" t="s">
        <v>43</v>
      </c>
      <c r="I62" s="207"/>
      <c r="J62" s="207"/>
      <c r="K62" s="204" t="s">
        <v>193</v>
      </c>
      <c r="L62" s="207" t="s">
        <v>37</v>
      </c>
      <c r="M62" s="214" t="s">
        <v>38</v>
      </c>
      <c r="N62" s="214" t="s">
        <v>39</v>
      </c>
      <c r="O62" s="207">
        <v>1</v>
      </c>
      <c r="P62" s="238"/>
      <c r="Q62" s="244" t="s">
        <v>40</v>
      </c>
    </row>
    <row r="63" spans="1:17" customHeight="1" ht="15.75" s="12" customFormat="1">
      <c r="A63" s="203">
        <v>52</v>
      </c>
      <c r="B63" s="204" t="s">
        <v>176</v>
      </c>
      <c r="C63" s="207">
        <v>9</v>
      </c>
      <c r="D63" s="206" t="s">
        <v>194</v>
      </c>
      <c r="E63" s="207"/>
      <c r="F63" s="207" t="s">
        <v>19</v>
      </c>
      <c r="G63" s="207" t="s">
        <v>34</v>
      </c>
      <c r="H63" s="207" t="s">
        <v>58</v>
      </c>
      <c r="I63" s="207"/>
      <c r="J63" s="207"/>
      <c r="K63" s="204" t="s">
        <v>195</v>
      </c>
      <c r="L63" s="207" t="s">
        <v>52</v>
      </c>
      <c r="M63" s="214" t="s">
        <v>38</v>
      </c>
      <c r="N63" s="214" t="s">
        <v>39</v>
      </c>
      <c r="O63" s="207">
        <v>1</v>
      </c>
      <c r="P63" s="238"/>
      <c r="Q63" s="244" t="s">
        <v>40</v>
      </c>
    </row>
    <row r="64" spans="1:17" customHeight="1" ht="15.75" s="12" customFormat="1">
      <c r="A64" s="203">
        <v>53</v>
      </c>
      <c r="B64" s="204" t="s">
        <v>196</v>
      </c>
      <c r="C64" s="207">
        <v>9</v>
      </c>
      <c r="D64" s="206" t="s">
        <v>197</v>
      </c>
      <c r="E64" s="207" t="s">
        <v>18</v>
      </c>
      <c r="F64" s="207"/>
      <c r="G64" s="207" t="s">
        <v>34</v>
      </c>
      <c r="H64" s="207" t="s">
        <v>50</v>
      </c>
      <c r="I64" s="207"/>
      <c r="J64" s="207"/>
      <c r="K64" s="204" t="s">
        <v>198</v>
      </c>
      <c r="L64" s="207" t="s">
        <v>37</v>
      </c>
      <c r="M64" s="214" t="s">
        <v>38</v>
      </c>
      <c r="N64" s="214" t="s">
        <v>39</v>
      </c>
      <c r="O64" s="207">
        <v>1</v>
      </c>
      <c r="P64" s="238"/>
      <c r="Q64" s="244" t="s">
        <v>40</v>
      </c>
    </row>
    <row r="65" spans="1:17" customHeight="1" ht="15.75" s="12" customFormat="1">
      <c r="A65" s="203">
        <v>54</v>
      </c>
      <c r="B65" s="204" t="s">
        <v>199</v>
      </c>
      <c r="C65" s="207">
        <v>9</v>
      </c>
      <c r="D65" s="206" t="s">
        <v>200</v>
      </c>
      <c r="E65" s="207" t="s">
        <v>18</v>
      </c>
      <c r="F65" s="207"/>
      <c r="G65" s="207" t="s">
        <v>34</v>
      </c>
      <c r="H65" s="207" t="s">
        <v>50</v>
      </c>
      <c r="I65" s="207"/>
      <c r="J65" s="207"/>
      <c r="K65" s="204" t="s">
        <v>201</v>
      </c>
      <c r="L65" s="207" t="s">
        <v>37</v>
      </c>
      <c r="M65" s="214" t="s">
        <v>38</v>
      </c>
      <c r="N65" s="214" t="s">
        <v>39</v>
      </c>
      <c r="O65" s="207">
        <v>1</v>
      </c>
      <c r="P65" s="238"/>
      <c r="Q65" s="244" t="s">
        <v>40</v>
      </c>
    </row>
    <row r="66" spans="1:17" customHeight="1" ht="15.75" s="12" customFormat="1">
      <c r="A66" s="203">
        <v>55</v>
      </c>
      <c r="B66" s="204" t="s">
        <v>182</v>
      </c>
      <c r="C66" s="207">
        <v>9</v>
      </c>
      <c r="D66" s="206" t="s">
        <v>202</v>
      </c>
      <c r="E66" s="207" t="s">
        <v>18</v>
      </c>
      <c r="F66" s="207"/>
      <c r="G66" s="207" t="s">
        <v>34</v>
      </c>
      <c r="H66" s="207" t="s">
        <v>43</v>
      </c>
      <c r="I66" s="207"/>
      <c r="J66" s="207"/>
      <c r="K66" s="204" t="s">
        <v>203</v>
      </c>
      <c r="L66" s="207" t="s">
        <v>37</v>
      </c>
      <c r="M66" s="214" t="s">
        <v>38</v>
      </c>
      <c r="N66" s="214" t="s">
        <v>39</v>
      </c>
      <c r="O66" s="207">
        <v>1</v>
      </c>
      <c r="P66" s="238"/>
      <c r="Q66" s="244" t="s">
        <v>40</v>
      </c>
    </row>
    <row r="67" spans="1:17" customHeight="1" ht="15.75" s="12" customFormat="1">
      <c r="A67" s="241">
        <v>56</v>
      </c>
      <c r="B67" s="215" t="s">
        <v>204</v>
      </c>
      <c r="C67" s="216">
        <v>9</v>
      </c>
      <c r="D67" s="217" t="s">
        <v>205</v>
      </c>
      <c r="E67" s="216"/>
      <c r="F67" s="216" t="s">
        <v>19</v>
      </c>
      <c r="G67" s="216" t="s">
        <v>34</v>
      </c>
      <c r="H67" s="216" t="s">
        <v>35</v>
      </c>
      <c r="I67" s="216"/>
      <c r="J67" s="216"/>
      <c r="K67" s="215" t="s">
        <v>206</v>
      </c>
      <c r="L67" s="207" t="s">
        <v>37</v>
      </c>
      <c r="M67" s="218" t="s">
        <v>38</v>
      </c>
      <c r="N67" s="218" t="s">
        <v>39</v>
      </c>
      <c r="O67" s="216">
        <v>1</v>
      </c>
      <c r="P67" s="247"/>
      <c r="Q67" s="287" t="s">
        <v>40</v>
      </c>
    </row>
    <row r="68" spans="1:17" customHeight="1" ht="23.25" s="12" customFormat="1">
      <c r="A68" s="51" t="s">
        <v>207</v>
      </c>
      <c r="B68" s="293" t="s">
        <v>208</v>
      </c>
      <c r="C68" s="293"/>
      <c r="D68" s="293"/>
      <c r="E68" s="293"/>
      <c r="F68" s="293"/>
      <c r="G68" s="293"/>
      <c r="H68" s="293"/>
      <c r="I68" s="293"/>
      <c r="J68" s="293"/>
      <c r="K68" s="293"/>
      <c r="L68" s="293"/>
      <c r="M68" s="293"/>
      <c r="N68" s="293"/>
      <c r="O68" s="293"/>
      <c r="P68" s="293"/>
      <c r="Q68" s="293"/>
    </row>
    <row r="69" spans="1:17" customHeight="1" ht="14.25" s="12" customFormat="1">
      <c r="A69" s="9" t="s">
        <v>209</v>
      </c>
      <c r="B69" s="10" t="s">
        <v>30</v>
      </c>
      <c r="C69" s="10"/>
      <c r="D69" s="22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customHeight="1" ht="14.25" s="12" customFormat="1">
      <c r="A70" s="200" t="s">
        <v>210</v>
      </c>
      <c r="B70" s="201" t="s">
        <v>211</v>
      </c>
      <c r="C70" s="201"/>
      <c r="D70" s="228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</row>
    <row r="71" spans="1:17" customHeight="1" ht="15.75" s="12" customFormat="1">
      <c r="A71" s="240">
        <v>1</v>
      </c>
      <c r="B71" s="281" t="s">
        <v>212</v>
      </c>
      <c r="C71" s="219" t="s">
        <v>213</v>
      </c>
      <c r="D71" s="233" t="s">
        <v>214</v>
      </c>
      <c r="E71" s="219" t="s">
        <v>215</v>
      </c>
      <c r="F71" s="234"/>
      <c r="G71" s="219" t="s">
        <v>34</v>
      </c>
      <c r="H71" s="245" t="s">
        <v>35</v>
      </c>
      <c r="I71" s="234"/>
      <c r="J71" s="234"/>
      <c r="K71" s="220" t="s">
        <v>216</v>
      </c>
      <c r="L71" s="221" t="s">
        <v>217</v>
      </c>
      <c r="M71" s="235" t="s">
        <v>38</v>
      </c>
      <c r="N71" s="235" t="s">
        <v>39</v>
      </c>
      <c r="O71" s="242">
        <v>1</v>
      </c>
      <c r="P71" s="246"/>
      <c r="Q71" s="248" t="s">
        <v>40</v>
      </c>
    </row>
    <row r="72" spans="1:17" customHeight="1" ht="15.75" s="12" customFormat="1">
      <c r="A72" s="203">
        <v>2</v>
      </c>
      <c r="B72" s="222" t="s">
        <v>218</v>
      </c>
      <c r="C72" s="205" t="s">
        <v>213</v>
      </c>
      <c r="D72" s="231" t="s">
        <v>219</v>
      </c>
      <c r="E72" s="205" t="s">
        <v>215</v>
      </c>
      <c r="F72" s="236"/>
      <c r="G72" s="205" t="s">
        <v>34</v>
      </c>
      <c r="H72" s="207" t="s">
        <v>77</v>
      </c>
      <c r="I72" s="236"/>
      <c r="J72" s="236"/>
      <c r="K72" s="222" t="s">
        <v>220</v>
      </c>
      <c r="L72" s="223" t="s">
        <v>221</v>
      </c>
      <c r="M72" s="237" t="s">
        <v>38</v>
      </c>
      <c r="N72" s="237" t="s">
        <v>39</v>
      </c>
      <c r="O72" s="214">
        <v>1</v>
      </c>
      <c r="P72" s="238"/>
      <c r="Q72" s="288" t="s">
        <v>40</v>
      </c>
    </row>
    <row r="73" spans="1:17" customHeight="1" ht="15.75" s="12" customFormat="1">
      <c r="A73" s="203">
        <v>3</v>
      </c>
      <c r="B73" s="282" t="s">
        <v>222</v>
      </c>
      <c r="C73" s="205" t="s">
        <v>213</v>
      </c>
      <c r="D73" s="232" t="s">
        <v>223</v>
      </c>
      <c r="E73" s="205" t="s">
        <v>215</v>
      </c>
      <c r="F73" s="236"/>
      <c r="G73" s="205" t="s">
        <v>34</v>
      </c>
      <c r="H73" s="207" t="s">
        <v>35</v>
      </c>
      <c r="I73" s="236"/>
      <c r="J73" s="236"/>
      <c r="K73" s="224" t="s">
        <v>224</v>
      </c>
      <c r="L73" s="212" t="s">
        <v>217</v>
      </c>
      <c r="M73" s="237" t="s">
        <v>38</v>
      </c>
      <c r="N73" s="237" t="s">
        <v>39</v>
      </c>
      <c r="O73" s="214">
        <v>1</v>
      </c>
      <c r="P73" s="238"/>
      <c r="Q73" s="288" t="s">
        <v>40</v>
      </c>
    </row>
    <row r="74" spans="1:17" customHeight="1" ht="15.75" s="12" customFormat="1">
      <c r="A74" s="203">
        <v>4</v>
      </c>
      <c r="B74" s="223" t="s">
        <v>225</v>
      </c>
      <c r="C74" s="205" t="s">
        <v>213</v>
      </c>
      <c r="D74" s="230" t="s">
        <v>226</v>
      </c>
      <c r="E74" s="205" t="s">
        <v>215</v>
      </c>
      <c r="F74" s="236"/>
      <c r="G74" s="205" t="s">
        <v>34</v>
      </c>
      <c r="H74" s="207" t="s">
        <v>77</v>
      </c>
      <c r="I74" s="236"/>
      <c r="J74" s="236"/>
      <c r="K74" s="222" t="s">
        <v>227</v>
      </c>
      <c r="L74" s="223" t="s">
        <v>221</v>
      </c>
      <c r="M74" s="237" t="s">
        <v>38</v>
      </c>
      <c r="N74" s="237" t="s">
        <v>39</v>
      </c>
      <c r="O74" s="214">
        <v>1</v>
      </c>
      <c r="P74" s="238"/>
      <c r="Q74" s="288" t="s">
        <v>40</v>
      </c>
    </row>
    <row r="75" spans="1:17" customHeight="1" ht="20.25" s="12" customFormat="1">
      <c r="A75" s="203">
        <v>5</v>
      </c>
      <c r="B75" s="223" t="s">
        <v>228</v>
      </c>
      <c r="C75" s="205" t="s">
        <v>213</v>
      </c>
      <c r="D75" s="230" t="s">
        <v>229</v>
      </c>
      <c r="E75" s="205" t="s">
        <v>215</v>
      </c>
      <c r="F75" s="236"/>
      <c r="G75" s="239" t="s">
        <v>125</v>
      </c>
      <c r="H75" s="207" t="s">
        <v>35</v>
      </c>
      <c r="I75" s="236"/>
      <c r="J75" s="236"/>
      <c r="K75" s="222" t="s">
        <v>149</v>
      </c>
      <c r="L75" s="223" t="s">
        <v>221</v>
      </c>
      <c r="M75" s="237" t="s">
        <v>38</v>
      </c>
      <c r="N75" s="237" t="s">
        <v>39</v>
      </c>
      <c r="O75" s="214">
        <v>1</v>
      </c>
      <c r="P75" s="238"/>
      <c r="Q75" s="288" t="s">
        <v>40</v>
      </c>
    </row>
    <row r="76" spans="1:17" customHeight="1" ht="15.75" s="12" customFormat="1">
      <c r="A76" s="203">
        <v>6</v>
      </c>
      <c r="B76" s="223" t="s">
        <v>230</v>
      </c>
      <c r="C76" s="205" t="s">
        <v>213</v>
      </c>
      <c r="D76" s="230" t="s">
        <v>231</v>
      </c>
      <c r="E76" s="205" t="s">
        <v>215</v>
      </c>
      <c r="F76" s="236"/>
      <c r="G76" s="205" t="s">
        <v>34</v>
      </c>
      <c r="H76" s="207" t="s">
        <v>232</v>
      </c>
      <c r="I76" s="236"/>
      <c r="J76" s="236"/>
      <c r="K76" s="222" t="s">
        <v>233</v>
      </c>
      <c r="L76" s="223" t="s">
        <v>221</v>
      </c>
      <c r="M76" s="237" t="s">
        <v>38</v>
      </c>
      <c r="N76" s="237" t="s">
        <v>39</v>
      </c>
      <c r="O76" s="214">
        <v>1</v>
      </c>
      <c r="P76" s="238"/>
      <c r="Q76" s="288" t="s">
        <v>40</v>
      </c>
    </row>
    <row r="77" spans="1:17" customHeight="1" ht="15.75" s="12" customFormat="1">
      <c r="A77" s="203">
        <v>7</v>
      </c>
      <c r="B77" s="223" t="s">
        <v>234</v>
      </c>
      <c r="C77" s="205" t="s">
        <v>213</v>
      </c>
      <c r="D77" s="230" t="s">
        <v>235</v>
      </c>
      <c r="E77" s="205" t="s">
        <v>215</v>
      </c>
      <c r="F77" s="236"/>
      <c r="G77" s="205" t="s">
        <v>34</v>
      </c>
      <c r="H77" s="207" t="s">
        <v>35</v>
      </c>
      <c r="I77" s="236"/>
      <c r="J77" s="236"/>
      <c r="K77" s="222" t="s">
        <v>236</v>
      </c>
      <c r="L77" s="223" t="s">
        <v>221</v>
      </c>
      <c r="M77" s="237" t="s">
        <v>38</v>
      </c>
      <c r="N77" s="237" t="s">
        <v>39</v>
      </c>
      <c r="O77" s="214">
        <v>1</v>
      </c>
      <c r="P77" s="238"/>
      <c r="Q77" s="288" t="s">
        <v>40</v>
      </c>
    </row>
    <row r="78" spans="1:17" customHeight="1" ht="15.75" s="12" customFormat="1">
      <c r="A78" s="203">
        <v>8</v>
      </c>
      <c r="B78" s="223" t="s">
        <v>237</v>
      </c>
      <c r="C78" s="205" t="s">
        <v>213</v>
      </c>
      <c r="D78" s="230" t="s">
        <v>83</v>
      </c>
      <c r="E78" s="205" t="s">
        <v>215</v>
      </c>
      <c r="F78" s="236"/>
      <c r="G78" s="205" t="s">
        <v>34</v>
      </c>
      <c r="H78" s="207" t="s">
        <v>35</v>
      </c>
      <c r="I78" s="236"/>
      <c r="J78" s="236"/>
      <c r="K78" s="222" t="s">
        <v>238</v>
      </c>
      <c r="L78" s="223" t="s">
        <v>221</v>
      </c>
      <c r="M78" s="237" t="s">
        <v>38</v>
      </c>
      <c r="N78" s="237" t="s">
        <v>39</v>
      </c>
      <c r="O78" s="214">
        <v>1</v>
      </c>
      <c r="P78" s="238"/>
      <c r="Q78" s="288" t="s">
        <v>40</v>
      </c>
    </row>
    <row r="79" spans="1:17" customHeight="1" ht="15.75" s="12" customFormat="1">
      <c r="A79" s="203">
        <v>9</v>
      </c>
      <c r="B79" s="283" t="s">
        <v>239</v>
      </c>
      <c r="C79" s="205" t="s">
        <v>213</v>
      </c>
      <c r="D79" s="230" t="s">
        <v>240</v>
      </c>
      <c r="E79" s="238"/>
      <c r="F79" s="207" t="s">
        <v>19</v>
      </c>
      <c r="G79" s="205" t="s">
        <v>34</v>
      </c>
      <c r="H79" s="207" t="s">
        <v>134</v>
      </c>
      <c r="I79" s="238"/>
      <c r="J79" s="238"/>
      <c r="K79" s="225" t="s">
        <v>241</v>
      </c>
      <c r="L79" s="212" t="s">
        <v>217</v>
      </c>
      <c r="M79" s="237" t="s">
        <v>38</v>
      </c>
      <c r="N79" s="237" t="s">
        <v>39</v>
      </c>
      <c r="O79" s="214">
        <v>1</v>
      </c>
      <c r="P79" s="238"/>
      <c r="Q79" s="288" t="s">
        <v>40</v>
      </c>
    </row>
    <row r="80" spans="1:17" customHeight="1" ht="15.75" s="12" customFormat="1">
      <c r="A80" s="203">
        <v>10</v>
      </c>
      <c r="B80" s="283" t="s">
        <v>242</v>
      </c>
      <c r="C80" s="205" t="s">
        <v>213</v>
      </c>
      <c r="D80" s="230" t="s">
        <v>243</v>
      </c>
      <c r="E80" s="238"/>
      <c r="F80" s="207" t="s">
        <v>19</v>
      </c>
      <c r="G80" s="205" t="s">
        <v>34</v>
      </c>
      <c r="H80" s="207" t="s">
        <v>134</v>
      </c>
      <c r="I80" s="238"/>
      <c r="J80" s="238"/>
      <c r="K80" s="225" t="s">
        <v>244</v>
      </c>
      <c r="L80" s="212" t="s">
        <v>217</v>
      </c>
      <c r="M80" s="237" t="s">
        <v>38</v>
      </c>
      <c r="N80" s="237" t="s">
        <v>39</v>
      </c>
      <c r="O80" s="214">
        <v>1</v>
      </c>
      <c r="P80" s="238"/>
      <c r="Q80" s="288" t="s">
        <v>40</v>
      </c>
    </row>
    <row r="81" spans="1:17" customHeight="1" ht="15.75" s="12" customFormat="1">
      <c r="A81" s="203">
        <v>11</v>
      </c>
      <c r="B81" s="283" t="s">
        <v>245</v>
      </c>
      <c r="C81" s="205" t="s">
        <v>213</v>
      </c>
      <c r="D81" s="230" t="s">
        <v>246</v>
      </c>
      <c r="E81" s="238"/>
      <c r="F81" s="207" t="s">
        <v>19</v>
      </c>
      <c r="G81" s="205" t="s">
        <v>34</v>
      </c>
      <c r="H81" s="207" t="s">
        <v>247</v>
      </c>
      <c r="I81" s="238"/>
      <c r="J81" s="238"/>
      <c r="K81" s="225" t="s">
        <v>68</v>
      </c>
      <c r="L81" s="212" t="s">
        <v>217</v>
      </c>
      <c r="M81" s="237" t="s">
        <v>38</v>
      </c>
      <c r="N81" s="237" t="s">
        <v>39</v>
      </c>
      <c r="O81" s="214">
        <v>1</v>
      </c>
      <c r="P81" s="238"/>
      <c r="Q81" s="288" t="s">
        <v>40</v>
      </c>
    </row>
    <row r="82" spans="1:17" customHeight="1" ht="15.75" s="12" customFormat="1">
      <c r="A82" s="203">
        <v>12</v>
      </c>
      <c r="B82" s="283" t="s">
        <v>248</v>
      </c>
      <c r="C82" s="205" t="s">
        <v>213</v>
      </c>
      <c r="D82" s="230" t="s">
        <v>249</v>
      </c>
      <c r="E82" s="238"/>
      <c r="F82" s="207" t="s">
        <v>19</v>
      </c>
      <c r="G82" s="205" t="s">
        <v>34</v>
      </c>
      <c r="H82" s="207" t="s">
        <v>134</v>
      </c>
      <c r="I82" s="238"/>
      <c r="J82" s="238"/>
      <c r="K82" s="225" t="s">
        <v>250</v>
      </c>
      <c r="L82" s="212" t="s">
        <v>217</v>
      </c>
      <c r="M82" s="237" t="s">
        <v>38</v>
      </c>
      <c r="N82" s="237" t="s">
        <v>39</v>
      </c>
      <c r="O82" s="214">
        <v>1</v>
      </c>
      <c r="P82" s="238"/>
      <c r="Q82" s="288" t="s">
        <v>40</v>
      </c>
    </row>
    <row r="83" spans="1:17" customHeight="1" ht="15.75" s="12" customFormat="1">
      <c r="A83" s="203">
        <v>13</v>
      </c>
      <c r="B83" s="283" t="s">
        <v>251</v>
      </c>
      <c r="C83" s="205" t="s">
        <v>213</v>
      </c>
      <c r="D83" s="230" t="s">
        <v>252</v>
      </c>
      <c r="E83" s="238"/>
      <c r="F83" s="207" t="s">
        <v>19</v>
      </c>
      <c r="G83" s="205" t="s">
        <v>34</v>
      </c>
      <c r="H83" s="207" t="s">
        <v>134</v>
      </c>
      <c r="I83" s="238"/>
      <c r="J83" s="238"/>
      <c r="K83" s="225" t="s">
        <v>253</v>
      </c>
      <c r="L83" s="223" t="s">
        <v>221</v>
      </c>
      <c r="M83" s="237" t="s">
        <v>38</v>
      </c>
      <c r="N83" s="237" t="s">
        <v>39</v>
      </c>
      <c r="O83" s="214">
        <v>1</v>
      </c>
      <c r="P83" s="238"/>
      <c r="Q83" s="288" t="s">
        <v>40</v>
      </c>
    </row>
    <row r="84" spans="1:17" customHeight="1" ht="15.75" s="12" customFormat="1">
      <c r="A84" s="203">
        <v>14</v>
      </c>
      <c r="B84" s="283" t="s">
        <v>254</v>
      </c>
      <c r="C84" s="205" t="s">
        <v>213</v>
      </c>
      <c r="D84" s="230" t="s">
        <v>255</v>
      </c>
      <c r="E84" s="238"/>
      <c r="F84" s="207" t="s">
        <v>19</v>
      </c>
      <c r="G84" s="205" t="s">
        <v>34</v>
      </c>
      <c r="H84" s="207" t="s">
        <v>256</v>
      </c>
      <c r="I84" s="238"/>
      <c r="J84" s="238"/>
      <c r="K84" s="225" t="s">
        <v>206</v>
      </c>
      <c r="L84" s="212" t="s">
        <v>217</v>
      </c>
      <c r="M84" s="237" t="s">
        <v>38</v>
      </c>
      <c r="N84" s="237" t="s">
        <v>39</v>
      </c>
      <c r="O84" s="214">
        <v>1</v>
      </c>
      <c r="P84" s="238"/>
      <c r="Q84" s="288" t="s">
        <v>40</v>
      </c>
    </row>
    <row r="85" spans="1:17" customHeight="1" ht="15.75" s="12" customFormat="1">
      <c r="A85" s="203">
        <v>15</v>
      </c>
      <c r="B85" s="212" t="s">
        <v>257</v>
      </c>
      <c r="C85" s="205" t="s">
        <v>258</v>
      </c>
      <c r="D85" s="230" t="s">
        <v>259</v>
      </c>
      <c r="E85" s="205" t="s">
        <v>215</v>
      </c>
      <c r="F85" s="238"/>
      <c r="G85" s="205" t="s">
        <v>34</v>
      </c>
      <c r="H85" s="207" t="s">
        <v>134</v>
      </c>
      <c r="I85" s="238"/>
      <c r="J85" s="238"/>
      <c r="K85" s="212" t="s">
        <v>260</v>
      </c>
      <c r="L85" s="212" t="s">
        <v>217</v>
      </c>
      <c r="M85" s="237" t="s">
        <v>38</v>
      </c>
      <c r="N85" s="237" t="s">
        <v>39</v>
      </c>
      <c r="O85" s="214">
        <v>1</v>
      </c>
      <c r="P85" s="238"/>
      <c r="Q85" s="288" t="s">
        <v>40</v>
      </c>
    </row>
    <row r="86" spans="1:17" customHeight="1" ht="15.75" s="12" customFormat="1">
      <c r="A86" s="203">
        <v>16</v>
      </c>
      <c r="B86" s="212" t="s">
        <v>261</v>
      </c>
      <c r="C86" s="205" t="s">
        <v>258</v>
      </c>
      <c r="D86" s="230" t="s">
        <v>262</v>
      </c>
      <c r="E86" s="205" t="s">
        <v>215</v>
      </c>
      <c r="F86" s="238"/>
      <c r="G86" s="205" t="s">
        <v>34</v>
      </c>
      <c r="H86" s="207" t="s">
        <v>35</v>
      </c>
      <c r="I86" s="238"/>
      <c r="J86" s="238"/>
      <c r="K86" s="212" t="s">
        <v>263</v>
      </c>
      <c r="L86" s="212" t="s">
        <v>217</v>
      </c>
      <c r="M86" s="237" t="s">
        <v>38</v>
      </c>
      <c r="N86" s="237" t="s">
        <v>39</v>
      </c>
      <c r="O86" s="214">
        <v>1</v>
      </c>
      <c r="P86" s="238"/>
      <c r="Q86" s="288" t="s">
        <v>40</v>
      </c>
    </row>
    <row r="87" spans="1:17" customHeight="1" ht="15.75" s="12" customFormat="1">
      <c r="A87" s="203">
        <v>17</v>
      </c>
      <c r="B87" s="212" t="s">
        <v>264</v>
      </c>
      <c r="C87" s="205" t="s">
        <v>258</v>
      </c>
      <c r="D87" s="230" t="s">
        <v>265</v>
      </c>
      <c r="E87" s="205" t="s">
        <v>215</v>
      </c>
      <c r="F87" s="238"/>
      <c r="G87" s="205" t="s">
        <v>34</v>
      </c>
      <c r="H87" s="207" t="s">
        <v>134</v>
      </c>
      <c r="I87" s="238"/>
      <c r="J87" s="238"/>
      <c r="K87" s="212" t="s">
        <v>266</v>
      </c>
      <c r="L87" s="223" t="s">
        <v>221</v>
      </c>
      <c r="M87" s="237" t="s">
        <v>38</v>
      </c>
      <c r="N87" s="237" t="s">
        <v>39</v>
      </c>
      <c r="O87" s="214">
        <v>1</v>
      </c>
      <c r="P87" s="238"/>
      <c r="Q87" s="288" t="s">
        <v>40</v>
      </c>
    </row>
    <row r="88" spans="1:17" customHeight="1" ht="15.75" s="12" customFormat="1">
      <c r="A88" s="203">
        <v>18</v>
      </c>
      <c r="B88" s="223" t="s">
        <v>267</v>
      </c>
      <c r="C88" s="205" t="s">
        <v>258</v>
      </c>
      <c r="D88" s="230" t="s">
        <v>268</v>
      </c>
      <c r="E88" s="205" t="s">
        <v>215</v>
      </c>
      <c r="F88" s="238"/>
      <c r="G88" s="205" t="s">
        <v>34</v>
      </c>
      <c r="H88" s="207" t="s">
        <v>35</v>
      </c>
      <c r="I88" s="238"/>
      <c r="J88" s="238"/>
      <c r="K88" s="222" t="s">
        <v>157</v>
      </c>
      <c r="L88" s="212" t="s">
        <v>217</v>
      </c>
      <c r="M88" s="237" t="s">
        <v>38</v>
      </c>
      <c r="N88" s="237" t="s">
        <v>39</v>
      </c>
      <c r="O88" s="214">
        <v>1</v>
      </c>
      <c r="P88" s="238"/>
      <c r="Q88" s="288" t="s">
        <v>40</v>
      </c>
    </row>
    <row r="89" spans="1:17" customHeight="1" ht="15.75" s="12" customFormat="1">
      <c r="A89" s="203">
        <v>19</v>
      </c>
      <c r="B89" s="223" t="s">
        <v>269</v>
      </c>
      <c r="C89" s="205" t="s">
        <v>258</v>
      </c>
      <c r="D89" s="230" t="s">
        <v>270</v>
      </c>
      <c r="E89" s="205" t="s">
        <v>215</v>
      </c>
      <c r="F89" s="238"/>
      <c r="G89" s="205" t="s">
        <v>34</v>
      </c>
      <c r="H89" s="207" t="s">
        <v>35</v>
      </c>
      <c r="I89" s="238"/>
      <c r="J89" s="238"/>
      <c r="K89" s="222" t="s">
        <v>271</v>
      </c>
      <c r="L89" s="212" t="s">
        <v>217</v>
      </c>
      <c r="M89" s="237" t="s">
        <v>38</v>
      </c>
      <c r="N89" s="237" t="s">
        <v>39</v>
      </c>
      <c r="O89" s="214">
        <v>1</v>
      </c>
      <c r="P89" s="238"/>
      <c r="Q89" s="288" t="s">
        <v>40</v>
      </c>
    </row>
    <row r="90" spans="1:17" customHeight="1" ht="15.75" s="12" customFormat="1">
      <c r="A90" s="203">
        <v>20</v>
      </c>
      <c r="B90" s="223" t="s">
        <v>272</v>
      </c>
      <c r="C90" s="205" t="s">
        <v>258</v>
      </c>
      <c r="D90" s="230" t="s">
        <v>273</v>
      </c>
      <c r="E90" s="205" t="s">
        <v>215</v>
      </c>
      <c r="F90" s="238"/>
      <c r="G90" s="205" t="s">
        <v>34</v>
      </c>
      <c r="H90" s="207" t="s">
        <v>256</v>
      </c>
      <c r="I90" s="238"/>
      <c r="J90" s="238"/>
      <c r="K90" s="222" t="s">
        <v>274</v>
      </c>
      <c r="L90" s="212" t="s">
        <v>217</v>
      </c>
      <c r="M90" s="237" t="s">
        <v>38</v>
      </c>
      <c r="N90" s="237" t="s">
        <v>39</v>
      </c>
      <c r="O90" s="214">
        <v>1</v>
      </c>
      <c r="P90" s="238"/>
      <c r="Q90" s="288" t="s">
        <v>40</v>
      </c>
    </row>
    <row r="91" spans="1:17" customHeight="1" ht="15.75" s="12" customFormat="1">
      <c r="A91" s="203">
        <v>21</v>
      </c>
      <c r="B91" s="223" t="s">
        <v>275</v>
      </c>
      <c r="C91" s="205" t="s">
        <v>258</v>
      </c>
      <c r="D91" s="230" t="s">
        <v>276</v>
      </c>
      <c r="E91" s="238"/>
      <c r="F91" s="207" t="s">
        <v>19</v>
      </c>
      <c r="G91" s="205" t="s">
        <v>34</v>
      </c>
      <c r="H91" s="207" t="s">
        <v>77</v>
      </c>
      <c r="I91" s="238"/>
      <c r="J91" s="238"/>
      <c r="K91" s="222" t="s">
        <v>277</v>
      </c>
      <c r="L91" s="212" t="s">
        <v>217</v>
      </c>
      <c r="M91" s="237" t="s">
        <v>38</v>
      </c>
      <c r="N91" s="237" t="s">
        <v>39</v>
      </c>
      <c r="O91" s="214">
        <v>1</v>
      </c>
      <c r="P91" s="238"/>
      <c r="Q91" s="288" t="s">
        <v>40</v>
      </c>
    </row>
    <row r="92" spans="1:17" customHeight="1" ht="15.75" s="12" customFormat="1">
      <c r="A92" s="203">
        <v>22</v>
      </c>
      <c r="B92" s="222" t="s">
        <v>278</v>
      </c>
      <c r="C92" s="205" t="s">
        <v>258</v>
      </c>
      <c r="D92" s="230" t="s">
        <v>279</v>
      </c>
      <c r="E92" s="238"/>
      <c r="F92" s="207" t="s">
        <v>19</v>
      </c>
      <c r="G92" s="205" t="s">
        <v>34</v>
      </c>
      <c r="H92" s="207" t="s">
        <v>35</v>
      </c>
      <c r="I92" s="238"/>
      <c r="J92" s="238"/>
      <c r="K92" s="222" t="s">
        <v>160</v>
      </c>
      <c r="L92" s="212" t="s">
        <v>217</v>
      </c>
      <c r="M92" s="237" t="s">
        <v>38</v>
      </c>
      <c r="N92" s="237" t="s">
        <v>39</v>
      </c>
      <c r="O92" s="214">
        <v>1</v>
      </c>
      <c r="P92" s="238"/>
      <c r="Q92" s="288" t="s">
        <v>40</v>
      </c>
    </row>
    <row r="93" spans="1:17" customHeight="1" ht="15.75" s="12" customFormat="1">
      <c r="A93" s="203">
        <v>23</v>
      </c>
      <c r="B93" s="282" t="s">
        <v>280</v>
      </c>
      <c r="C93" s="205" t="s">
        <v>258</v>
      </c>
      <c r="D93" s="230" t="s">
        <v>281</v>
      </c>
      <c r="E93" s="238"/>
      <c r="F93" s="207" t="s">
        <v>19</v>
      </c>
      <c r="G93" s="205" t="s">
        <v>34</v>
      </c>
      <c r="H93" s="207" t="s">
        <v>247</v>
      </c>
      <c r="I93" s="238"/>
      <c r="J93" s="238"/>
      <c r="K93" s="224" t="s">
        <v>160</v>
      </c>
      <c r="L93" s="223" t="s">
        <v>221</v>
      </c>
      <c r="M93" s="237" t="s">
        <v>38</v>
      </c>
      <c r="N93" s="237" t="s">
        <v>39</v>
      </c>
      <c r="O93" s="214">
        <v>1</v>
      </c>
      <c r="P93" s="238"/>
      <c r="Q93" s="288" t="s">
        <v>40</v>
      </c>
    </row>
    <row r="94" spans="1:17" customHeight="1" ht="15.75" s="12" customFormat="1">
      <c r="A94" s="203">
        <v>24</v>
      </c>
      <c r="B94" s="212" t="s">
        <v>282</v>
      </c>
      <c r="C94" s="205" t="s">
        <v>258</v>
      </c>
      <c r="D94" s="230" t="s">
        <v>283</v>
      </c>
      <c r="E94" s="238"/>
      <c r="F94" s="207" t="s">
        <v>19</v>
      </c>
      <c r="G94" s="205" t="s">
        <v>34</v>
      </c>
      <c r="H94" s="207" t="s">
        <v>50</v>
      </c>
      <c r="I94" s="238"/>
      <c r="J94" s="238"/>
      <c r="K94" s="212" t="s">
        <v>284</v>
      </c>
      <c r="L94" s="212" t="s">
        <v>217</v>
      </c>
      <c r="M94" s="237" t="s">
        <v>38</v>
      </c>
      <c r="N94" s="237" t="s">
        <v>39</v>
      </c>
      <c r="O94" s="214">
        <v>1</v>
      </c>
      <c r="P94" s="238"/>
      <c r="Q94" s="288" t="s">
        <v>40</v>
      </c>
    </row>
    <row r="95" spans="1:17" customHeight="1" ht="15.75" s="12" customFormat="1">
      <c r="A95" s="203">
        <v>25</v>
      </c>
      <c r="B95" s="223" t="s">
        <v>285</v>
      </c>
      <c r="C95" s="205" t="s">
        <v>258</v>
      </c>
      <c r="D95" s="230" t="s">
        <v>286</v>
      </c>
      <c r="E95" s="238"/>
      <c r="F95" s="207" t="s">
        <v>19</v>
      </c>
      <c r="G95" s="205" t="s">
        <v>34</v>
      </c>
      <c r="H95" s="207" t="s">
        <v>50</v>
      </c>
      <c r="I95" s="238"/>
      <c r="J95" s="238"/>
      <c r="K95" s="222" t="s">
        <v>287</v>
      </c>
      <c r="L95" s="212" t="s">
        <v>217</v>
      </c>
      <c r="M95" s="237" t="s">
        <v>38</v>
      </c>
      <c r="N95" s="237" t="s">
        <v>39</v>
      </c>
      <c r="O95" s="214">
        <v>1</v>
      </c>
      <c r="P95" s="238"/>
      <c r="Q95" s="288" t="s">
        <v>40</v>
      </c>
    </row>
    <row r="96" spans="1:17" customHeight="1" ht="15.75" s="12" customFormat="1">
      <c r="A96" s="203">
        <v>26</v>
      </c>
      <c r="B96" s="212" t="s">
        <v>288</v>
      </c>
      <c r="C96" s="205" t="s">
        <v>258</v>
      </c>
      <c r="D96" s="230" t="s">
        <v>289</v>
      </c>
      <c r="E96" s="238"/>
      <c r="F96" s="207" t="s">
        <v>19</v>
      </c>
      <c r="G96" s="205" t="s">
        <v>34</v>
      </c>
      <c r="H96" s="207" t="s">
        <v>87</v>
      </c>
      <c r="I96" s="238"/>
      <c r="J96" s="238"/>
      <c r="K96" s="212" t="s">
        <v>290</v>
      </c>
      <c r="L96" s="223" t="s">
        <v>221</v>
      </c>
      <c r="M96" s="237" t="s">
        <v>38</v>
      </c>
      <c r="N96" s="237" t="s">
        <v>39</v>
      </c>
      <c r="O96" s="214">
        <v>1</v>
      </c>
      <c r="P96" s="238"/>
      <c r="Q96" s="288" t="s">
        <v>40</v>
      </c>
    </row>
    <row r="97" spans="1:17" customHeight="1" ht="15.75" s="12" customFormat="1">
      <c r="A97" s="203">
        <v>27</v>
      </c>
      <c r="B97" s="223" t="s">
        <v>291</v>
      </c>
      <c r="C97" s="205" t="s">
        <v>258</v>
      </c>
      <c r="D97" s="230" t="s">
        <v>292</v>
      </c>
      <c r="E97" s="238"/>
      <c r="F97" s="207" t="s">
        <v>19</v>
      </c>
      <c r="G97" s="205" t="s">
        <v>34</v>
      </c>
      <c r="H97" s="207" t="s">
        <v>293</v>
      </c>
      <c r="I97" s="238"/>
      <c r="J97" s="238"/>
      <c r="K97" s="222" t="s">
        <v>294</v>
      </c>
      <c r="L97" s="223" t="s">
        <v>221</v>
      </c>
      <c r="M97" s="237" t="s">
        <v>38</v>
      </c>
      <c r="N97" s="237" t="s">
        <v>39</v>
      </c>
      <c r="O97" s="214">
        <v>1</v>
      </c>
      <c r="P97" s="238"/>
      <c r="Q97" s="288" t="s">
        <v>40</v>
      </c>
    </row>
    <row r="98" spans="1:17" customHeight="1" ht="15.75" s="12" customFormat="1">
      <c r="A98" s="203">
        <v>28</v>
      </c>
      <c r="B98" s="212" t="s">
        <v>295</v>
      </c>
      <c r="C98" s="207">
        <v>9</v>
      </c>
      <c r="D98" s="249" t="s">
        <v>296</v>
      </c>
      <c r="E98" s="207" t="s">
        <v>18</v>
      </c>
      <c r="F98" s="207"/>
      <c r="G98" s="207" t="s">
        <v>34</v>
      </c>
      <c r="H98" s="207" t="s">
        <v>297</v>
      </c>
      <c r="I98" s="207"/>
      <c r="J98" s="207"/>
      <c r="K98" s="204" t="s">
        <v>298</v>
      </c>
      <c r="L98" s="207" t="s">
        <v>37</v>
      </c>
      <c r="M98" s="214" t="s">
        <v>38</v>
      </c>
      <c r="N98" s="214" t="s">
        <v>39</v>
      </c>
      <c r="O98" s="214">
        <v>1</v>
      </c>
      <c r="P98" s="238"/>
      <c r="Q98" s="288" t="s">
        <v>40</v>
      </c>
    </row>
    <row r="99" spans="1:17" customHeight="1" ht="15.75" s="12" customFormat="1">
      <c r="A99" s="241">
        <v>29</v>
      </c>
      <c r="B99" s="284" t="s">
        <v>299</v>
      </c>
      <c r="C99" s="216">
        <v>9</v>
      </c>
      <c r="D99" s="250" t="s">
        <v>300</v>
      </c>
      <c r="E99" s="216" t="s">
        <v>18</v>
      </c>
      <c r="F99" s="216"/>
      <c r="G99" s="216" t="s">
        <v>34</v>
      </c>
      <c r="H99" s="216" t="s">
        <v>50</v>
      </c>
      <c r="I99" s="216"/>
      <c r="J99" s="216"/>
      <c r="K99" s="215" t="s">
        <v>92</v>
      </c>
      <c r="L99" s="216" t="s">
        <v>37</v>
      </c>
      <c r="M99" s="218" t="s">
        <v>38</v>
      </c>
      <c r="N99" s="218" t="s">
        <v>39</v>
      </c>
      <c r="O99" s="218">
        <v>1</v>
      </c>
      <c r="P99" s="247"/>
      <c r="Q99" s="289" t="s">
        <v>40</v>
      </c>
    </row>
    <row r="100" spans="1:17" customHeight="1" ht="15.75">
      <c r="A100" s="294" t="s">
        <v>301</v>
      </c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</row>
    <row r="101" spans="1:17" customHeight="1" ht="15.75">
      <c r="B101" s="26"/>
      <c r="C101" s="26"/>
      <c r="D101" s="26"/>
      <c r="E101" s="26"/>
      <c r="F101" s="26"/>
      <c r="G101" s="26"/>
      <c r="H101" s="26"/>
      <c r="I101" s="26"/>
      <c r="L101" s="296" t="s">
        <v>302</v>
      </c>
      <c r="M101" s="296"/>
      <c r="N101" s="296"/>
      <c r="O101" s="296"/>
      <c r="P101" s="296"/>
      <c r="Q101" s="296"/>
    </row>
    <row r="102" spans="1:17" customHeight="1" ht="17.25" s="4" customFormat="1">
      <c r="B102" s="22" t="s">
        <v>303</v>
      </c>
      <c r="C102" s="22"/>
      <c r="D102" s="22"/>
      <c r="E102" s="22"/>
      <c r="F102" s="5"/>
      <c r="G102" s="5"/>
      <c r="H102" s="22" t="s">
        <v>304</v>
      </c>
      <c r="I102" s="22"/>
      <c r="J102" s="22"/>
      <c r="K102" s="22"/>
      <c r="L102" s="22"/>
      <c r="M102" s="22"/>
      <c r="N102" s="24" t="s">
        <v>305</v>
      </c>
      <c r="O102" s="15"/>
    </row>
    <row r="103" spans="1:17" customHeight="1" ht="15.75">
      <c r="B103" s="25" t="s">
        <v>306</v>
      </c>
      <c r="C103" s="25"/>
      <c r="D103" s="25"/>
      <c r="E103" s="25"/>
      <c r="G103" s="8"/>
      <c r="H103" s="25" t="s">
        <v>306</v>
      </c>
      <c r="I103" s="25"/>
      <c r="J103" s="25"/>
      <c r="K103" s="25"/>
      <c r="L103" s="25"/>
      <c r="M103" s="25"/>
      <c r="N103" s="25" t="s">
        <v>307</v>
      </c>
      <c r="O103" s="8"/>
    </row>
    <row r="108" spans="1:17" customHeight="1" ht="15.75">
      <c r="A108" s="6"/>
      <c r="B108" s="6"/>
      <c r="C108" s="6"/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7" customHeight="1" ht="18.75">
      <c r="H109" s="33" t="s">
        <v>308</v>
      </c>
      <c r="I109" s="33"/>
      <c r="J109" s="33"/>
      <c r="K109" s="33"/>
      <c r="M109" s="33" t="s">
        <v>309</v>
      </c>
      <c r="N109" s="33"/>
      <c r="O109" s="33"/>
      <c r="P109" s="33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M109:P109"/>
    <mergeCell ref="G6:G8"/>
    <mergeCell ref="B68:Q68"/>
    <mergeCell ref="B10:Q10"/>
    <mergeCell ref="A100:Q100"/>
    <mergeCell ref="B101:H101"/>
    <mergeCell ref="E6:F7"/>
    <mergeCell ref="H7:H8"/>
    <mergeCell ref="B6:B8"/>
    <mergeCell ref="L101:Q101"/>
    <mergeCell ref="H6:J6"/>
    <mergeCell ref="A6:A8"/>
    <mergeCell ref="L6:N7"/>
    <mergeCell ref="H102:K102"/>
    <mergeCell ref="B103:E103"/>
    <mergeCell ref="H103:K103"/>
    <mergeCell ref="K6:K8"/>
    <mergeCell ref="I7:J7"/>
    <mergeCell ref="C6:C8"/>
    <mergeCell ref="D6:D8"/>
    <mergeCell ref="H109:K109"/>
    <mergeCell ref="A1:D1"/>
    <mergeCell ref="A2:F2"/>
    <mergeCell ref="A4:Q4"/>
    <mergeCell ref="A3:Q3"/>
    <mergeCell ref="Q6:Q8"/>
    <mergeCell ref="A108:D108"/>
    <mergeCell ref="G108:J108"/>
    <mergeCell ref="B102:E102"/>
    <mergeCell ref="O6:P7"/>
  </mergeCells>
  <printOptions gridLines="false" gridLinesSet="true"/>
  <pageMargins left="0.26" right="0.16" top="0.35" bottom="0.23" header="0.31" footer="0.2"/>
  <pageSetup paperSize="9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33"/>
  <sheetViews>
    <sheetView tabSelected="0" workbookViewId="0" showGridLines="true" showRowColHeaders="1">
      <selection activeCell="A31" sqref="A31"/>
    </sheetView>
  </sheetViews>
  <sheetFormatPr customHeight="true" defaultRowHeight="15" defaultColWidth="9" outlineLevelRow="0" outlineLevelCol="0"/>
  <cols>
    <col min="1" max="1" width="6" customWidth="true" style="17"/>
    <col min="2" max="2" width="28.25" customWidth="true" style="17"/>
    <col min="3" max="3" width="8.625" customWidth="true" style="17"/>
    <col min="4" max="4" width="8.625" customWidth="true" style="17"/>
    <col min="5" max="5" width="8.625" customWidth="true" style="17"/>
    <col min="6" max="6" width="8.625" customWidth="true" style="17"/>
    <col min="7" max="7" width="8.625" customWidth="true" style="17"/>
    <col min="8" max="8" width="8.625" customWidth="true" style="17"/>
    <col min="9" max="9" width="8.625" customWidth="true" style="17"/>
    <col min="10" max="10" width="8.625" customWidth="true" style="17"/>
    <col min="11" max="11" width="8.625" customWidth="true" style="17"/>
  </cols>
  <sheetData>
    <row r="1" spans="1:12" customHeight="1" ht="15">
      <c r="A1" s="7" t="s">
        <v>0</v>
      </c>
      <c r="B1" s="7"/>
      <c r="C1" s="7"/>
      <c r="G1" s="301"/>
      <c r="H1" s="301"/>
      <c r="J1" s="301" t="s">
        <v>310</v>
      </c>
      <c r="K1" s="301"/>
    </row>
    <row r="2" spans="1:12" customHeight="1" ht="15.75">
      <c r="A2" s="290" t="s">
        <v>311</v>
      </c>
      <c r="B2" s="290"/>
      <c r="C2" s="290"/>
      <c r="D2" s="290"/>
    </row>
    <row r="3" spans="1:12" customHeight="1" ht="18.75">
      <c r="A3" s="33" t="s">
        <v>312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customHeight="1" ht="23.25">
      <c r="A4" s="299" t="s">
        <v>313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</row>
    <row r="5" spans="1:12" customHeight="1" ht="42" s="98" customFormat="1">
      <c r="A5" s="2" t="s">
        <v>5</v>
      </c>
      <c r="B5" s="2" t="s">
        <v>314</v>
      </c>
      <c r="C5" s="2" t="s">
        <v>315</v>
      </c>
      <c r="D5" s="2"/>
      <c r="E5" s="2"/>
      <c r="F5" s="2" t="s">
        <v>316</v>
      </c>
      <c r="G5" s="2"/>
      <c r="H5" s="2"/>
      <c r="I5" s="2" t="s">
        <v>317</v>
      </c>
      <c r="J5" s="2"/>
      <c r="K5" s="2"/>
      <c r="L5" s="202" t="s">
        <v>318</v>
      </c>
    </row>
    <row r="6" spans="1:12" customHeight="1" ht="14.25" s="98" customFormat="1">
      <c r="A6" s="2"/>
      <c r="B6" s="2"/>
      <c r="C6" s="2" t="s">
        <v>319</v>
      </c>
      <c r="D6" s="2" t="s">
        <v>320</v>
      </c>
      <c r="E6" s="2"/>
      <c r="F6" s="29" t="s">
        <v>321</v>
      </c>
      <c r="G6" s="300" t="s">
        <v>320</v>
      </c>
      <c r="H6" s="300"/>
      <c r="I6" s="29" t="s">
        <v>321</v>
      </c>
      <c r="J6" s="300" t="s">
        <v>320</v>
      </c>
      <c r="K6" s="300"/>
      <c r="L6" s="202"/>
    </row>
    <row r="7" spans="1:12" customHeight="1" ht="16.5" s="98" customFormat="1">
      <c r="A7" s="2"/>
      <c r="B7" s="2"/>
      <c r="C7" s="2"/>
      <c r="D7" s="53" t="s">
        <v>322</v>
      </c>
      <c r="E7" s="53" t="s">
        <v>323</v>
      </c>
      <c r="F7" s="29"/>
      <c r="G7" s="53" t="s">
        <v>322</v>
      </c>
      <c r="H7" s="53" t="s">
        <v>323</v>
      </c>
      <c r="I7" s="29"/>
      <c r="J7" s="53" t="s">
        <v>322</v>
      </c>
      <c r="K7" s="53" t="s">
        <v>323</v>
      </c>
      <c r="L7" s="202"/>
    </row>
    <row r="8" spans="1:12" customHeight="1" ht="37.5" s="98" customFormat="1">
      <c r="A8" s="99" t="s">
        <v>27</v>
      </c>
      <c r="B8" s="100" t="s">
        <v>324</v>
      </c>
      <c r="C8" s="54" t="str">
        <f>C9+C15</f>
        <v>0</v>
      </c>
      <c r="D8" s="54" t="str">
        <f>D9+D15</f>
        <v>0</v>
      </c>
      <c r="E8" s="54" t="str">
        <f>E9+E15</f>
        <v>0</v>
      </c>
      <c r="F8" s="54" t="str">
        <f>F9+F15</f>
        <v>0</v>
      </c>
      <c r="G8" s="54" t="str">
        <f>G9+G15</f>
        <v>0</v>
      </c>
      <c r="H8" s="54" t="str">
        <f>H9+H15</f>
        <v>0</v>
      </c>
      <c r="I8" s="55"/>
      <c r="J8" s="53"/>
      <c r="K8" s="53"/>
      <c r="L8" s="53"/>
    </row>
    <row r="9" spans="1:12" customHeight="1" ht="15.75" s="98" customFormat="1">
      <c r="A9" s="97" t="s">
        <v>210</v>
      </c>
      <c r="B9" s="101" t="s">
        <v>325</v>
      </c>
      <c r="C9" s="97" t="str">
        <f>SUM(C10:C13)</f>
        <v>0</v>
      </c>
      <c r="D9" s="97" t="str">
        <f>SUM(D10:D13)</f>
        <v>0</v>
      </c>
      <c r="E9" s="97" t="str">
        <f>SUM(E10:E13)</f>
        <v>0</v>
      </c>
      <c r="F9" s="97" t="str">
        <f>SUM(F10:F13)</f>
        <v>0</v>
      </c>
      <c r="G9" s="97" t="str">
        <f>SUM(G10:G13)</f>
        <v>0</v>
      </c>
      <c r="H9" s="97" t="str">
        <f>SUM(H10:H13)</f>
        <v>0</v>
      </c>
      <c r="I9" s="97"/>
      <c r="J9" s="97"/>
      <c r="K9" s="97"/>
      <c r="L9" s="97"/>
    </row>
    <row r="10" spans="1:12" customHeight="1" ht="15" s="106" customFormat="1">
      <c r="A10" s="102">
        <v>1</v>
      </c>
      <c r="B10" s="103" t="s">
        <v>326</v>
      </c>
      <c r="C10" s="104">
        <v>90</v>
      </c>
      <c r="D10" s="104">
        <v>90</v>
      </c>
      <c r="E10" s="104"/>
      <c r="F10" s="105"/>
      <c r="G10" s="105"/>
      <c r="H10" s="105"/>
      <c r="I10" s="105"/>
      <c r="J10" s="105"/>
      <c r="K10" s="105"/>
      <c r="L10" s="105"/>
    </row>
    <row r="11" spans="1:12" customHeight="1" ht="15" s="110" customFormat="1">
      <c r="A11" s="107">
        <v>2</v>
      </c>
      <c r="B11" s="108" t="s">
        <v>327</v>
      </c>
      <c r="C11" s="109">
        <v>104</v>
      </c>
      <c r="D11" s="109">
        <v>104</v>
      </c>
      <c r="E11" s="109"/>
      <c r="F11" s="109"/>
      <c r="G11" s="109"/>
      <c r="H11" s="109"/>
      <c r="I11" s="109"/>
      <c r="J11" s="109"/>
      <c r="K11" s="109"/>
      <c r="L11" s="109"/>
    </row>
    <row r="12" spans="1:12" customHeight="1" ht="15" s="112" customFormat="1">
      <c r="A12" s="107">
        <v>3</v>
      </c>
      <c r="B12" s="108" t="s">
        <v>328</v>
      </c>
      <c r="C12" s="109">
        <v>61</v>
      </c>
      <c r="D12" s="109">
        <v>61</v>
      </c>
      <c r="E12" s="109"/>
      <c r="F12" s="111"/>
      <c r="G12" s="111"/>
      <c r="H12" s="111"/>
      <c r="I12" s="111"/>
      <c r="J12" s="111"/>
      <c r="K12" s="111"/>
      <c r="L12" s="111"/>
    </row>
    <row r="13" spans="1:12" customHeight="1" ht="15" s="113" customFormat="1">
      <c r="A13" s="107">
        <v>4</v>
      </c>
      <c r="B13" s="108" t="s">
        <v>329</v>
      </c>
      <c r="C13" s="109">
        <v>67</v>
      </c>
      <c r="D13" s="109">
        <v>67</v>
      </c>
      <c r="E13" s="109"/>
      <c r="F13" s="111"/>
      <c r="G13" s="111"/>
      <c r="H13" s="111"/>
      <c r="I13" s="111"/>
      <c r="J13" s="111"/>
      <c r="K13" s="111"/>
      <c r="L13" s="111"/>
    </row>
    <row r="14" spans="1:12" customHeight="1" ht="15" s="106" customFormat="1">
      <c r="A14" s="114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</row>
    <row r="15" spans="1:12" customHeight="1" ht="14.25" s="119" customFormat="1">
      <c r="A15" s="117" t="s">
        <v>330</v>
      </c>
      <c r="B15" s="118" t="s">
        <v>30</v>
      </c>
      <c r="C15" s="117" t="str">
        <f>SUM(C16:C18)</f>
        <v>0</v>
      </c>
      <c r="D15" s="117" t="str">
        <f>SUM(D16:D18)</f>
        <v>0</v>
      </c>
      <c r="E15" s="117" t="str">
        <f>SUM(E16:E18)</f>
        <v>0</v>
      </c>
      <c r="F15" s="117" t="str">
        <f>SUM(F16:F18)</f>
        <v>0</v>
      </c>
      <c r="G15" s="117" t="str">
        <f>SUM(G16:G18)</f>
        <v>0</v>
      </c>
      <c r="H15" s="117" t="str">
        <f>SUM(H16:H18)</f>
        <v>0</v>
      </c>
      <c r="I15" s="117"/>
      <c r="J15" s="117"/>
      <c r="K15" s="117"/>
      <c r="L15" s="117"/>
    </row>
    <row r="16" spans="1:12" customHeight="1" ht="15" s="119" customFormat="1">
      <c r="A16" s="102">
        <v>1</v>
      </c>
      <c r="B16" s="103" t="s">
        <v>331</v>
      </c>
      <c r="C16" s="104">
        <v>58</v>
      </c>
      <c r="D16" s="104"/>
      <c r="E16" s="104">
        <v>58</v>
      </c>
      <c r="F16" s="104">
        <v>27</v>
      </c>
      <c r="G16" s="104"/>
      <c r="H16" s="104">
        <v>27</v>
      </c>
      <c r="I16" s="104"/>
      <c r="J16" s="104"/>
      <c r="K16" s="104"/>
      <c r="L16" s="104"/>
    </row>
    <row r="17" spans="1:12" customHeight="1" ht="15" s="119" customFormat="1">
      <c r="A17" s="107">
        <v>2</v>
      </c>
      <c r="B17" s="108" t="s">
        <v>332</v>
      </c>
      <c r="C17" s="111">
        <v>78</v>
      </c>
      <c r="D17" s="111"/>
      <c r="E17" s="111">
        <v>78</v>
      </c>
      <c r="F17" s="111">
        <v>28</v>
      </c>
      <c r="G17" s="111"/>
      <c r="H17" s="111">
        <v>28</v>
      </c>
      <c r="I17" s="111"/>
      <c r="J17" s="111"/>
      <c r="K17" s="111"/>
      <c r="L17" s="111"/>
    </row>
    <row r="18" spans="1:12" customHeight="1" ht="15" s="119" customFormat="1">
      <c r="A18" s="107">
        <v>3</v>
      </c>
      <c r="B18" s="108" t="s">
        <v>333</v>
      </c>
      <c r="C18" s="111">
        <v>47</v>
      </c>
      <c r="D18" s="111"/>
      <c r="E18" s="111">
        <v>47</v>
      </c>
      <c r="F18" s="111">
        <v>20</v>
      </c>
      <c r="G18" s="111"/>
      <c r="H18" s="111">
        <v>20</v>
      </c>
      <c r="I18" s="111"/>
      <c r="J18" s="111"/>
      <c r="K18" s="111"/>
      <c r="L18" s="111"/>
    </row>
    <row r="19" spans="1:12" customHeight="1" ht="15" s="119" customFormat="1">
      <c r="A19" s="120" t="s">
        <v>40</v>
      </c>
      <c r="B19" s="108" t="s">
        <v>40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</row>
    <row r="20" spans="1:12" customHeight="1" ht="31.5" s="119" customFormat="1">
      <c r="A20" s="99" t="s">
        <v>207</v>
      </c>
      <c r="B20" s="118" t="s">
        <v>334</v>
      </c>
      <c r="C20" s="256" t="str">
        <f>SUM(C21:C23)</f>
        <v>0</v>
      </c>
      <c r="D20" s="256" t="str">
        <f>SUM(D21:D23)</f>
        <v>0</v>
      </c>
      <c r="E20" s="256" t="str">
        <f>SUM(E21:E23)</f>
        <v>0</v>
      </c>
      <c r="F20" s="256" t="str">
        <f>SUM(F21:F23)</f>
        <v>0</v>
      </c>
      <c r="G20" s="256" t="str">
        <f>SUM(G21:G23)</f>
        <v>0</v>
      </c>
      <c r="H20" s="256" t="str">
        <f>SUM(H21:H23)</f>
        <v>0</v>
      </c>
      <c r="I20" s="117"/>
      <c r="J20" s="117"/>
      <c r="K20" s="117"/>
      <c r="L20" s="117"/>
    </row>
    <row r="21" spans="1:12" customHeight="1" ht="15" s="119" customFormat="1">
      <c r="A21" s="102">
        <v>1</v>
      </c>
      <c r="B21" s="103" t="s">
        <v>326</v>
      </c>
      <c r="C21" s="104">
        <v>104</v>
      </c>
      <c r="D21" s="104">
        <v>104</v>
      </c>
      <c r="E21" s="104"/>
      <c r="F21" s="104"/>
      <c r="G21" s="104"/>
      <c r="H21" s="104"/>
      <c r="I21" s="104"/>
      <c r="J21" s="104"/>
      <c r="K21" s="104"/>
      <c r="L21" s="104"/>
    </row>
    <row r="22" spans="1:12" customHeight="1" ht="15" s="119" customFormat="1">
      <c r="A22" s="114">
        <v>2</v>
      </c>
      <c r="B22" s="121" t="s">
        <v>335</v>
      </c>
      <c r="C22" s="116">
        <v>63</v>
      </c>
      <c r="D22" s="116"/>
      <c r="E22" s="116">
        <v>63</v>
      </c>
      <c r="F22" s="120">
        <v>23</v>
      </c>
      <c r="G22" s="120"/>
      <c r="H22" s="120">
        <v>23</v>
      </c>
      <c r="I22" s="122"/>
      <c r="J22" s="122"/>
      <c r="K22" s="122"/>
      <c r="L22" s="122"/>
    </row>
    <row r="23" spans="1:12" customHeight="1" ht="15" s="119" customFormat="1">
      <c r="A23" s="252" t="s">
        <v>40</v>
      </c>
      <c r="B23" s="253" t="s">
        <v>40</v>
      </c>
      <c r="C23" s="254"/>
      <c r="D23" s="254"/>
      <c r="E23" s="254"/>
      <c r="F23" s="257"/>
      <c r="G23" s="258"/>
      <c r="H23" s="258"/>
      <c r="I23" s="255"/>
      <c r="J23" s="255"/>
      <c r="K23" s="255"/>
      <c r="L23" s="255"/>
    </row>
    <row r="24" spans="1:12" customHeight="1" ht="15" s="119" customFormat="1">
      <c r="A24" s="123"/>
      <c r="B24" s="124" t="s">
        <v>336</v>
      </c>
      <c r="C24" s="117" t="str">
        <f>C8+C20</f>
        <v>0</v>
      </c>
      <c r="D24" s="117" t="str">
        <f>D8+D20</f>
        <v>0</v>
      </c>
      <c r="E24" s="117" t="str">
        <f>E8+E20</f>
        <v>0</v>
      </c>
      <c r="F24" s="117" t="str">
        <f>F8+F20</f>
        <v>0</v>
      </c>
      <c r="G24" s="117" t="str">
        <f>G8+G20</f>
        <v>0</v>
      </c>
      <c r="H24" s="117" t="str">
        <f>H8+H20</f>
        <v>0</v>
      </c>
      <c r="I24" s="100"/>
      <c r="J24" s="100"/>
      <c r="K24" s="125"/>
      <c r="L24" s="125"/>
    </row>
    <row r="25" spans="1:12" customHeight="1" ht="16.5">
      <c r="B25" s="126"/>
      <c r="E25" s="298" t="s">
        <v>337</v>
      </c>
      <c r="F25" s="298"/>
      <c r="G25" s="298"/>
      <c r="H25" s="298"/>
      <c r="I25" s="298"/>
      <c r="J25" s="298"/>
      <c r="K25" s="298"/>
      <c r="L25" s="298"/>
    </row>
    <row r="26" spans="1:12" customHeight="1" ht="23.25">
      <c r="A26" s="127"/>
      <c r="B26" s="128" t="s">
        <v>303</v>
      </c>
      <c r="C26" s="18" t="s">
        <v>304</v>
      </c>
      <c r="D26" s="18"/>
      <c r="E26" s="98"/>
      <c r="F26" s="24" t="s">
        <v>305</v>
      </c>
      <c r="G26" s="24"/>
      <c r="H26" s="24"/>
      <c r="I26" s="24"/>
      <c r="J26" s="24"/>
      <c r="K26" s="18"/>
    </row>
    <row r="27" spans="1:12" customHeight="1" ht="19.5">
      <c r="B27" s="19" t="s">
        <v>306</v>
      </c>
      <c r="C27" s="19" t="s">
        <v>306</v>
      </c>
      <c r="F27" s="25" t="s">
        <v>307</v>
      </c>
      <c r="G27" s="25"/>
      <c r="H27" s="25"/>
      <c r="I27" s="25"/>
      <c r="J27" s="25"/>
    </row>
    <row r="28" spans="1:12" customHeight="1" ht="15.75">
      <c r="B28" s="25"/>
      <c r="C28" s="25"/>
      <c r="D28" s="25"/>
    </row>
    <row r="31" spans="1:12" customHeight="1" ht="15.75">
      <c r="A31" s="6" t="s">
        <v>338</v>
      </c>
      <c r="B31" s="6"/>
      <c r="C31" s="6"/>
      <c r="D31" s="6"/>
      <c r="E31" s="6"/>
      <c r="F31" s="6"/>
      <c r="G31" s="286" t="s">
        <v>339</v>
      </c>
      <c r="H31" s="286"/>
      <c r="I31" s="286"/>
      <c r="J31" s="286"/>
      <c r="K31" s="286"/>
    </row>
    <row r="33" spans="1:12" customHeight="1" ht="15.75">
      <c r="C33" s="297" t="s">
        <v>40</v>
      </c>
      <c r="D33" s="297"/>
      <c r="E33" s="297"/>
      <c r="F33" s="183" t="s">
        <v>40</v>
      </c>
      <c r="G33" s="183"/>
      <c r="H33" s="183"/>
      <c r="I33" s="183"/>
      <c r="J33" s="183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J1:K1"/>
    <mergeCell ref="I5:K5"/>
    <mergeCell ref="I6:I7"/>
    <mergeCell ref="J6:K6"/>
    <mergeCell ref="A1:C1"/>
    <mergeCell ref="A2:D2"/>
    <mergeCell ref="A5:A7"/>
    <mergeCell ref="B5:B7"/>
    <mergeCell ref="G1:H1"/>
    <mergeCell ref="F5:H5"/>
    <mergeCell ref="A4:L4"/>
    <mergeCell ref="A3:L3"/>
    <mergeCell ref="G6:H6"/>
    <mergeCell ref="C5:E5"/>
    <mergeCell ref="D6:E6"/>
    <mergeCell ref="C6:C7"/>
    <mergeCell ref="F6:F7"/>
    <mergeCell ref="C33:E33"/>
    <mergeCell ref="F26:J26"/>
    <mergeCell ref="F27:J27"/>
    <mergeCell ref="F33:J33"/>
    <mergeCell ref="L5:L7"/>
    <mergeCell ref="E25:L25"/>
    <mergeCell ref="B28:D28"/>
    <mergeCell ref="A31:F31"/>
  </mergeCells>
  <printOptions gridLines="false" gridLinesSet="true"/>
  <pageMargins left="0.76" right="0.22" top="0.22" bottom="0.2" header="0.2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3"/>
  <sheetViews>
    <sheetView tabSelected="0" workbookViewId="0" showGridLines="true" showRowColHeaders="1">
      <selection activeCell="G32" sqref="G32"/>
    </sheetView>
  </sheetViews>
  <sheetFormatPr customHeight="true" defaultRowHeight="12.75" defaultColWidth="9" outlineLevelRow="0" outlineLevelCol="0"/>
  <cols>
    <col min="1" max="1" width="3.875" customWidth="true" style="73"/>
    <col min="2" max="2" width="17.375" customWidth="true" style="73"/>
    <col min="3" max="3" width="10.25" customWidth="true" style="79"/>
    <col min="4" max="4" width="11.375" customWidth="true" style="79"/>
    <col min="5" max="5" width="5.75" customWidth="true" style="73"/>
    <col min="6" max="6" width="6.875" customWidth="true" style="73"/>
    <col min="7" max="7" width="18.875" customWidth="true" style="73"/>
    <col min="8" max="8" width="12" customWidth="true" style="73"/>
    <col min="9" max="9" width="11.5" customWidth="true" style="76"/>
  </cols>
  <sheetData>
    <row r="1" spans="1:9" customHeight="1" ht="15" s="68" customFormat="1">
      <c r="A1" s="303" t="s">
        <v>340</v>
      </c>
      <c r="B1" s="303"/>
      <c r="C1" s="303"/>
      <c r="D1" s="303"/>
      <c r="E1" s="67"/>
      <c r="F1" s="67"/>
      <c r="G1" s="6" t="s">
        <v>341</v>
      </c>
      <c r="H1" s="6"/>
      <c r="I1" s="6"/>
    </row>
    <row r="2" spans="1:9" customHeight="1" ht="15" s="68" customFormat="1">
      <c r="A2" s="6" t="s">
        <v>342</v>
      </c>
      <c r="B2" s="6"/>
      <c r="C2" s="6"/>
      <c r="D2" s="6"/>
      <c r="E2" s="69"/>
      <c r="F2" s="69"/>
      <c r="G2" s="6"/>
      <c r="H2" s="6"/>
      <c r="I2" s="6"/>
    </row>
    <row r="3" spans="1:9" customHeight="1" ht="7.5" s="72" customFormat="1">
      <c r="A3" s="70" t="s">
        <v>343</v>
      </c>
      <c r="B3" s="70"/>
      <c r="C3" s="70"/>
      <c r="D3" s="70"/>
      <c r="E3" s="70"/>
      <c r="F3" s="71"/>
      <c r="G3" s="70"/>
      <c r="H3" s="70"/>
      <c r="I3" s="70"/>
    </row>
    <row r="4" spans="1:9" customHeight="1" ht="25.5">
      <c r="A4" s="299" t="s">
        <v>3</v>
      </c>
      <c r="B4" s="299"/>
      <c r="C4" s="299"/>
      <c r="D4" s="299"/>
      <c r="E4" s="299"/>
      <c r="F4" s="299"/>
      <c r="G4" s="299"/>
      <c r="H4" s="299"/>
      <c r="I4" s="299"/>
    </row>
    <row r="5" spans="1:9" customHeight="1" ht="43.5">
      <c r="A5" s="299" t="s">
        <v>344</v>
      </c>
      <c r="B5" s="299"/>
      <c r="C5" s="299"/>
      <c r="D5" s="299"/>
      <c r="E5" s="299"/>
      <c r="F5" s="299"/>
      <c r="G5" s="299"/>
      <c r="H5" s="299"/>
      <c r="I5" s="299"/>
    </row>
    <row r="6" spans="1:9" customHeight="1" ht="13.5">
      <c r="A6" s="74"/>
      <c r="C6" s="75"/>
      <c r="D6" s="75"/>
      <c r="E6" s="74"/>
      <c r="F6" s="74"/>
      <c r="G6" s="74"/>
      <c r="H6" s="74"/>
    </row>
    <row r="7" spans="1:9" customHeight="1" ht="48">
      <c r="A7" s="29" t="s">
        <v>345</v>
      </c>
      <c r="B7" s="29" t="s">
        <v>6</v>
      </c>
      <c r="C7" s="77" t="s">
        <v>346</v>
      </c>
      <c r="D7" s="77"/>
      <c r="E7" s="29" t="s">
        <v>7</v>
      </c>
      <c r="F7" s="29" t="s">
        <v>347</v>
      </c>
      <c r="G7" s="29" t="s">
        <v>348</v>
      </c>
      <c r="H7" s="29" t="s">
        <v>349</v>
      </c>
      <c r="I7" s="29"/>
    </row>
    <row r="8" spans="1:9" customHeight="1" ht="35.25">
      <c r="A8" s="29"/>
      <c r="B8" s="29"/>
      <c r="C8" s="77" t="s">
        <v>215</v>
      </c>
      <c r="D8" s="77" t="s">
        <v>19</v>
      </c>
      <c r="E8" s="29"/>
      <c r="F8" s="29"/>
      <c r="G8" s="29"/>
      <c r="H8" s="187" t="s">
        <v>22</v>
      </c>
      <c r="I8" s="187" t="s">
        <v>23</v>
      </c>
    </row>
    <row r="9" spans="1:9" customHeight="1" ht="22.5" s="78" customFormat="1">
      <c r="A9" s="189" t="s">
        <v>210</v>
      </c>
      <c r="B9" s="190" t="s">
        <v>350</v>
      </c>
      <c r="C9" s="191"/>
      <c r="D9" s="191"/>
      <c r="E9" s="192"/>
      <c r="F9" s="189"/>
      <c r="G9" s="190"/>
      <c r="H9" s="190"/>
      <c r="I9" s="193"/>
    </row>
    <row r="10" spans="1:9" customHeight="1" ht="22.5" s="78" customFormat="1">
      <c r="A10" s="80"/>
      <c r="B10" s="81"/>
      <c r="C10" s="82"/>
      <c r="D10" s="83"/>
      <c r="E10" s="84"/>
      <c r="F10" s="80"/>
      <c r="G10" s="81"/>
      <c r="H10" s="81"/>
      <c r="I10" s="85"/>
    </row>
    <row r="11" spans="1:9" customHeight="1" ht="22.5" s="78" customFormat="1">
      <c r="A11" s="80"/>
      <c r="B11" s="81"/>
      <c r="C11" s="82"/>
      <c r="D11" s="83"/>
      <c r="E11" s="84"/>
      <c r="F11" s="80"/>
      <c r="G11" s="81"/>
      <c r="H11" s="81"/>
      <c r="I11" s="85"/>
    </row>
    <row r="12" spans="1:9" customHeight="1" ht="22.5" s="78" customFormat="1">
      <c r="A12" s="80"/>
      <c r="B12" s="81"/>
      <c r="C12" s="82"/>
      <c r="D12" s="83"/>
      <c r="E12" s="84"/>
      <c r="F12" s="80"/>
      <c r="G12" s="81"/>
      <c r="H12" s="81"/>
      <c r="I12" s="86"/>
    </row>
    <row r="13" spans="1:9" customHeight="1" ht="22.5" s="78" customFormat="1">
      <c r="A13" s="80"/>
      <c r="B13" s="81"/>
      <c r="C13" s="82"/>
      <c r="D13" s="80"/>
      <c r="E13" s="84"/>
      <c r="F13" s="80"/>
      <c r="G13" s="81"/>
      <c r="H13" s="81"/>
      <c r="I13" s="85"/>
    </row>
    <row r="14" spans="1:9" customHeight="1" ht="22.5" s="78" customFormat="1">
      <c r="A14" s="80"/>
      <c r="B14" s="81"/>
      <c r="C14" s="82"/>
      <c r="D14" s="82"/>
      <c r="E14" s="84"/>
      <c r="F14" s="80"/>
      <c r="G14" s="81"/>
      <c r="H14" s="81"/>
      <c r="I14" s="85"/>
    </row>
    <row r="15" spans="1:9" customHeight="1" ht="22.5" s="78" customFormat="1">
      <c r="A15" s="80"/>
      <c r="B15" s="81"/>
      <c r="C15" s="82"/>
      <c r="D15" s="82"/>
      <c r="E15" s="84"/>
      <c r="F15" s="80"/>
      <c r="G15" s="81"/>
      <c r="H15" s="81"/>
      <c r="I15" s="85"/>
    </row>
    <row r="16" spans="1:9" customHeight="1" ht="22.5" s="78" customFormat="1">
      <c r="A16" s="80"/>
      <c r="B16" s="81"/>
      <c r="C16" s="82"/>
      <c r="D16" s="82"/>
      <c r="E16" s="84"/>
      <c r="F16" s="80"/>
      <c r="G16" s="81"/>
      <c r="H16" s="81"/>
      <c r="I16" s="85"/>
    </row>
    <row r="17" spans="1:9" customHeight="1" ht="22.5" s="78" customFormat="1">
      <c r="A17" s="80"/>
      <c r="B17" s="81"/>
      <c r="C17" s="87"/>
      <c r="D17" s="80"/>
      <c r="E17" s="84"/>
      <c r="F17" s="80"/>
      <c r="G17" s="81"/>
      <c r="H17" s="81"/>
      <c r="I17" s="85"/>
    </row>
    <row r="18" spans="1:9" customHeight="1" ht="22.5" s="199" customFormat="1">
      <c r="A18" s="194" t="s">
        <v>330</v>
      </c>
      <c r="B18" s="195" t="s">
        <v>30</v>
      </c>
      <c r="C18" s="196"/>
      <c r="D18" s="194"/>
      <c r="E18" s="197"/>
      <c r="F18" s="194"/>
      <c r="G18" s="195"/>
      <c r="H18" s="195"/>
      <c r="I18" s="198"/>
    </row>
    <row r="19" spans="1:9" customHeight="1" ht="22.5" s="78" customFormat="1">
      <c r="A19" s="80"/>
      <c r="B19" s="81"/>
      <c r="C19" s="82"/>
      <c r="D19" s="82"/>
      <c r="E19" s="84"/>
      <c r="F19" s="80"/>
      <c r="G19" s="81"/>
      <c r="H19" s="81"/>
      <c r="I19" s="85"/>
    </row>
    <row r="20" spans="1:9" customHeight="1" ht="22.5" s="78" customFormat="1">
      <c r="A20" s="80"/>
      <c r="B20" s="81"/>
      <c r="C20" s="82"/>
      <c r="D20" s="80"/>
      <c r="E20" s="84"/>
      <c r="F20" s="80"/>
      <c r="G20" s="81"/>
      <c r="H20" s="81"/>
      <c r="I20" s="85"/>
    </row>
    <row r="21" spans="1:9" customHeight="1" ht="22.5" s="78" customFormat="1">
      <c r="A21" s="80"/>
      <c r="B21" s="81"/>
      <c r="C21" s="87"/>
      <c r="D21" s="80"/>
      <c r="E21" s="84"/>
      <c r="F21" s="80"/>
      <c r="G21" s="81"/>
      <c r="H21" s="81"/>
      <c r="I21" s="85"/>
    </row>
    <row r="22" spans="1:9" customHeight="1" ht="22.5" s="78" customFormat="1">
      <c r="A22" s="80"/>
      <c r="B22" s="81"/>
      <c r="C22" s="87"/>
      <c r="D22" s="80"/>
      <c r="E22" s="84"/>
      <c r="F22" s="80"/>
      <c r="G22" s="81"/>
      <c r="H22" s="81"/>
      <c r="I22" s="86"/>
    </row>
    <row r="23" spans="1:9" customHeight="1" ht="22.5" s="78" customFormat="1">
      <c r="A23" s="80"/>
      <c r="B23" s="81"/>
      <c r="C23" s="87"/>
      <c r="D23" s="87"/>
      <c r="E23" s="84"/>
      <c r="F23" s="80"/>
      <c r="G23" s="81"/>
      <c r="H23" s="81"/>
      <c r="I23" s="85"/>
    </row>
    <row r="24" spans="1:9" customHeight="1" ht="22.5" s="78" customFormat="1">
      <c r="A24" s="80"/>
      <c r="B24" s="81"/>
      <c r="C24" s="87"/>
      <c r="D24" s="87"/>
      <c r="E24" s="84"/>
      <c r="F24" s="80"/>
      <c r="G24" s="81"/>
      <c r="H24" s="81"/>
      <c r="I24" s="85"/>
    </row>
    <row r="25" spans="1:9" customHeight="1" ht="22.5" s="78" customFormat="1">
      <c r="A25" s="80"/>
      <c r="B25" s="81"/>
      <c r="C25" s="87"/>
      <c r="D25" s="80"/>
      <c r="E25" s="84"/>
      <c r="F25" s="80"/>
      <c r="G25" s="81"/>
      <c r="H25" s="81"/>
      <c r="I25" s="85"/>
    </row>
    <row r="26" spans="1:9" customHeight="1" ht="22.5" s="78" customFormat="1">
      <c r="A26" s="88"/>
      <c r="B26" s="89"/>
      <c r="C26" s="90"/>
      <c r="D26" s="88"/>
      <c r="E26" s="91"/>
      <c r="F26" s="88"/>
      <c r="G26" s="89"/>
      <c r="H26" s="89"/>
      <c r="I26" s="92"/>
    </row>
    <row r="28" spans="1:9" customHeight="1" ht="18.75">
      <c r="A28" s="302" t="s">
        <v>351</v>
      </c>
      <c r="B28" s="302"/>
      <c r="C28" s="302"/>
      <c r="D28" s="302"/>
      <c r="E28" s="302"/>
      <c r="F28" s="302"/>
      <c r="G28" s="302"/>
      <c r="H28" s="302"/>
      <c r="I28" s="302"/>
    </row>
    <row r="30" spans="1:9" customHeight="1" ht="15">
      <c r="A30" s="23"/>
      <c r="B30" s="1"/>
      <c r="C30" s="1"/>
      <c r="E30" s="27"/>
      <c r="F30" s="23"/>
      <c r="G30" s="27" t="s">
        <v>352</v>
      </c>
      <c r="H30" s="27"/>
    </row>
    <row r="31" spans="1:9" customHeight="1" ht="20.25">
      <c r="B31" s="3" t="s">
        <v>303</v>
      </c>
      <c r="C31" s="3"/>
      <c r="D31" s="3" t="s">
        <v>304</v>
      </c>
      <c r="E31" s="3"/>
      <c r="F31" s="3"/>
      <c r="G31" s="24" t="s">
        <v>305</v>
      </c>
      <c r="H31" s="24"/>
      <c r="I31" s="24"/>
    </row>
    <row r="32" spans="1:9" customHeight="1" ht="15.75">
      <c r="B32" s="8" t="s">
        <v>306</v>
      </c>
      <c r="C32" s="73"/>
      <c r="D32" s="25" t="s">
        <v>306</v>
      </c>
      <c r="E32" s="25"/>
      <c r="F32" s="25"/>
      <c r="G32" s="25" t="s">
        <v>307</v>
      </c>
      <c r="H32" s="25"/>
      <c r="I32" s="25"/>
    </row>
    <row r="33" spans="1:9" customHeight="1" ht="15.75">
      <c r="A33" s="25"/>
      <c r="B33" s="25"/>
      <c r="C33" s="25"/>
      <c r="D33" s="1"/>
      <c r="E33" s="1"/>
      <c r="F33" s="1"/>
      <c r="G33" s="1"/>
      <c r="H33" s="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D1"/>
    <mergeCell ref="G1:I1"/>
    <mergeCell ref="A2:D2"/>
    <mergeCell ref="G2:I2"/>
    <mergeCell ref="A3:C3"/>
    <mergeCell ref="G3:I3"/>
    <mergeCell ref="A4:I4"/>
    <mergeCell ref="A5:I5"/>
    <mergeCell ref="A7:A8"/>
    <mergeCell ref="B7:B8"/>
    <mergeCell ref="C7:D7"/>
    <mergeCell ref="E7:E8"/>
    <mergeCell ref="F7:F8"/>
    <mergeCell ref="G7:G8"/>
    <mergeCell ref="H7:I7"/>
    <mergeCell ref="A28:I28"/>
    <mergeCell ref="A33:C33"/>
    <mergeCell ref="B31:C31"/>
    <mergeCell ref="D31:F31"/>
    <mergeCell ref="D32:F32"/>
    <mergeCell ref="G31:I31"/>
    <mergeCell ref="G32:I32"/>
  </mergeCells>
  <printOptions gridLines="false" gridLinesSet="true"/>
  <pageMargins left="0.45" right="0.45" top="0.5" bottom="0.25" header="0.3" footer="0.3"/>
  <pageSetup paperSize="1" orientation="portrait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9"/>
  <sheetViews>
    <sheetView tabSelected="1" workbookViewId="0" showGridLines="true" showRowColHeaders="1">
      <pane xSplit="20" topLeftCell="U1" activePane="topRight" state="frozen"/>
      <selection pane="topRight" activeCell="U1" sqref="U1"/>
    </sheetView>
  </sheetViews>
  <sheetFormatPr customHeight="true" defaultRowHeight="15" defaultColWidth="9" outlineLevelRow="0" outlineLevelCol="0"/>
  <cols>
    <col min="1" max="1" width="3.625" customWidth="true" style="1"/>
    <col min="2" max="2" width="8.125" customWidth="true" style="1"/>
    <col min="3" max="3" width="4.25" customWidth="true" style="1"/>
    <col min="4" max="4" width="5.375" customWidth="true" style="1"/>
    <col min="5" max="5" width="4" customWidth="true" style="1"/>
    <col min="6" max="6" width="3.875" customWidth="true" style="1"/>
    <col min="7" max="7" width="9.25" customWidth="true" style="1"/>
    <col min="8" max="8" width="3.875" customWidth="true" style="1"/>
    <col min="9" max="9" width="8.125" customWidth="true" style="1"/>
    <col min="10" max="10" width="4.625" customWidth="true" style="1"/>
    <col min="11" max="11" width="9.5" customWidth="true" style="1"/>
    <col min="12" max="12" width="5.375" customWidth="true" style="1"/>
    <col min="13" max="13" width="9" style="1"/>
    <col min="14" max="14" width="5.25" customWidth="true" style="1"/>
    <col min="15" max="15" width="7.125" customWidth="true" style="1"/>
    <col min="16" max="16" width="7.25" customWidth="true" style="1"/>
    <col min="17" max="17" width="10.5" customWidth="true" style="1"/>
    <col min="18" max="18" width="8.25" customWidth="true" style="1"/>
    <col min="19" max="19" width="8.125" customWidth="true" style="1"/>
    <col min="20" max="20" width="8.5" customWidth="true" style="1"/>
  </cols>
  <sheetData>
    <row r="1" spans="1:28" customHeight="1" ht="15.75">
      <c r="A1" s="23" t="s">
        <v>353</v>
      </c>
      <c r="B1" s="23"/>
      <c r="C1" s="7"/>
      <c r="O1" s="49" t="s">
        <v>354</v>
      </c>
      <c r="P1" s="49"/>
      <c r="Q1" s="49"/>
    </row>
    <row r="2" spans="1:28" customHeight="1" ht="15.75">
      <c r="A2" s="47" t="s">
        <v>355</v>
      </c>
      <c r="B2" s="47"/>
      <c r="C2" s="47"/>
      <c r="D2" s="261"/>
      <c r="E2" s="261"/>
      <c r="J2" s="11"/>
      <c r="K2" s="11"/>
    </row>
    <row r="3" spans="1:28" customHeight="1" ht="18.75">
      <c r="A3" s="33" t="s">
        <v>356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8" customHeight="1" ht="19.5">
      <c r="A4" s="33" t="s">
        <v>357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8" customHeight="1" ht="19.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 t="s">
        <v>358</v>
      </c>
      <c r="O5" s="34"/>
      <c r="P5" s="34"/>
      <c r="Q5" s="34"/>
      <c r="R5" s="34"/>
      <c r="S5" s="34"/>
      <c r="T5" s="34"/>
      <c r="U5" s="34"/>
      <c r="V5" s="34"/>
      <c r="W5" s="34"/>
    </row>
    <row r="6" spans="1:28" customHeight="1" ht="57" s="28" customFormat="1">
      <c r="A6" s="2" t="s">
        <v>359</v>
      </c>
      <c r="B6" s="2" t="s">
        <v>7</v>
      </c>
      <c r="C6" s="308" t="s">
        <v>360</v>
      </c>
      <c r="D6" s="308"/>
      <c r="E6" s="308"/>
      <c r="F6" s="308"/>
      <c r="G6" s="308"/>
      <c r="H6" s="308"/>
      <c r="I6" s="308"/>
      <c r="J6" s="313" t="s">
        <v>361</v>
      </c>
      <c r="K6" s="313"/>
      <c r="L6" s="313"/>
      <c r="M6" s="313"/>
      <c r="N6" s="313"/>
      <c r="O6" s="313"/>
      <c r="P6" s="312" t="s">
        <v>362</v>
      </c>
      <c r="Q6" s="312"/>
      <c r="R6" s="304" t="s">
        <v>363</v>
      </c>
      <c r="S6" s="304"/>
      <c r="T6" s="2" t="s">
        <v>364</v>
      </c>
      <c r="AB6" s="325"/>
    </row>
    <row r="7" spans="1:28" customHeight="1" ht="61.5" s="28" customFormat="1">
      <c r="A7" s="2" t="s">
        <v>359</v>
      </c>
      <c r="B7" s="2"/>
      <c r="C7" s="305" t="s">
        <v>365</v>
      </c>
      <c r="D7" s="305"/>
      <c r="E7" s="305"/>
      <c r="F7" s="314" t="s">
        <v>366</v>
      </c>
      <c r="G7" s="314"/>
      <c r="H7" s="314"/>
      <c r="I7" s="315" t="s">
        <v>367</v>
      </c>
      <c r="J7" s="306" t="s">
        <v>368</v>
      </c>
      <c r="K7" s="310" t="s">
        <v>369</v>
      </c>
      <c r="L7" s="304" t="s">
        <v>370</v>
      </c>
      <c r="M7" s="304"/>
      <c r="N7" s="304" t="s">
        <v>371</v>
      </c>
      <c r="O7" s="304"/>
      <c r="P7" s="311" t="s">
        <v>372</v>
      </c>
      <c r="Q7" s="311" t="s">
        <v>373</v>
      </c>
      <c r="R7" s="306" t="s">
        <v>374</v>
      </c>
      <c r="S7" s="29" t="s">
        <v>375</v>
      </c>
      <c r="T7" s="2"/>
      <c r="AB7" s="325"/>
    </row>
    <row r="8" spans="1:28" customHeight="1" ht="18.75" s="28" customFormat="1">
      <c r="A8" s="2" t="s">
        <v>359</v>
      </c>
      <c r="B8" s="2"/>
      <c r="C8" s="29" t="s">
        <v>319</v>
      </c>
      <c r="D8" s="306" t="s">
        <v>320</v>
      </c>
      <c r="E8" s="306"/>
      <c r="F8" s="29" t="s">
        <v>376</v>
      </c>
      <c r="G8" s="306" t="s">
        <v>320</v>
      </c>
      <c r="H8" s="306"/>
      <c r="I8" s="315"/>
      <c r="J8" s="306"/>
      <c r="K8" s="310"/>
      <c r="L8" s="306" t="s">
        <v>377</v>
      </c>
      <c r="M8" s="306" t="s">
        <v>378</v>
      </c>
      <c r="N8" s="306" t="s">
        <v>377</v>
      </c>
      <c r="O8" s="306" t="s">
        <v>378</v>
      </c>
      <c r="P8" s="311"/>
      <c r="Q8" s="311"/>
      <c r="R8" s="306"/>
      <c r="S8" s="29"/>
      <c r="T8" s="2"/>
      <c r="AB8" s="325"/>
    </row>
    <row r="9" spans="1:28" customHeight="1" ht="57" s="30" customFormat="1">
      <c r="A9" s="2" t="s">
        <v>359</v>
      </c>
      <c r="B9" s="2"/>
      <c r="C9" s="29"/>
      <c r="D9" s="29" t="s">
        <v>379</v>
      </c>
      <c r="E9" s="29" t="s">
        <v>380</v>
      </c>
      <c r="F9" s="29"/>
      <c r="G9" s="29" t="s">
        <v>381</v>
      </c>
      <c r="H9" s="29" t="s">
        <v>382</v>
      </c>
      <c r="I9" s="315"/>
      <c r="J9" s="306"/>
      <c r="K9" s="310"/>
      <c r="L9" s="306"/>
      <c r="M9" s="306"/>
      <c r="N9" s="306"/>
      <c r="O9" s="306"/>
      <c r="P9" s="311"/>
      <c r="Q9" s="311"/>
      <c r="R9" s="306"/>
      <c r="S9" s="29"/>
      <c r="T9" s="2"/>
      <c r="AB9" s="326"/>
    </row>
    <row r="10" spans="1:28" customHeight="1" ht="41.25" s="30" customFormat="1">
      <c r="A10" s="20" t="s">
        <v>359</v>
      </c>
      <c r="B10" s="48">
        <v>1</v>
      </c>
      <c r="C10" s="48" t="s">
        <v>383</v>
      </c>
      <c r="D10" s="48">
        <v>3</v>
      </c>
      <c r="E10" s="48">
        <v>4</v>
      </c>
      <c r="F10" s="48" t="s">
        <v>384</v>
      </c>
      <c r="G10" s="48">
        <v>6</v>
      </c>
      <c r="H10" s="48">
        <v>7</v>
      </c>
      <c r="I10" s="48">
        <v>8</v>
      </c>
      <c r="J10" s="48" t="s">
        <v>385</v>
      </c>
      <c r="K10" s="48" t="s">
        <v>386</v>
      </c>
      <c r="L10" s="48">
        <v>11</v>
      </c>
      <c r="M10" s="48">
        <v>12</v>
      </c>
      <c r="N10" s="48">
        <v>13</v>
      </c>
      <c r="O10" s="48">
        <v>14</v>
      </c>
      <c r="P10" s="48">
        <v>15</v>
      </c>
      <c r="Q10" s="48" t="s">
        <v>387</v>
      </c>
      <c r="R10" s="48">
        <v>17</v>
      </c>
      <c r="S10" s="48">
        <v>18</v>
      </c>
      <c r="T10" s="61" t="s">
        <v>388</v>
      </c>
      <c r="AB10" s="326"/>
    </row>
    <row r="11" spans="1:28" customHeight="1" ht="14.25" s="31" customFormat="1">
      <c r="A11" s="57" t="s">
        <v>359</v>
      </c>
      <c r="B11" s="58" t="s">
        <v>389</v>
      </c>
      <c r="C11" s="59">
        <v>14</v>
      </c>
      <c r="D11" s="59">
        <v>14</v>
      </c>
      <c r="E11" s="59"/>
      <c r="F11" s="32"/>
      <c r="G11" s="60" t="str">
        <f>D11*1490*40%*9</f>
        <v>0</v>
      </c>
      <c r="H11" s="60"/>
      <c r="I11" s="60" t="str">
        <f>15*9*C11</f>
        <v>0</v>
      </c>
      <c r="J11" s="60">
        <v>1</v>
      </c>
      <c r="K11" s="260">
        <v>18103</v>
      </c>
      <c r="L11" s="60">
        <v>1</v>
      </c>
      <c r="M11" s="260">
        <v>18103</v>
      </c>
      <c r="N11" s="60"/>
      <c r="O11" s="60"/>
      <c r="P11" s="60"/>
      <c r="Q11" s="60" t="str">
        <f>P11*120000</f>
        <v>0</v>
      </c>
      <c r="R11" s="60"/>
      <c r="S11" s="60"/>
      <c r="T11" s="32" t="str">
        <f>M11</f>
        <v>0</v>
      </c>
      <c r="AB11" s="57"/>
    </row>
    <row r="12" spans="1:28" customHeight="1" ht="14.25" s="31" customFormat="1">
      <c r="A12" s="57" t="s">
        <v>359</v>
      </c>
      <c r="B12" s="58" t="s">
        <v>390</v>
      </c>
      <c r="C12" s="59">
        <v>13</v>
      </c>
      <c r="D12" s="59">
        <v>13</v>
      </c>
      <c r="E12" s="59"/>
      <c r="F12" s="32"/>
      <c r="G12" s="60" t="str">
        <f>D12*1490*40%*9</f>
        <v>0</v>
      </c>
      <c r="H12" s="60"/>
      <c r="I12" s="60" t="str">
        <f>15*9*C12</f>
        <v>0</v>
      </c>
      <c r="J12" s="60"/>
      <c r="K12" s="260"/>
      <c r="L12" s="60"/>
      <c r="M12" s="60"/>
      <c r="N12" s="60"/>
      <c r="O12" s="60"/>
      <c r="P12" s="60"/>
      <c r="Q12" s="60" t="str">
        <f>P12*120000</f>
        <v>0</v>
      </c>
      <c r="R12" s="60"/>
      <c r="S12" s="60"/>
      <c r="T12" s="32"/>
      <c r="AB12" s="57"/>
    </row>
    <row r="13" spans="1:28" customHeight="1" ht="14.25" s="31" customFormat="1">
      <c r="A13" s="57" t="s">
        <v>359</v>
      </c>
      <c r="B13" s="58" t="s">
        <v>391</v>
      </c>
      <c r="C13" s="59">
        <v>15</v>
      </c>
      <c r="D13" s="59">
        <v>15</v>
      </c>
      <c r="E13" s="59"/>
      <c r="F13" s="32"/>
      <c r="G13" s="60" t="str">
        <f>D13*1490*40%*9</f>
        <v>0</v>
      </c>
      <c r="H13" s="60"/>
      <c r="I13" s="60" t="str">
        <f>15*9*C13</f>
        <v>0</v>
      </c>
      <c r="J13" s="60"/>
      <c r="K13" s="60"/>
      <c r="L13" s="60"/>
      <c r="M13" s="60"/>
      <c r="N13" s="60"/>
      <c r="O13" s="60"/>
      <c r="P13" s="60"/>
      <c r="Q13" s="60" t="str">
        <f>P13*120000</f>
        <v>0</v>
      </c>
      <c r="R13" s="60"/>
      <c r="S13" s="60"/>
      <c r="T13" s="32"/>
      <c r="AB13" s="57"/>
    </row>
    <row r="14" spans="1:28" customHeight="1" ht="14.25" s="31" customFormat="1">
      <c r="A14" s="57" t="s">
        <v>359</v>
      </c>
      <c r="B14" s="58" t="s">
        <v>392</v>
      </c>
      <c r="C14" s="59">
        <v>13</v>
      </c>
      <c r="D14" s="59">
        <v>13</v>
      </c>
      <c r="E14" s="59"/>
      <c r="F14" s="32"/>
      <c r="G14" s="60" t="str">
        <f>D14*1490*40%*9</f>
        <v>0</v>
      </c>
      <c r="H14" s="60"/>
      <c r="I14" s="60" t="str">
        <f>15*9*C14</f>
        <v>0</v>
      </c>
      <c r="J14" s="60"/>
      <c r="K14" s="60"/>
      <c r="L14" s="60"/>
      <c r="M14" s="60"/>
      <c r="N14" s="60"/>
      <c r="O14" s="60"/>
      <c r="P14" s="60"/>
      <c r="Q14" s="60" t="str">
        <f>P14*120000</f>
        <v>0</v>
      </c>
      <c r="R14" s="60"/>
      <c r="S14" s="60"/>
      <c r="T14" s="32"/>
      <c r="AB14" s="57"/>
    </row>
    <row r="15" spans="1:28" customHeight="1" ht="14.25" s="31" customFormat="1">
      <c r="A15" s="57" t="s">
        <v>359</v>
      </c>
      <c r="B15" s="58" t="s">
        <v>393</v>
      </c>
      <c r="C15" s="59">
        <v>20</v>
      </c>
      <c r="D15" s="59">
        <v>20</v>
      </c>
      <c r="E15" s="59"/>
      <c r="F15" s="32"/>
      <c r="G15" s="60" t="str">
        <f>D15*1490*40%*9</f>
        <v>0</v>
      </c>
      <c r="H15" s="60"/>
      <c r="I15" s="60" t="str">
        <f>15*9*C15</f>
        <v>0</v>
      </c>
      <c r="J15" s="60"/>
      <c r="K15" s="60"/>
      <c r="L15" s="60"/>
      <c r="M15" s="60"/>
      <c r="N15" s="60"/>
      <c r="O15" s="60"/>
      <c r="P15" s="60"/>
      <c r="Q15" s="60" t="str">
        <f>P15*120000</f>
        <v>0</v>
      </c>
      <c r="R15" s="60"/>
      <c r="S15" s="60"/>
      <c r="T15" s="32"/>
      <c r="AB15" s="57"/>
    </row>
    <row r="16" spans="1:28" customHeight="1" ht="14.25" s="31" customFormat="1">
      <c r="A16" s="57" t="s">
        <v>359</v>
      </c>
      <c r="B16" s="58" t="s">
        <v>394</v>
      </c>
      <c r="C16" s="59">
        <v>10</v>
      </c>
      <c r="D16" s="59">
        <v>10</v>
      </c>
      <c r="E16" s="59"/>
      <c r="F16" s="32"/>
      <c r="G16" s="60" t="str">
        <f>D16*1490*40%*9</f>
        <v>0</v>
      </c>
      <c r="H16" s="60"/>
      <c r="I16" s="60" t="str">
        <f>15*9*C16</f>
        <v>0</v>
      </c>
      <c r="J16" s="60"/>
      <c r="K16" s="60"/>
      <c r="L16" s="60"/>
      <c r="M16" s="60"/>
      <c r="N16" s="60"/>
      <c r="O16" s="60"/>
      <c r="P16" s="60"/>
      <c r="Q16" s="60" t="str">
        <f>P16*120000</f>
        <v>0</v>
      </c>
      <c r="R16" s="60"/>
      <c r="S16" s="60"/>
      <c r="T16" s="32"/>
      <c r="AB16" s="57"/>
    </row>
    <row r="17" spans="1:28" customHeight="1" ht="14.25" s="31" customFormat="1">
      <c r="A17" s="57" t="s">
        <v>359</v>
      </c>
      <c r="B17" s="58"/>
      <c r="C17" s="59"/>
      <c r="D17" s="59"/>
      <c r="E17" s="59"/>
      <c r="F17" s="32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 t="str">
        <f>P17*120000</f>
        <v>0</v>
      </c>
      <c r="R17" s="60"/>
      <c r="S17" s="60"/>
      <c r="T17" s="32"/>
      <c r="AB17" s="57"/>
    </row>
    <row r="18" spans="1:28" customHeight="1" ht="14.25" s="21" customFormat="1">
      <c r="A18" s="307" t="s">
        <v>359</v>
      </c>
      <c r="B18" s="307"/>
      <c r="C18" s="35" t="str">
        <f>SUM(C11:C16)</f>
        <v>0</v>
      </c>
      <c r="D18" s="35" t="str">
        <f>SUM(D11:D16)</f>
        <v>0</v>
      </c>
      <c r="E18" s="35" t="str">
        <f>SUM(E11:E16)</f>
        <v>0</v>
      </c>
      <c r="F18" s="35" t="str">
        <f>SUM(F11:F16)</f>
        <v>0</v>
      </c>
      <c r="G18" s="32" t="str">
        <f>SUM(G11:G16)</f>
        <v>0</v>
      </c>
      <c r="H18" s="259" t="str">
        <f>SUM(H11:H16)</f>
        <v>0</v>
      </c>
      <c r="I18" s="259" t="str">
        <f>SUM(I11:I16)</f>
        <v>0</v>
      </c>
      <c r="J18" s="259" t="str">
        <f>SUM(J11:J16)</f>
        <v>0</v>
      </c>
      <c r="K18" s="259" t="str">
        <f>SUM(K11:K16)</f>
        <v>0</v>
      </c>
      <c r="L18" s="259" t="str">
        <f>SUM(L11:L16)</f>
        <v>0</v>
      </c>
      <c r="M18" s="259" t="str">
        <f>SUM(M11:M16)</f>
        <v>0</v>
      </c>
      <c r="N18" s="259" t="str">
        <f>SUM(N11:N16)</f>
        <v>0</v>
      </c>
      <c r="O18" s="259" t="str">
        <f>SUM(O11:O16)</f>
        <v>0</v>
      </c>
      <c r="P18" s="259" t="str">
        <f>SUM(P11:P16)</f>
        <v>0</v>
      </c>
      <c r="Q18" s="259" t="str">
        <f>SUM(Q11:Q16)</f>
        <v>0</v>
      </c>
      <c r="R18" s="259" t="str">
        <f>SUM(R11:R16)</f>
        <v>0</v>
      </c>
      <c r="S18" s="259" t="str">
        <f>SUM(S11:S16)</f>
        <v>0</v>
      </c>
      <c r="T18" s="259" t="str">
        <f>SUM(T11:T16)</f>
        <v>0</v>
      </c>
      <c r="AB18" s="325"/>
    </row>
    <row r="19" spans="1:28" customHeight="1" ht="19.5" s="21" customFormat="1">
      <c r="A19" s="183" t="s">
        <v>359</v>
      </c>
      <c r="B19" s="183" t="s">
        <v>395</v>
      </c>
      <c r="C19" s="184" t="s">
        <v>396</v>
      </c>
      <c r="D19" s="184"/>
      <c r="E19" s="184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6"/>
      <c r="AB19" s="325"/>
    </row>
    <row r="20" spans="1:28" customHeight="1" ht="17.25" s="4" customFormat="1">
      <c r="A20" s="4" t="s">
        <v>359</v>
      </c>
      <c r="B20" s="22"/>
      <c r="C20" s="309" t="s">
        <v>397</v>
      </c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AB20" s="327"/>
    </row>
    <row r="21" spans="1:28" customHeight="1" ht="15.75">
      <c r="A21" s="1" t="s">
        <v>359</v>
      </c>
      <c r="B21" s="26"/>
      <c r="C21" s="26"/>
      <c r="D21" s="26"/>
      <c r="E21" s="26"/>
      <c r="F21" s="26"/>
      <c r="G21" s="26"/>
      <c r="H21" s="26"/>
      <c r="I21" s="26"/>
      <c r="M21" s="27" t="s">
        <v>398</v>
      </c>
      <c r="N21" s="27"/>
      <c r="O21" s="27"/>
      <c r="P21" s="27"/>
      <c r="Q21" s="27"/>
      <c r="R21" s="27"/>
      <c r="S21" s="27"/>
      <c r="AB21" s="328"/>
    </row>
    <row r="22" spans="1:28" customHeight="1" ht="17.25" s="4" customFormat="1">
      <c r="A22" s="4" t="s">
        <v>359</v>
      </c>
      <c r="B22" s="22" t="s">
        <v>304</v>
      </c>
      <c r="C22" s="22"/>
      <c r="D22" s="22"/>
      <c r="E22" s="22"/>
      <c r="G22" s="24" t="s">
        <v>399</v>
      </c>
      <c r="H22" s="24"/>
      <c r="I22" s="24"/>
      <c r="J22" s="24"/>
      <c r="K22" s="24"/>
      <c r="L22" s="24"/>
      <c r="M22" s="24" t="s">
        <v>305</v>
      </c>
      <c r="N22" s="24"/>
      <c r="O22" s="24"/>
      <c r="P22" s="24"/>
      <c r="Q22" s="24"/>
      <c r="R22" s="24"/>
      <c r="S22" s="24"/>
      <c r="AB22" s="327"/>
    </row>
    <row r="23" spans="1:28" customHeight="1" ht="15.75">
      <c r="A23" s="1" t="s">
        <v>359</v>
      </c>
      <c r="B23" s="25" t="s">
        <v>306</v>
      </c>
      <c r="C23" s="25"/>
      <c r="D23" s="25"/>
      <c r="E23" s="25"/>
      <c r="G23" s="27" t="s">
        <v>307</v>
      </c>
      <c r="H23" s="27"/>
      <c r="I23" s="27"/>
      <c r="J23" s="27"/>
      <c r="K23" s="27"/>
      <c r="L23" s="27"/>
      <c r="M23" s="25" t="s">
        <v>307</v>
      </c>
      <c r="N23" s="25"/>
      <c r="O23" s="25"/>
      <c r="P23" s="25"/>
      <c r="Q23" s="25"/>
      <c r="R23" s="25"/>
      <c r="S23" s="25"/>
      <c r="AB23" s="328"/>
    </row>
    <row r="24" spans="1:28">
      <c r="A24" s="1" t="s">
        <v>359</v>
      </c>
      <c r="AB24" s="328"/>
    </row>
    <row r="25" spans="1:28">
      <c r="A25" s="1" t="s">
        <v>359</v>
      </c>
      <c r="AB25" s="328"/>
    </row>
    <row r="26" spans="1:28" customHeight="1" ht="15.75">
      <c r="A26" s="6" t="s">
        <v>359</v>
      </c>
      <c r="B26" s="6"/>
      <c r="C26" s="6"/>
      <c r="D26" s="6"/>
      <c r="E26" s="6"/>
      <c r="F26" s="6"/>
      <c r="G26" s="6"/>
      <c r="H26" s="6"/>
      <c r="I26" s="6"/>
      <c r="J26" s="6"/>
      <c r="K26" s="6"/>
      <c r="AB26" s="328"/>
    </row>
    <row r="27" spans="1:28">
      <c r="A27" s="1" t="s">
        <v>359</v>
      </c>
      <c r="AB27" s="328"/>
    </row>
    <row r="28" spans="1:28" customHeight="1" ht="15.75">
      <c r="A28" s="1" t="s">
        <v>359</v>
      </c>
      <c r="B28" s="183" t="s">
        <v>308</v>
      </c>
      <c r="C28" s="183"/>
      <c r="D28" s="183"/>
      <c r="E28" s="183"/>
      <c r="I28" s="261" t="s">
        <v>400</v>
      </c>
      <c r="O28" s="183" t="s">
        <v>309</v>
      </c>
      <c r="P28" s="183"/>
      <c r="Q28" s="183"/>
      <c r="R28" s="183"/>
      <c r="AB28" s="328"/>
    </row>
    <row r="29" spans="1:28">
      <c r="A29" s="1" t="s">
        <v>359</v>
      </c>
      <c r="AB29" s="328"/>
    </row>
    <row r="30" spans="1:28">
      <c r="A30" s="1" t="s">
        <v>359</v>
      </c>
      <c r="AB30" s="328"/>
    </row>
    <row r="31" spans="1:28">
      <c r="A31" s="1" t="s">
        <v>359</v>
      </c>
      <c r="AB31" s="328"/>
    </row>
    <row r="32" spans="1:28">
      <c r="A32" s="1" t="s">
        <v>359</v>
      </c>
      <c r="AB32" s="328"/>
    </row>
    <row r="33" spans="1:28">
      <c r="A33" s="1" t="s">
        <v>359</v>
      </c>
      <c r="AB33" s="328"/>
    </row>
    <row r="34" spans="1:28">
      <c r="A34" s="1" t="s">
        <v>359</v>
      </c>
      <c r="AB34" s="328"/>
    </row>
    <row r="35" spans="1:28">
      <c r="A35" s="1" t="s">
        <v>359</v>
      </c>
      <c r="AB35" s="328"/>
    </row>
    <row r="36" spans="1:28">
      <c r="A36" s="1" t="s">
        <v>359</v>
      </c>
      <c r="AB36" s="328"/>
    </row>
    <row r="37" spans="1:28">
      <c r="A37" s="1" t="s">
        <v>359</v>
      </c>
      <c r="AB37" s="328"/>
    </row>
    <row r="38" spans="1:28">
      <c r="A38" s="1" t="s">
        <v>359</v>
      </c>
      <c r="AB38" s="328"/>
    </row>
    <row r="39" spans="1:28">
      <c r="A39" s="1" t="s">
        <v>359</v>
      </c>
      <c r="AB39" s="328"/>
    </row>
    <row r="40" spans="1:28">
      <c r="A40" s="1" t="s">
        <v>359</v>
      </c>
      <c r="AB40" s="328"/>
    </row>
    <row r="41" spans="1:28">
      <c r="A41" s="1" t="s">
        <v>359</v>
      </c>
      <c r="AB41" s="328"/>
    </row>
    <row r="42" spans="1:28">
      <c r="A42" s="1" t="s">
        <v>359</v>
      </c>
      <c r="AB42" s="328"/>
    </row>
    <row r="43" spans="1:28">
      <c r="A43" s="1" t="s">
        <v>359</v>
      </c>
      <c r="AB43" s="328"/>
    </row>
    <row r="44" spans="1:28">
      <c r="A44" s="1" t="s">
        <v>359</v>
      </c>
      <c r="AB44" s="328"/>
    </row>
    <row r="45" spans="1:28">
      <c r="A45" s="1" t="s">
        <v>359</v>
      </c>
      <c r="AB45" s="328"/>
    </row>
    <row r="46" spans="1:28">
      <c r="A46" s="1" t="s">
        <v>359</v>
      </c>
      <c r="AB46" s="328"/>
    </row>
    <row r="47" spans="1:28">
      <c r="A47" s="1" t="s">
        <v>359</v>
      </c>
      <c r="AB47" s="328"/>
    </row>
    <row r="48" spans="1:28">
      <c r="A48" s="1" t="s">
        <v>359</v>
      </c>
      <c r="AB48" s="328"/>
    </row>
    <row r="49" spans="1:28">
      <c r="A49" s="1" t="s">
        <v>359</v>
      </c>
      <c r="AB49" s="328"/>
    </row>
    <row r="50" spans="1:28">
      <c r="A50" s="1" t="s">
        <v>359</v>
      </c>
      <c r="AB50" s="328"/>
    </row>
    <row r="51" spans="1:28">
      <c r="A51" s="1" t="s">
        <v>359</v>
      </c>
      <c r="AB51" s="328"/>
    </row>
    <row r="52" spans="1:28">
      <c r="A52" s="1" t="s">
        <v>359</v>
      </c>
      <c r="AB52" s="328"/>
    </row>
    <row r="53" spans="1:28">
      <c r="A53" s="1" t="s">
        <v>359</v>
      </c>
      <c r="AB53" s="328"/>
    </row>
    <row r="54" spans="1:28">
      <c r="A54" s="1" t="s">
        <v>359</v>
      </c>
      <c r="AB54" s="328"/>
    </row>
    <row r="55" spans="1:28">
      <c r="A55" s="1" t="s">
        <v>359</v>
      </c>
      <c r="AB55" s="328"/>
    </row>
    <row r="56" spans="1:28">
      <c r="A56" s="1" t="s">
        <v>359</v>
      </c>
      <c r="AB56" s="328"/>
    </row>
    <row r="57" spans="1:28">
      <c r="A57" s="1" t="s">
        <v>359</v>
      </c>
      <c r="AB57" s="328"/>
    </row>
    <row r="58" spans="1:28">
      <c r="A58" s="1" t="s">
        <v>359</v>
      </c>
      <c r="AB58" s="328"/>
    </row>
    <row r="59" spans="1:28">
      <c r="A59" s="1" t="s">
        <v>359</v>
      </c>
      <c r="AB59" s="328"/>
    </row>
    <row r="60" spans="1:28">
      <c r="A60" s="1" t="s">
        <v>359</v>
      </c>
      <c r="AB60" s="328"/>
    </row>
    <row r="61" spans="1:28">
      <c r="A61" s="1" t="s">
        <v>359</v>
      </c>
      <c r="AB61" s="328"/>
    </row>
    <row r="62" spans="1:28">
      <c r="A62" s="1" t="s">
        <v>359</v>
      </c>
      <c r="AB62" s="328"/>
    </row>
    <row r="63" spans="1:28">
      <c r="A63" s="1" t="s">
        <v>359</v>
      </c>
      <c r="AB63" s="328"/>
    </row>
    <row r="64" spans="1:28">
      <c r="A64" s="1" t="s">
        <v>359</v>
      </c>
      <c r="AB64" s="328"/>
    </row>
    <row r="65" spans="1:28">
      <c r="A65" s="1" t="s">
        <v>359</v>
      </c>
      <c r="AB65" s="328"/>
    </row>
    <row r="66" spans="1:28">
      <c r="A66" s="1" t="s">
        <v>359</v>
      </c>
      <c r="AB66" s="328"/>
    </row>
    <row r="67" spans="1:28">
      <c r="A67" s="1" t="s">
        <v>359</v>
      </c>
      <c r="AB67" s="328"/>
    </row>
    <row r="68" spans="1:28">
      <c r="A68" s="1" t="s">
        <v>359</v>
      </c>
      <c r="AB68" s="328"/>
    </row>
    <row r="69" spans="1:28">
      <c r="A69" s="1" t="s">
        <v>359</v>
      </c>
      <c r="AB69" s="328"/>
    </row>
    <row r="70" spans="1:28">
      <c r="A70" s="1" t="s">
        <v>359</v>
      </c>
      <c r="AB70" s="328"/>
    </row>
    <row r="71" spans="1:28">
      <c r="A71" s="1" t="s">
        <v>359</v>
      </c>
      <c r="AB71" s="328"/>
    </row>
    <row r="72" spans="1:28">
      <c r="A72" s="1" t="s">
        <v>359</v>
      </c>
      <c r="AB72" s="328"/>
    </row>
    <row r="73" spans="1:28">
      <c r="A73" s="1" t="s">
        <v>359</v>
      </c>
      <c r="AB73" s="328"/>
    </row>
    <row r="74" spans="1:28">
      <c r="A74" s="1" t="s">
        <v>359</v>
      </c>
      <c r="AB74" s="328"/>
    </row>
    <row r="75" spans="1:28">
      <c r="A75" s="1" t="s">
        <v>359</v>
      </c>
      <c r="AB75" s="328"/>
    </row>
    <row r="76" spans="1:28">
      <c r="A76" s="1" t="s">
        <v>359</v>
      </c>
      <c r="AB76" s="328"/>
    </row>
    <row r="77" spans="1:28">
      <c r="A77" s="1" t="s">
        <v>359</v>
      </c>
      <c r="AB77" s="328"/>
    </row>
    <row r="78" spans="1:28">
      <c r="A78" s="1" t="s">
        <v>359</v>
      </c>
      <c r="AB78" s="328"/>
    </row>
    <row r="79" spans="1:28">
      <c r="A79" s="1" t="s">
        <v>359</v>
      </c>
      <c r="AB79" s="328"/>
    </row>
    <row r="80" spans="1:28">
      <c r="A80" s="1" t="s">
        <v>359</v>
      </c>
      <c r="AB80" s="328"/>
    </row>
    <row r="81" spans="1:28">
      <c r="A81" s="1" t="s">
        <v>359</v>
      </c>
      <c r="AB81" s="328"/>
    </row>
    <row r="82" spans="1:28">
      <c r="A82" s="1" t="s">
        <v>359</v>
      </c>
      <c r="AB82" s="328"/>
    </row>
    <row r="83" spans="1:28">
      <c r="A83" s="1" t="s">
        <v>359</v>
      </c>
      <c r="AB83" s="328"/>
    </row>
    <row r="84" spans="1:28">
      <c r="A84" s="1" t="s">
        <v>359</v>
      </c>
      <c r="AB84" s="328"/>
    </row>
    <row r="85" spans="1:28">
      <c r="A85" s="1" t="s">
        <v>359</v>
      </c>
      <c r="AB85" s="328"/>
    </row>
    <row r="86" spans="1:28">
      <c r="A86" s="1" t="s">
        <v>359</v>
      </c>
      <c r="AB86" s="328"/>
    </row>
    <row r="87" spans="1:28">
      <c r="A87" s="1" t="s">
        <v>359</v>
      </c>
      <c r="AB87" s="328"/>
    </row>
    <row r="88" spans="1:28">
      <c r="A88" s="1" t="s">
        <v>359</v>
      </c>
      <c r="AB88" s="328"/>
    </row>
    <row r="89" spans="1:28">
      <c r="A89" s="1" t="s">
        <v>359</v>
      </c>
      <c r="AB89" s="328"/>
    </row>
    <row r="90" spans="1:28">
      <c r="A90" s="1" t="s">
        <v>359</v>
      </c>
      <c r="AB90" s="328"/>
    </row>
    <row r="91" spans="1:28">
      <c r="A91" s="1" t="s">
        <v>359</v>
      </c>
      <c r="AB91" s="328"/>
    </row>
    <row r="92" spans="1:28">
      <c r="A92" s="1" t="s">
        <v>359</v>
      </c>
      <c r="AB92" s="328"/>
    </row>
    <row r="93" spans="1:28">
      <c r="A93" s="1" t="s">
        <v>359</v>
      </c>
      <c r="AB93" s="328"/>
    </row>
    <row r="94" spans="1:28">
      <c r="A94" s="1" t="s">
        <v>359</v>
      </c>
      <c r="AB94" s="328"/>
    </row>
    <row r="95" spans="1:28">
      <c r="A95" s="1" t="s">
        <v>359</v>
      </c>
      <c r="AB95" s="328"/>
    </row>
    <row r="96" spans="1:28">
      <c r="A96" s="1" t="s">
        <v>359</v>
      </c>
      <c r="AB96" s="328"/>
    </row>
    <row r="97" spans="1:28">
      <c r="A97" s="1" t="s">
        <v>359</v>
      </c>
      <c r="AB97" s="328"/>
    </row>
    <row r="98" spans="1:28">
      <c r="A98" s="1" t="s">
        <v>359</v>
      </c>
      <c r="AB98" s="328"/>
    </row>
    <row r="99" spans="1:28">
      <c r="A99" s="1" t="s">
        <v>359</v>
      </c>
      <c r="AB99" s="328"/>
    </row>
    <row r="100" spans="1:28">
      <c r="A100" s="1" t="s">
        <v>359</v>
      </c>
      <c r="AB100" s="328"/>
    </row>
    <row r="101" spans="1:28">
      <c r="A101" s="1" t="s">
        <v>359</v>
      </c>
      <c r="AB101" s="328"/>
    </row>
    <row r="102" spans="1:28">
      <c r="A102" s="1" t="s">
        <v>359</v>
      </c>
      <c r="AB102" s="328"/>
    </row>
    <row r="103" spans="1:28">
      <c r="A103" s="1" t="s">
        <v>359</v>
      </c>
      <c r="AB103" s="328"/>
    </row>
    <row r="104" spans="1:28">
      <c r="A104" s="1" t="s">
        <v>359</v>
      </c>
      <c r="AB104" s="328"/>
    </row>
    <row r="105" spans="1:28">
      <c r="A105" s="1" t="s">
        <v>359</v>
      </c>
      <c r="AB105" s="328"/>
    </row>
    <row r="106" spans="1:28">
      <c r="A106" s="1" t="s">
        <v>359</v>
      </c>
      <c r="AB106" s="328"/>
    </row>
    <row r="107" spans="1:28">
      <c r="A107" s="1" t="s">
        <v>359</v>
      </c>
      <c r="AB107" s="328"/>
    </row>
    <row r="108" spans="1:28">
      <c r="A108" s="1" t="s">
        <v>359</v>
      </c>
      <c r="AB108" s="328"/>
    </row>
    <row r="109" spans="1:28">
      <c r="A109" s="1" t="s">
        <v>359</v>
      </c>
      <c r="AB109" s="32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28:E28"/>
    <mergeCell ref="O28:R28"/>
    <mergeCell ref="M23:S23"/>
    <mergeCell ref="B22:E22"/>
    <mergeCell ref="B21:G21"/>
    <mergeCell ref="M21:S21"/>
    <mergeCell ref="Q7:Q9"/>
    <mergeCell ref="I7:I9"/>
    <mergeCell ref="G22:L22"/>
    <mergeCell ref="G23:L23"/>
    <mergeCell ref="N8:N9"/>
    <mergeCell ref="S7:S9"/>
    <mergeCell ref="F8:F9"/>
    <mergeCell ref="N7:O7"/>
    <mergeCell ref="A3:T3"/>
    <mergeCell ref="J6:O6"/>
    <mergeCell ref="C8:C9"/>
    <mergeCell ref="D8:E8"/>
    <mergeCell ref="B6:B9"/>
    <mergeCell ref="G8:H8"/>
    <mergeCell ref="F7:H7"/>
    <mergeCell ref="J7:J9"/>
    <mergeCell ref="C20:S20"/>
    <mergeCell ref="L8:L9"/>
    <mergeCell ref="K7:K9"/>
    <mergeCell ref="M22:S22"/>
    <mergeCell ref="A4:T4"/>
    <mergeCell ref="P7:P9"/>
    <mergeCell ref="M8:M9"/>
    <mergeCell ref="R6:S6"/>
    <mergeCell ref="T6:T9"/>
    <mergeCell ref="P6:Q6"/>
    <mergeCell ref="L7:M7"/>
    <mergeCell ref="C7:E7"/>
    <mergeCell ref="O8:O9"/>
    <mergeCell ref="R7:R9"/>
    <mergeCell ref="A26:B26"/>
    <mergeCell ref="D26:G26"/>
    <mergeCell ref="A18:B18"/>
    <mergeCell ref="A6:A9"/>
    <mergeCell ref="B23:E23"/>
    <mergeCell ref="C6:I6"/>
  </mergeCells>
  <printOptions gridLines="false" gridLinesSet="true"/>
  <pageMargins left="0.1" right="0.2" top="0.2" bottom="0.2" header="0.23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"/>
  <sheetViews>
    <sheetView tabSelected="0" workbookViewId="0" showGridLines="true" showRowColHeaders="1">
      <pane ySplit="8" topLeftCell="A9" activePane="bottomLeft" state="frozen"/>
      <selection pane="bottomLeft" activeCell="A9" sqref="A9"/>
    </sheetView>
  </sheetViews>
  <sheetFormatPr customHeight="true" defaultRowHeight="15.75" defaultColWidth="9" outlineLevelRow="0" outlineLevelCol="0"/>
  <cols>
    <col min="1" max="1" width="4.375" customWidth="true" style="65"/>
    <col min="2" max="2" width="35.25" customWidth="true" style="65"/>
    <col min="3" max="3" width="8.5" customWidth="true" style="65"/>
    <col min="4" max="4" width="12.25" customWidth="true" style="262"/>
    <col min="5" max="5" width="29.25" customWidth="true" style="65"/>
    <col min="6" max="6" width="9" style="65"/>
    <col min="7" max="7" width="9" style="65"/>
    <col min="8" max="8" width="9" style="65"/>
    <col min="9" max="9" width="9" style="65"/>
  </cols>
  <sheetData>
    <row r="1" spans="1:11" customHeight="1" ht="15.75">
      <c r="A1" s="316" t="s">
        <v>401</v>
      </c>
      <c r="B1" s="316"/>
      <c r="C1" s="132"/>
      <c r="E1" s="50" t="s">
        <v>402</v>
      </c>
      <c r="F1" s="133"/>
    </row>
    <row r="2" spans="1:11" customHeight="1" ht="15.75">
      <c r="A2" s="251"/>
      <c r="B2" s="251" t="s">
        <v>403</v>
      </c>
      <c r="C2" s="132"/>
      <c r="H2" s="134"/>
    </row>
    <row r="3" spans="1:11" customHeight="1" ht="18.75">
      <c r="A3" s="323" t="s">
        <v>404</v>
      </c>
      <c r="B3" s="323"/>
      <c r="C3" s="323"/>
      <c r="D3" s="323"/>
      <c r="E3" s="323"/>
      <c r="H3" s="134"/>
    </row>
    <row r="4" spans="1:11" customHeight="1" ht="15.75">
      <c r="A4" s="262" t="s">
        <v>405</v>
      </c>
      <c r="B4" s="262"/>
      <c r="C4" s="262"/>
      <c r="D4" s="262"/>
      <c r="E4" s="262"/>
      <c r="H4" s="134"/>
    </row>
    <row r="5" spans="1:11" customHeight="1" ht="15">
      <c r="A5" s="135"/>
      <c r="B5" s="317" t="s">
        <v>406</v>
      </c>
      <c r="C5" s="317"/>
      <c r="D5" s="317"/>
      <c r="E5" s="317"/>
      <c r="H5" s="134"/>
    </row>
    <row r="6" spans="1:11" customHeight="1" ht="15">
      <c r="A6" s="135"/>
      <c r="B6" s="136" t="s">
        <v>407</v>
      </c>
      <c r="C6" s="324"/>
      <c r="D6" s="324"/>
      <c r="E6" s="137"/>
      <c r="H6" s="134"/>
    </row>
    <row r="7" spans="1:11" customHeight="1" ht="15">
      <c r="A7" s="135"/>
      <c r="B7" s="136" t="s">
        <v>408</v>
      </c>
      <c r="C7" s="324"/>
      <c r="D7" s="324"/>
      <c r="E7" s="137"/>
    </row>
    <row r="8" spans="1:11" customHeight="1" ht="60.75" s="129" customFormat="1">
      <c r="A8" s="138" t="s">
        <v>5</v>
      </c>
      <c r="B8" s="139" t="s">
        <v>409</v>
      </c>
      <c r="C8" s="130" t="s">
        <v>410</v>
      </c>
      <c r="D8" s="130" t="s">
        <v>411</v>
      </c>
      <c r="E8" s="140" t="s">
        <v>412</v>
      </c>
      <c r="F8" s="321" t="s">
        <v>413</v>
      </c>
      <c r="G8" s="321"/>
      <c r="H8" s="321"/>
      <c r="I8" s="321"/>
      <c r="J8" s="321"/>
      <c r="K8" s="321"/>
    </row>
    <row r="9" spans="1:11" customHeight="1" ht="17.25" s="131" customFormat="1">
      <c r="A9" s="141" t="s">
        <v>210</v>
      </c>
      <c r="B9" s="142" t="s">
        <v>414</v>
      </c>
      <c r="C9" s="142"/>
      <c r="D9" s="263"/>
      <c r="E9" s="36"/>
    </row>
    <row r="10" spans="1:11" customHeight="1" ht="15">
      <c r="A10" s="143">
        <v>1</v>
      </c>
      <c r="B10" s="95" t="s">
        <v>415</v>
      </c>
      <c r="C10" s="143" t="s">
        <v>7</v>
      </c>
      <c r="D10" s="264">
        <v>21</v>
      </c>
      <c r="E10" s="37"/>
      <c r="F10" s="64" t="s">
        <v>416</v>
      </c>
    </row>
    <row r="11" spans="1:11" customHeight="1" ht="15">
      <c r="A11" s="62">
        <v>2</v>
      </c>
      <c r="B11" s="66" t="s">
        <v>417</v>
      </c>
      <c r="C11" s="62" t="s">
        <v>418</v>
      </c>
      <c r="D11" s="265">
        <v>604</v>
      </c>
      <c r="E11" s="38"/>
      <c r="F11" s="64" t="s">
        <v>419</v>
      </c>
    </row>
    <row r="12" spans="1:11" customHeight="1" ht="15">
      <c r="A12" s="144">
        <v>3</v>
      </c>
      <c r="B12" s="145" t="s">
        <v>420</v>
      </c>
      <c r="C12" s="143" t="s">
        <v>7</v>
      </c>
      <c r="D12" s="264"/>
      <c r="E12" s="38"/>
      <c r="F12" s="64"/>
    </row>
    <row r="13" spans="1:11" customHeight="1" ht="15">
      <c r="A13" s="144"/>
      <c r="B13" s="66" t="s">
        <v>421</v>
      </c>
      <c r="C13" s="143" t="s">
        <v>7</v>
      </c>
      <c r="D13" s="265">
        <v>385</v>
      </c>
      <c r="E13" s="38"/>
      <c r="F13" s="64"/>
    </row>
    <row r="14" spans="1:11" customHeight="1" ht="15">
      <c r="A14" s="144"/>
      <c r="B14" s="66" t="s">
        <v>422</v>
      </c>
      <c r="C14" s="143" t="s">
        <v>7</v>
      </c>
      <c r="D14" s="265">
        <v>219</v>
      </c>
      <c r="E14" s="38"/>
      <c r="F14" s="64"/>
    </row>
    <row r="15" spans="1:11" customHeight="1" ht="15">
      <c r="A15" s="144">
        <v>4</v>
      </c>
      <c r="B15" s="145" t="s">
        <v>423</v>
      </c>
      <c r="C15" s="62" t="s">
        <v>418</v>
      </c>
      <c r="D15" s="265">
        <v>10</v>
      </c>
      <c r="E15" s="38"/>
      <c r="F15" s="64"/>
    </row>
    <row r="16" spans="1:11" customHeight="1" ht="15">
      <c r="A16" s="144"/>
      <c r="B16" s="66" t="s">
        <v>421</v>
      </c>
      <c r="C16" s="62" t="s">
        <v>418</v>
      </c>
      <c r="D16" s="265">
        <v>255</v>
      </c>
      <c r="E16" s="38"/>
      <c r="F16" s="64"/>
    </row>
    <row r="17" spans="1:11" customHeight="1" ht="15">
      <c r="A17" s="144"/>
      <c r="B17" s="66" t="s">
        <v>422</v>
      </c>
      <c r="C17" s="62" t="s">
        <v>418</v>
      </c>
      <c r="D17" s="265"/>
      <c r="E17" s="38"/>
      <c r="F17" s="64"/>
    </row>
    <row r="18" spans="1:11" customHeight="1" ht="18" s="131" customFormat="1">
      <c r="A18" s="141" t="s">
        <v>330</v>
      </c>
      <c r="B18" s="142" t="s">
        <v>424</v>
      </c>
      <c r="C18" s="141"/>
      <c r="D18" s="266"/>
      <c r="E18" s="36"/>
      <c r="F18" s="146"/>
    </row>
    <row r="19" spans="1:11" customHeight="1" ht="18">
      <c r="A19" s="147">
        <v>1</v>
      </c>
      <c r="B19" s="148" t="s">
        <v>425</v>
      </c>
      <c r="C19" s="143" t="s">
        <v>426</v>
      </c>
      <c r="D19" s="264">
        <v>35</v>
      </c>
      <c r="E19" s="37"/>
      <c r="F19" s="64"/>
    </row>
    <row r="20" spans="1:11" customHeight="1" ht="18">
      <c r="A20" s="62"/>
      <c r="B20" s="66" t="s">
        <v>421</v>
      </c>
      <c r="C20" s="143" t="s">
        <v>426</v>
      </c>
      <c r="D20" s="265">
        <v>19</v>
      </c>
      <c r="E20" s="38"/>
      <c r="F20" s="64"/>
    </row>
    <row r="21" spans="1:11" customHeight="1" ht="18">
      <c r="A21" s="62"/>
      <c r="B21" s="66" t="s">
        <v>422</v>
      </c>
      <c r="C21" s="143" t="s">
        <v>426</v>
      </c>
      <c r="D21" s="265">
        <v>16</v>
      </c>
      <c r="E21" s="38"/>
      <c r="F21" s="64"/>
    </row>
    <row r="22" spans="1:11" customHeight="1" ht="18">
      <c r="A22" s="149">
        <v>2</v>
      </c>
      <c r="B22" s="63" t="s">
        <v>427</v>
      </c>
      <c r="C22" s="62" t="s">
        <v>426</v>
      </c>
      <c r="D22" s="265">
        <v>3</v>
      </c>
      <c r="E22" s="38"/>
      <c r="F22" s="64"/>
    </row>
    <row r="23" spans="1:11" customHeight="1" ht="18">
      <c r="A23" s="62"/>
      <c r="B23" s="66" t="s">
        <v>421</v>
      </c>
      <c r="C23" s="62" t="s">
        <v>426</v>
      </c>
      <c r="D23" s="265">
        <v>1</v>
      </c>
      <c r="E23" s="38"/>
      <c r="F23" s="64"/>
    </row>
    <row r="24" spans="1:11" customHeight="1" ht="18">
      <c r="A24" s="62"/>
      <c r="B24" s="66" t="s">
        <v>428</v>
      </c>
      <c r="C24" s="62" t="s">
        <v>426</v>
      </c>
      <c r="D24" s="265">
        <v>2</v>
      </c>
      <c r="E24" s="38"/>
      <c r="F24" s="64"/>
    </row>
    <row r="25" spans="1:11" customHeight="1" ht="18">
      <c r="A25" s="149">
        <v>3</v>
      </c>
      <c r="B25" s="63" t="s">
        <v>429</v>
      </c>
      <c r="C25" s="62" t="s">
        <v>426</v>
      </c>
      <c r="D25" s="265">
        <v>29</v>
      </c>
      <c r="E25" s="38"/>
      <c r="F25" s="64"/>
    </row>
    <row r="26" spans="1:11" customHeight="1" ht="18">
      <c r="A26" s="62"/>
      <c r="B26" s="66" t="s">
        <v>430</v>
      </c>
      <c r="C26" s="62" t="s">
        <v>426</v>
      </c>
      <c r="D26" s="265">
        <v>18</v>
      </c>
      <c r="E26" s="38"/>
      <c r="F26" s="64"/>
    </row>
    <row r="27" spans="1:11" customHeight="1" ht="18">
      <c r="A27" s="62"/>
      <c r="B27" s="66" t="s">
        <v>431</v>
      </c>
      <c r="C27" s="62" t="s">
        <v>426</v>
      </c>
      <c r="D27" s="265">
        <v>18</v>
      </c>
      <c r="E27" s="38"/>
      <c r="F27" s="64"/>
    </row>
    <row r="28" spans="1:11" customHeight="1" ht="18">
      <c r="A28" s="62"/>
      <c r="B28" s="66" t="s">
        <v>432</v>
      </c>
      <c r="C28" s="62" t="s">
        <v>426</v>
      </c>
      <c r="D28" s="265"/>
      <c r="E28" s="38"/>
      <c r="F28" s="64"/>
    </row>
    <row r="29" spans="1:11" customHeight="1" ht="18">
      <c r="A29" s="62"/>
      <c r="B29" s="66" t="s">
        <v>433</v>
      </c>
      <c r="C29" s="62" t="s">
        <v>426</v>
      </c>
      <c r="D29" s="265">
        <v>11</v>
      </c>
      <c r="E29" s="38"/>
      <c r="F29" s="64"/>
    </row>
    <row r="30" spans="1:11" customHeight="1" ht="18">
      <c r="A30" s="62"/>
      <c r="B30" s="66" t="s">
        <v>431</v>
      </c>
      <c r="C30" s="62" t="s">
        <v>426</v>
      </c>
      <c r="D30" s="265">
        <v>11</v>
      </c>
      <c r="E30" s="38"/>
      <c r="F30" s="64"/>
    </row>
    <row r="31" spans="1:11" customHeight="1" ht="18">
      <c r="A31" s="62"/>
      <c r="B31" s="66" t="s">
        <v>432</v>
      </c>
      <c r="C31" s="62" t="s">
        <v>426</v>
      </c>
      <c r="D31" s="265">
        <v>0</v>
      </c>
      <c r="E31" s="38"/>
      <c r="F31" s="64"/>
    </row>
    <row r="32" spans="1:11" customHeight="1" ht="18">
      <c r="A32" s="149">
        <v>4</v>
      </c>
      <c r="B32" s="63" t="s">
        <v>434</v>
      </c>
      <c r="C32" s="62" t="s">
        <v>426</v>
      </c>
      <c r="D32" s="265"/>
      <c r="E32" s="38"/>
      <c r="F32" s="64"/>
    </row>
    <row r="33" spans="1:11" customHeight="1" ht="18">
      <c r="A33" s="149"/>
      <c r="B33" s="66" t="s">
        <v>376</v>
      </c>
      <c r="C33" s="62" t="s">
        <v>426</v>
      </c>
      <c r="D33" s="265">
        <v>3</v>
      </c>
      <c r="E33" s="38"/>
      <c r="F33" s="64"/>
    </row>
    <row r="34" spans="1:11" customHeight="1" ht="18">
      <c r="A34" s="62"/>
      <c r="B34" s="66" t="s">
        <v>435</v>
      </c>
      <c r="C34" s="62" t="s">
        <v>426</v>
      </c>
      <c r="D34" s="265">
        <v>2</v>
      </c>
      <c r="E34" s="38"/>
      <c r="F34" s="64"/>
    </row>
    <row r="35" spans="1:11" customHeight="1" ht="18">
      <c r="A35" s="62"/>
      <c r="B35" s="66" t="s">
        <v>436</v>
      </c>
      <c r="C35" s="62" t="s">
        <v>426</v>
      </c>
      <c r="D35" s="265">
        <v>1</v>
      </c>
      <c r="E35" s="38"/>
      <c r="F35" s="64"/>
    </row>
    <row r="36" spans="1:11" customHeight="1" ht="18">
      <c r="A36" s="62"/>
      <c r="B36" s="66" t="s">
        <v>437</v>
      </c>
      <c r="C36" s="62" t="s">
        <v>426</v>
      </c>
      <c r="D36" s="265"/>
      <c r="E36" s="38"/>
      <c r="F36" s="64"/>
    </row>
    <row r="37" spans="1:11" customHeight="1" ht="18">
      <c r="A37" s="62"/>
      <c r="B37" s="66" t="s">
        <v>438</v>
      </c>
      <c r="C37" s="62" t="s">
        <v>426</v>
      </c>
      <c r="D37" s="265">
        <v>1</v>
      </c>
      <c r="E37" s="38"/>
      <c r="F37" s="64"/>
    </row>
    <row r="38" spans="1:11" customHeight="1" ht="18">
      <c r="A38" s="62"/>
      <c r="B38" s="66" t="s">
        <v>439</v>
      </c>
      <c r="C38" s="62" t="s">
        <v>426</v>
      </c>
      <c r="D38" s="265">
        <v>1</v>
      </c>
      <c r="E38" s="38"/>
      <c r="F38" s="64"/>
    </row>
    <row r="39" spans="1:11" customHeight="1" ht="18">
      <c r="A39" s="62"/>
      <c r="B39" s="66" t="s">
        <v>440</v>
      </c>
      <c r="C39" s="62" t="s">
        <v>426</v>
      </c>
      <c r="D39" s="265"/>
      <c r="E39" s="38"/>
      <c r="F39" s="64"/>
    </row>
    <row r="40" spans="1:11" customHeight="1" ht="18">
      <c r="A40" s="62"/>
      <c r="B40" s="66" t="s">
        <v>441</v>
      </c>
      <c r="C40" s="62" t="s">
        <v>426</v>
      </c>
      <c r="D40" s="265">
        <v>1</v>
      </c>
      <c r="E40" s="38"/>
      <c r="F40" s="64"/>
    </row>
    <row r="41" spans="1:11" customHeight="1" ht="18">
      <c r="A41" s="150"/>
      <c r="B41" s="151" t="s">
        <v>442</v>
      </c>
      <c r="C41" s="150" t="s">
        <v>426</v>
      </c>
      <c r="D41" s="267"/>
      <c r="E41" s="39"/>
      <c r="F41" s="64"/>
    </row>
    <row r="42" spans="1:11" customHeight="1" ht="18">
      <c r="A42" s="188" t="s">
        <v>443</v>
      </c>
      <c r="B42" s="142" t="s">
        <v>444</v>
      </c>
      <c r="C42" s="188" t="s">
        <v>426</v>
      </c>
      <c r="D42" s="268">
        <v>4</v>
      </c>
      <c r="E42" s="43"/>
      <c r="F42" s="64"/>
    </row>
    <row r="43" spans="1:11" customHeight="1" ht="18">
      <c r="A43" s="143"/>
      <c r="B43" s="148" t="s">
        <v>445</v>
      </c>
      <c r="C43" s="143" t="s">
        <v>426</v>
      </c>
      <c r="D43" s="264"/>
      <c r="E43" s="37"/>
      <c r="F43" s="64"/>
    </row>
    <row r="44" spans="1:11" customHeight="1" ht="18">
      <c r="A44" s="62"/>
      <c r="B44" s="66" t="s">
        <v>446</v>
      </c>
      <c r="C44" s="62" t="s">
        <v>426</v>
      </c>
      <c r="D44" s="265"/>
      <c r="E44" s="38"/>
      <c r="F44" s="64"/>
    </row>
    <row r="45" spans="1:11" customHeight="1" ht="18">
      <c r="A45" s="62"/>
      <c r="B45" s="66" t="s">
        <v>447</v>
      </c>
      <c r="C45" s="62" t="s">
        <v>426</v>
      </c>
      <c r="D45" s="265"/>
      <c r="E45" s="38"/>
      <c r="F45" s="64"/>
    </row>
    <row r="46" spans="1:11" customHeight="1" ht="18">
      <c r="A46" s="62"/>
      <c r="B46" s="63" t="s">
        <v>448</v>
      </c>
      <c r="C46" s="62" t="s">
        <v>426</v>
      </c>
      <c r="D46" s="265">
        <v>2</v>
      </c>
      <c r="E46" s="38"/>
      <c r="F46" s="64"/>
    </row>
    <row r="47" spans="1:11" customHeight="1" ht="18">
      <c r="A47" s="62"/>
      <c r="B47" s="66" t="s">
        <v>446</v>
      </c>
      <c r="C47" s="62" t="s">
        <v>426</v>
      </c>
      <c r="D47" s="265">
        <v>2</v>
      </c>
      <c r="E47" s="38"/>
      <c r="F47" s="64"/>
    </row>
    <row r="48" spans="1:11" customHeight="1" ht="18">
      <c r="A48" s="62"/>
      <c r="B48" s="66" t="s">
        <v>447</v>
      </c>
      <c r="C48" s="62" t="s">
        <v>426</v>
      </c>
      <c r="D48" s="265"/>
      <c r="E48" s="38"/>
      <c r="F48" s="64"/>
    </row>
    <row r="49" spans="1:11" customHeight="1" ht="18">
      <c r="A49" s="62"/>
      <c r="B49" s="63" t="s">
        <v>449</v>
      </c>
      <c r="C49" s="62" t="s">
        <v>426</v>
      </c>
      <c r="D49" s="265">
        <v>2</v>
      </c>
      <c r="E49" s="38"/>
      <c r="F49" s="64"/>
    </row>
    <row r="50" spans="1:11" customHeight="1" ht="18">
      <c r="A50" s="62"/>
      <c r="B50" s="66" t="s">
        <v>450</v>
      </c>
      <c r="C50" s="62" t="s">
        <v>426</v>
      </c>
      <c r="D50" s="265"/>
      <c r="E50" s="38"/>
      <c r="F50" s="64"/>
    </row>
    <row r="51" spans="1:11" customHeight="1" ht="18">
      <c r="A51" s="62"/>
      <c r="B51" s="66" t="s">
        <v>451</v>
      </c>
      <c r="C51" s="62" t="s">
        <v>426</v>
      </c>
      <c r="D51" s="265">
        <v>2</v>
      </c>
      <c r="E51" s="38"/>
      <c r="F51" s="64"/>
    </row>
    <row r="52" spans="1:11" customHeight="1" ht="18">
      <c r="A52" s="62"/>
      <c r="B52" s="66" t="s">
        <v>452</v>
      </c>
      <c r="C52" s="62" t="s">
        <v>426</v>
      </c>
      <c r="D52" s="265"/>
      <c r="E52" s="38"/>
      <c r="F52" s="64"/>
    </row>
    <row r="53" spans="1:11" customHeight="1" ht="19.5" s="131" customFormat="1">
      <c r="A53" s="141" t="s">
        <v>453</v>
      </c>
      <c r="B53" s="142" t="s">
        <v>454</v>
      </c>
      <c r="C53" s="142"/>
      <c r="D53" s="263"/>
      <c r="E53" s="36"/>
    </row>
    <row r="54" spans="1:11" customHeight="1" ht="19.5" s="131" customFormat="1">
      <c r="A54" s="141">
        <v>1</v>
      </c>
      <c r="B54" s="152" t="s">
        <v>455</v>
      </c>
      <c r="C54" s="141" t="s">
        <v>456</v>
      </c>
      <c r="D54" s="263"/>
      <c r="E54" s="36"/>
    </row>
    <row r="55" spans="1:11" customHeight="1" ht="19.5">
      <c r="A55" s="153"/>
      <c r="B55" s="154" t="s">
        <v>457</v>
      </c>
      <c r="C55" s="153" t="s">
        <v>456</v>
      </c>
      <c r="D55" s="269">
        <v>8</v>
      </c>
      <c r="E55" s="40"/>
      <c r="F55" s="64"/>
    </row>
    <row r="56" spans="1:11" customHeight="1" ht="19.5">
      <c r="A56" s="62"/>
      <c r="B56" s="66" t="s">
        <v>458</v>
      </c>
      <c r="C56" s="62" t="s">
        <v>456</v>
      </c>
      <c r="D56" s="265"/>
      <c r="E56" s="38"/>
    </row>
    <row r="57" spans="1:11" customHeight="1" ht="19.5">
      <c r="A57" s="62"/>
      <c r="B57" s="66" t="s">
        <v>459</v>
      </c>
      <c r="C57" s="62" t="s">
        <v>456</v>
      </c>
      <c r="D57" s="265"/>
      <c r="E57" s="38"/>
    </row>
    <row r="58" spans="1:11" customHeight="1" ht="19.5">
      <c r="A58" s="150"/>
      <c r="B58" s="151" t="s">
        <v>460</v>
      </c>
      <c r="C58" s="62" t="s">
        <v>456</v>
      </c>
      <c r="D58" s="267"/>
      <c r="E58" s="39"/>
    </row>
    <row r="59" spans="1:11" customHeight="1" ht="19.5">
      <c r="A59" s="155">
        <v>2</v>
      </c>
      <c r="B59" s="156" t="s">
        <v>461</v>
      </c>
      <c r="C59" s="155" t="s">
        <v>462</v>
      </c>
      <c r="D59" s="270"/>
      <c r="E59" s="41"/>
      <c r="G59" s="137"/>
    </row>
    <row r="60" spans="1:11" customHeight="1" ht="19.5" s="131" customFormat="1">
      <c r="A60" s="62"/>
      <c r="B60" s="93" t="s">
        <v>463</v>
      </c>
      <c r="C60" s="62" t="s">
        <v>462</v>
      </c>
      <c r="D60" s="271">
        <v>110</v>
      </c>
      <c r="E60" s="42"/>
      <c r="G60" s="157"/>
      <c r="H60" s="322"/>
      <c r="I60" s="322"/>
    </row>
    <row r="61" spans="1:11" customHeight="1" ht="19.5" s="131" customFormat="1">
      <c r="A61" s="62"/>
      <c r="B61" s="93" t="s">
        <v>464</v>
      </c>
      <c r="C61" s="62" t="s">
        <v>462</v>
      </c>
      <c r="D61" s="271"/>
      <c r="E61" s="42"/>
      <c r="G61" s="157"/>
      <c r="H61" s="322"/>
      <c r="I61" s="322"/>
    </row>
    <row r="62" spans="1:11" customHeight="1" ht="19.5" s="131" customFormat="1">
      <c r="A62" s="62"/>
      <c r="B62" s="93" t="s">
        <v>465</v>
      </c>
      <c r="C62" s="62" t="s">
        <v>462</v>
      </c>
      <c r="D62" s="271"/>
      <c r="E62" s="42"/>
      <c r="G62" s="158"/>
    </row>
    <row r="63" spans="1:11" customHeight="1" ht="19.5">
      <c r="A63" s="62"/>
      <c r="B63" s="66" t="s">
        <v>466</v>
      </c>
      <c r="C63" s="62" t="s">
        <v>462</v>
      </c>
      <c r="D63" s="265"/>
      <c r="E63" s="38"/>
    </row>
    <row r="64" spans="1:11" customHeight="1" ht="19.5">
      <c r="A64" s="141">
        <v>3</v>
      </c>
      <c r="B64" s="152" t="s">
        <v>467</v>
      </c>
      <c r="C64" s="141" t="s">
        <v>456</v>
      </c>
      <c r="D64" s="263"/>
      <c r="E64" s="43"/>
    </row>
    <row r="65" spans="1:11" customHeight="1" ht="19.5">
      <c r="A65" s="143"/>
      <c r="B65" s="95" t="s">
        <v>457</v>
      </c>
      <c r="C65" s="143" t="s">
        <v>456</v>
      </c>
      <c r="D65" s="264"/>
      <c r="E65" s="37"/>
    </row>
    <row r="66" spans="1:11" customHeight="1" ht="19.5" s="131" customFormat="1">
      <c r="A66" s="62"/>
      <c r="B66" s="66" t="s">
        <v>458</v>
      </c>
      <c r="C66" s="62" t="s">
        <v>456</v>
      </c>
      <c r="D66" s="265">
        <v>4</v>
      </c>
      <c r="E66" s="42"/>
    </row>
    <row r="67" spans="1:11" customHeight="1" ht="19.5">
      <c r="A67" s="62"/>
      <c r="B67" s="66" t="s">
        <v>459</v>
      </c>
      <c r="C67" s="62" t="s">
        <v>456</v>
      </c>
      <c r="D67" s="265"/>
      <c r="E67" s="38"/>
      <c r="F67" s="64"/>
    </row>
    <row r="68" spans="1:11" customHeight="1" ht="19.5">
      <c r="A68" s="62"/>
      <c r="B68" s="93" t="s">
        <v>468</v>
      </c>
      <c r="C68" s="62" t="s">
        <v>456</v>
      </c>
      <c r="D68" s="272">
        <v>2</v>
      </c>
      <c r="E68" s="38"/>
      <c r="F68" s="64"/>
    </row>
    <row r="69" spans="1:11" customHeight="1" ht="19.5">
      <c r="A69" s="150"/>
      <c r="B69" s="151" t="s">
        <v>469</v>
      </c>
      <c r="C69" s="150" t="s">
        <v>456</v>
      </c>
      <c r="D69" s="273"/>
      <c r="E69" s="39"/>
      <c r="F69" s="64"/>
    </row>
    <row r="70" spans="1:11" customHeight="1" ht="19.5">
      <c r="A70" s="141">
        <v>5</v>
      </c>
      <c r="B70" s="159" t="s">
        <v>470</v>
      </c>
      <c r="C70" s="141" t="s">
        <v>471</v>
      </c>
      <c r="D70" s="130"/>
      <c r="E70" s="36"/>
      <c r="F70" s="64"/>
    </row>
    <row r="71" spans="1:11" customHeight="1" ht="19.5">
      <c r="A71" s="143"/>
      <c r="B71" s="95" t="s">
        <v>472</v>
      </c>
      <c r="C71" s="143" t="s">
        <v>471</v>
      </c>
      <c r="D71" s="264">
        <v>32</v>
      </c>
      <c r="E71" s="44"/>
      <c r="F71" s="64" t="s">
        <v>473</v>
      </c>
    </row>
    <row r="72" spans="1:11" customHeight="1" ht="19.5">
      <c r="A72" s="62"/>
      <c r="B72" s="66" t="s">
        <v>474</v>
      </c>
      <c r="C72" s="62" t="s">
        <v>471</v>
      </c>
      <c r="D72" s="265">
        <v>0</v>
      </c>
      <c r="E72" s="38"/>
      <c r="F72" s="64" t="s">
        <v>475</v>
      </c>
    </row>
    <row r="73" spans="1:11" customHeight="1" ht="19.5">
      <c r="A73" s="62"/>
      <c r="B73" s="66" t="s">
        <v>476</v>
      </c>
      <c r="C73" s="62" t="s">
        <v>471</v>
      </c>
      <c r="D73" s="265">
        <v>10</v>
      </c>
      <c r="E73" s="38"/>
      <c r="F73" s="64"/>
    </row>
    <row r="74" spans="1:11" customHeight="1" ht="19.5">
      <c r="A74" s="150"/>
      <c r="B74" s="151" t="s">
        <v>477</v>
      </c>
      <c r="C74" s="150" t="s">
        <v>471</v>
      </c>
      <c r="D74" s="267"/>
      <c r="E74" s="39"/>
      <c r="F74" s="64"/>
    </row>
    <row r="75" spans="1:11" customHeight="1" ht="19.5" s="131" customFormat="1">
      <c r="A75" s="141">
        <v>6</v>
      </c>
      <c r="B75" s="152" t="s">
        <v>478</v>
      </c>
      <c r="C75" s="141" t="s">
        <v>479</v>
      </c>
      <c r="D75" s="266"/>
      <c r="E75" s="36"/>
    </row>
    <row r="76" spans="1:11" customHeight="1" ht="19.5" s="131" customFormat="1">
      <c r="A76" s="143"/>
      <c r="B76" s="95" t="s">
        <v>480</v>
      </c>
      <c r="C76" s="143" t="s">
        <v>479</v>
      </c>
      <c r="D76" s="264">
        <v>1</v>
      </c>
      <c r="E76" s="45"/>
    </row>
    <row r="77" spans="1:11" customHeight="1" ht="19.5">
      <c r="A77" s="160"/>
      <c r="B77" s="96" t="s">
        <v>459</v>
      </c>
      <c r="C77" s="161" t="s">
        <v>479</v>
      </c>
      <c r="D77" s="274"/>
      <c r="E77" s="46"/>
      <c r="F77" s="162"/>
      <c r="G77" s="162"/>
      <c r="H77" s="162"/>
      <c r="I77" s="162"/>
      <c r="J77" s="162"/>
      <c r="K77" s="162"/>
    </row>
    <row r="78" spans="1:11" customHeight="1" ht="19.5" s="131" customFormat="1">
      <c r="A78" s="141">
        <v>7</v>
      </c>
      <c r="B78" s="142" t="s">
        <v>481</v>
      </c>
      <c r="C78" s="141" t="s">
        <v>462</v>
      </c>
      <c r="D78" s="266"/>
      <c r="E78" s="36"/>
    </row>
    <row r="79" spans="1:11" customHeight="1" ht="19.5">
      <c r="A79" s="143"/>
      <c r="B79" s="95" t="s">
        <v>482</v>
      </c>
      <c r="C79" s="143">
        <v>1</v>
      </c>
      <c r="D79" s="264">
        <v>1</v>
      </c>
      <c r="E79" s="320" t="s">
        <v>40</v>
      </c>
      <c r="F79" s="64" t="s">
        <v>483</v>
      </c>
    </row>
    <row r="80" spans="1:11" customHeight="1" ht="27">
      <c r="A80" s="161"/>
      <c r="B80" s="96" t="s">
        <v>484</v>
      </c>
      <c r="C80" s="161" t="s">
        <v>462</v>
      </c>
      <c r="D80" s="275"/>
      <c r="E80" s="320"/>
      <c r="F80" s="64" t="s">
        <v>485</v>
      </c>
    </row>
    <row r="81" spans="1:11" customHeight="1" ht="19.5">
      <c r="A81" s="150"/>
      <c r="B81" s="151" t="s">
        <v>486</v>
      </c>
      <c r="C81" s="150" t="s">
        <v>462</v>
      </c>
      <c r="D81" s="273"/>
      <c r="E81" s="94"/>
      <c r="F81" s="64"/>
    </row>
    <row r="82" spans="1:11" customHeight="1" ht="19.5">
      <c r="A82" s="163">
        <v>8</v>
      </c>
      <c r="B82" s="152" t="s">
        <v>487</v>
      </c>
      <c r="C82" s="141" t="s">
        <v>479</v>
      </c>
      <c r="D82" s="263"/>
      <c r="E82" s="164"/>
      <c r="F82" s="165"/>
      <c r="G82" s="165"/>
      <c r="H82" s="166"/>
    </row>
    <row r="83" spans="1:11" customHeight="1" ht="19.5">
      <c r="A83" s="167"/>
      <c r="B83" s="95" t="s">
        <v>480</v>
      </c>
      <c r="C83" s="144" t="s">
        <v>479</v>
      </c>
      <c r="D83" s="276">
        <v>1</v>
      </c>
      <c r="E83" s="168"/>
      <c r="F83" s="165"/>
      <c r="G83" s="165"/>
      <c r="H83" s="166"/>
    </row>
    <row r="84" spans="1:11" customHeight="1" ht="19.5">
      <c r="A84" s="169"/>
      <c r="B84" s="96" t="s">
        <v>459</v>
      </c>
      <c r="C84" s="161" t="s">
        <v>479</v>
      </c>
      <c r="D84" s="275"/>
      <c r="E84" s="170"/>
      <c r="F84" s="165"/>
      <c r="G84" s="165"/>
      <c r="H84" s="166"/>
    </row>
    <row r="85" spans="1:11" customHeight="1" ht="19.5">
      <c r="A85" s="163">
        <v>9</v>
      </c>
      <c r="B85" s="152" t="s">
        <v>488</v>
      </c>
      <c r="C85" s="141" t="s">
        <v>479</v>
      </c>
      <c r="D85" s="266"/>
      <c r="E85" s="171"/>
      <c r="F85" s="172"/>
      <c r="G85" s="172"/>
      <c r="H85" s="173"/>
    </row>
    <row r="86" spans="1:11" customHeight="1" ht="19.5">
      <c r="A86" s="174"/>
      <c r="B86" s="154" t="s">
        <v>480</v>
      </c>
      <c r="C86" s="153" t="s">
        <v>479</v>
      </c>
      <c r="D86" s="277">
        <v>1</v>
      </c>
      <c r="E86" s="175"/>
      <c r="F86" s="165"/>
      <c r="G86" s="165"/>
      <c r="H86" s="166"/>
    </row>
    <row r="87" spans="1:11" customHeight="1" ht="19.5">
      <c r="A87" s="176"/>
      <c r="B87" s="96" t="s">
        <v>459</v>
      </c>
      <c r="C87" s="177" t="s">
        <v>479</v>
      </c>
      <c r="D87" s="278"/>
      <c r="E87" s="176"/>
    </row>
    <row r="88" spans="1:11" customHeight="1" ht="19.5">
      <c r="A88" s="178"/>
      <c r="B88" s="179" t="s">
        <v>489</v>
      </c>
      <c r="C88" s="180" t="s">
        <v>479</v>
      </c>
      <c r="D88" s="279"/>
      <c r="E88" s="178"/>
    </row>
    <row r="89" spans="1:11" customHeight="1" ht="15">
      <c r="A89" s="132"/>
      <c r="B89" s="132"/>
      <c r="C89" s="319" t="s">
        <v>27</v>
      </c>
      <c r="D89" s="319"/>
      <c r="E89" s="319"/>
      <c r="F89" s="162"/>
      <c r="G89" s="162"/>
      <c r="H89" s="162"/>
      <c r="I89" s="162"/>
      <c r="J89" s="162"/>
      <c r="K89" s="162"/>
    </row>
    <row r="90" spans="1:11" customHeight="1" ht="15">
      <c r="A90" s="318" t="s">
        <v>304</v>
      </c>
      <c r="B90" s="318"/>
      <c r="C90" s="166" t="s">
        <v>305</v>
      </c>
      <c r="D90" s="166"/>
      <c r="E90" s="166"/>
      <c r="F90" s="165"/>
      <c r="G90" s="165"/>
      <c r="H90" s="166"/>
    </row>
    <row r="91" spans="1:11" customHeight="1" ht="15">
      <c r="A91" s="173" t="s">
        <v>306</v>
      </c>
      <c r="B91" s="173"/>
      <c r="C91" s="173" t="s">
        <v>307</v>
      </c>
      <c r="D91" s="173"/>
      <c r="E91" s="173"/>
      <c r="F91" s="172"/>
      <c r="G91" s="172"/>
      <c r="H91" s="173"/>
    </row>
    <row r="92" spans="1:11" customHeight="1" ht="15">
      <c r="A92" s="132"/>
      <c r="B92" s="132"/>
      <c r="C92" s="132"/>
      <c r="D92" s="280"/>
      <c r="E92" s="132"/>
      <c r="F92" s="132"/>
      <c r="G92" s="132"/>
      <c r="H92" s="132"/>
      <c r="I92" s="132"/>
      <c r="J92" s="132"/>
    </row>
    <row r="93" spans="1:11" customHeight="1" ht="15"/>
    <row r="94" spans="1:11" customHeight="1" ht="15"/>
    <row r="95" spans="1:11" customHeight="1" ht="15"/>
    <row r="96" spans="1:11" customHeight="1" ht="15">
      <c r="C96" s="181"/>
      <c r="D96" s="182"/>
      <c r="E96" s="182"/>
    </row>
    <row r="97" spans="1:11" customHeight="1" ht="15" s="131" customFormat="1">
      <c r="A97" s="133"/>
      <c r="B97" s="285" t="s">
        <v>308</v>
      </c>
      <c r="C97" s="133"/>
      <c r="D97" s="133"/>
      <c r="E97" s="133" t="s">
        <v>309</v>
      </c>
    </row>
    <row r="98" spans="1:11" customHeight="1" ht="15">
      <c r="B98" s="131"/>
    </row>
    <row r="99" spans="1:11" customHeight="1" ht="15">
      <c r="B99" s="64"/>
    </row>
    <row r="100" spans="1:11" customHeight="1" ht="1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8:K8"/>
    <mergeCell ref="H60:H61"/>
    <mergeCell ref="I60:I61"/>
    <mergeCell ref="A3:E3"/>
    <mergeCell ref="C7:D7"/>
    <mergeCell ref="C6:D6"/>
    <mergeCell ref="A1:B1"/>
    <mergeCell ref="B5:E5"/>
    <mergeCell ref="A90:B90"/>
    <mergeCell ref="A91:B91"/>
    <mergeCell ref="C91:E91"/>
    <mergeCell ref="C89:E89"/>
    <mergeCell ref="C90:E90"/>
    <mergeCell ref="E79:E80"/>
    <mergeCell ref="A4:E4"/>
  </mergeCells>
  <printOptions gridLines="false" gridLinesSet="true"/>
  <pageMargins left="0.36" right="0.2" top="0.25" bottom="0.24" header="0.2" footer="0.2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Biểu 1a</vt:lpstr>
      <vt:lpstr>Biểu 1B</vt:lpstr>
      <vt:lpstr>Bieu 1C</vt:lpstr>
      <vt:lpstr>Bieu 2</vt:lpstr>
      <vt:lpstr>Bieu 3</vt:lpstr>
    </vt:vector>
  </TitlesOfParts>
  <Company>OEM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Admin</cp:lastModifiedBy>
  <dcterms:created xsi:type="dcterms:W3CDTF">2011-07-18T09:06:13+07:00</dcterms:created>
  <dcterms:modified xsi:type="dcterms:W3CDTF">2019-09-17T19:21:15+07:00</dcterms:modified>
  <dc:title>Untitled Spreadsheet</dc:title>
  <dc:description/>
  <dc:subject/>
  <cp:keywords/>
  <cp:category/>
</cp:coreProperties>
</file>