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ểu 1a" sheetId="1" r:id="rId4"/>
    <sheet name="Biểu 1B" sheetId="2" r:id="rId5"/>
    <sheet name="Bieu 1C" sheetId="3" r:id="rId6"/>
    <sheet name="Bieu 2" sheetId="4" r:id="rId7"/>
    <sheet name="Bieu 3" sheetId="5" r:id="rId8"/>
  </sheets>
  <definedNames>
    <definedName name="_xlnm.Print_Area" localSheetId="3">'Bieu 2'!$A$1:$T$45</definedName>
    <definedName name="_xlnm.Print_Area" localSheetId="4">'Bieu 3'!$A$1:$E$100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MAY07</author>
    <author>Administrator</author>
  </authors>
  <commentList>
    <comment ref="H87" authorId="0">
      <text>
        <r>
          <t xml:space="preserve"/>
        </r>
      </text>
    </comment>
    <comment ref="I87" authorId="0">
      <text>
        <r>
          <t xml:space="preserve"/>
        </r>
      </text>
    </comment>
    <comment ref="D107" authorId="1">
      <text>
        <r>
          <t xml:space="preserve">Administrator:
</t>
        </r>
      </text>
    </comment>
  </commentList>
</comments>
</file>

<file path=xl/sharedStrings.xml><?xml version="1.0" encoding="utf-8"?>
<sst xmlns="http://schemas.openxmlformats.org/spreadsheetml/2006/main" uniqueCount="865">
  <si>
    <t>PHÒNG GD&amp;ĐT HUYỆN VĂN YÊN</t>
  </si>
  <si>
    <t>BIỂU 1A -T</t>
  </si>
  <si>
    <t>TRƯỜNG PTDTBT TH&amp;THCS XUÂN TẦM</t>
  </si>
  <si>
    <r>
      <t xml:space="preserve">DANH SÁCH</t>
    </r>
    <r>
      <rPr>
        <rFont val="Times New Roman"/>
        <b val="true"/>
        <i val="true"/>
        <strike val="false"/>
        <color rgb="FFFF0000"/>
        <sz val="14"/>
        <u val="none"/>
      </rPr>
      <t xml:space="preserve"> </t>
    </r>
  </si>
  <si>
    <t>Học sinh bán trú  đề nghị hưởng chính sách hỗ trợ theo Nghị định số 116-2016-NĐ-CP năm học 2019-2020</t>
  </si>
  <si>
    <t>Nhập tên học sinh</t>
  </si>
  <si>
    <t>Họ và tên</t>
  </si>
  <si>
    <t>Lớp</t>
  </si>
  <si>
    <t>Ngày tháng năm sinh</t>
  </si>
  <si>
    <t>Giới tính</t>
  </si>
  <si>
    <t xml:space="preserve">Dân tộc </t>
  </si>
  <si>
    <t xml:space="preserve">Khoảng cách từ nhà đến trường (ghi số km) </t>
  </si>
  <si>
    <t>Họ tên cha (mẹ hoặc người giám hộ)</t>
  </si>
  <si>
    <r>
      <t xml:space="preserve">Địa chỉ thường trú
</t>
    </r>
    <r>
      <rPr>
        <rFont val="Times New Roman"/>
        <b val="false"/>
        <i val="false"/>
        <strike val="false"/>
        <color rgb="FF000000"/>
        <sz val="11"/>
        <u val="none"/>
      </rPr>
      <t xml:space="preserve">(Ghi rõ tên thôn, xã, huyện  theo Hộ khẩu)</t>
    </r>
  </si>
  <si>
    <t>Chỗ ở (đánh số 1 vào ô 13 hoặc 14)</t>
  </si>
  <si>
    <t>Địa chỉ ở trọ:                             Tên chủ hộ, số điện thoại, địa chỉ (tổ- thôn-bản xã)</t>
  </si>
  <si>
    <t xml:space="preserve">Nhà ở xa trường (km)    </t>
  </si>
  <si>
    <t xml:space="preserve">Giao thông đi lại khó khăn </t>
  </si>
  <si>
    <t xml:space="preserve">Nam </t>
  </si>
  <si>
    <t>Nữ</t>
  </si>
  <si>
    <t>Hộ khẩu vùng 3 học ở trường vùng 3 (Km)</t>
  </si>
  <si>
    <t>Hộ khẩu vùng 3 học ở trường vùng 2 (Km)</t>
  </si>
  <si>
    <t>Thôn</t>
  </si>
  <si>
    <t>Xã</t>
  </si>
  <si>
    <t>Huyện</t>
  </si>
  <si>
    <t>Trong trường</t>
  </si>
  <si>
    <t>Trọ ngoài</t>
  </si>
  <si>
    <t>Học sinh bán trú  được hưởng chính sách hỗ trợ  từ năm học 2018 - 2019 chuyển sang</t>
  </si>
  <si>
    <t>Cấp tiểu học</t>
  </si>
  <si>
    <t>HS ở trong trường</t>
  </si>
  <si>
    <t xml:space="preserve">Bàn Văn Dũng </t>
  </si>
  <si>
    <t>1A</t>
  </si>
  <si>
    <t>Nam</t>
  </si>
  <si>
    <t>Dao</t>
  </si>
  <si>
    <t>7 Km</t>
  </si>
  <si>
    <t xml:space="preserve">Bàn Văn Vượng </t>
  </si>
  <si>
    <t xml:space="preserve">Khe Đóm 2 </t>
  </si>
  <si>
    <t>Xuân Tầm</t>
  </si>
  <si>
    <t>Văn Yên</t>
  </si>
  <si>
    <t>Lưu ban</t>
  </si>
  <si>
    <t>Nhập theo thứ tự từ khối lớp 1 (6A, B, C,…) đến hết khối lớp 5 (9A, B, C,…) =&gt; (không nhập danh sách lẫn lộn các khối)</t>
  </si>
  <si>
    <t>Triệu Đức Hưng</t>
  </si>
  <si>
    <t>1B</t>
  </si>
  <si>
    <t>17-12-2012</t>
  </si>
  <si>
    <t>13 Km</t>
  </si>
  <si>
    <t>Triệu Tòn Khé</t>
  </si>
  <si>
    <t>Khe Lép 2</t>
  </si>
  <si>
    <t>Bàn Hữu Dương</t>
  </si>
  <si>
    <t>2A</t>
  </si>
  <si>
    <t>07-02-2012</t>
  </si>
  <si>
    <t>14 Km</t>
  </si>
  <si>
    <t>Bàn Tiến Hưng</t>
  </si>
  <si>
    <t>Khe Lép 3</t>
  </si>
  <si>
    <t>Phùng Lệ Dương</t>
  </si>
  <si>
    <t>10 Km</t>
  </si>
  <si>
    <t>Phùng Tòn Liều</t>
  </si>
  <si>
    <t>Khe Lép 1</t>
  </si>
  <si>
    <t>Bàn Thị Hà</t>
  </si>
  <si>
    <t>12 Km</t>
  </si>
  <si>
    <t xml:space="preserve">Bàn Tòn Ú </t>
  </si>
  <si>
    <t>Khe Đóm 1</t>
  </si>
  <si>
    <t>Bàn Thị Hiền</t>
  </si>
  <si>
    <t>Bàn Tòn Nhị</t>
  </si>
  <si>
    <t>Triệu Trí Hiếu</t>
  </si>
  <si>
    <t>Triệu Tòn Yết</t>
  </si>
  <si>
    <t>Bàn Tiến Hòa</t>
  </si>
  <si>
    <t xml:space="preserve">Bàn Tòn Nhị </t>
  </si>
  <si>
    <t>Bàn Tiến Hoàng</t>
  </si>
  <si>
    <t>Bàn Tòn Khé</t>
  </si>
  <si>
    <t>Triệu Thị Hương</t>
  </si>
  <si>
    <t>Triệu Tòn Lụ</t>
  </si>
  <si>
    <t>Triệu Thị Thiên Kim</t>
  </si>
  <si>
    <t>Triệu Tài Minh</t>
  </si>
  <si>
    <t>Bàn Phúc Hoàng Long</t>
  </si>
  <si>
    <t>17-08-2012</t>
  </si>
  <si>
    <t>Bàn Tòn Pham</t>
  </si>
  <si>
    <t>Bàn  Thị Nga</t>
  </si>
  <si>
    <t>11 Km</t>
  </si>
  <si>
    <t xml:space="preserve">Bàn Tòn Nhất </t>
  </si>
  <si>
    <t xml:space="preserve">Bàn Tiến Ngọc </t>
  </si>
  <si>
    <t>8 Km</t>
  </si>
  <si>
    <t xml:space="preserve">Bàn Tòn Phú </t>
  </si>
  <si>
    <t>Bàn Hữu Quân</t>
  </si>
  <si>
    <t>Bàn Tòn Nhị</t>
  </si>
  <si>
    <t>Triệu Hữu Thêm</t>
  </si>
  <si>
    <t>5 Km</t>
  </si>
  <si>
    <t>Triệu Tòn Nhị</t>
  </si>
  <si>
    <t>Khe Chung 3</t>
  </si>
  <si>
    <t>Bàn Thị Thiêm</t>
  </si>
  <si>
    <t>Bàn Tòn Pú (Phú)</t>
  </si>
  <si>
    <t>Khe Chung 1</t>
  </si>
  <si>
    <t>Đặng Minh Thư</t>
  </si>
  <si>
    <t>Đặng Tòn Phấy</t>
  </si>
  <si>
    <t>Bàn Hữu Viện</t>
  </si>
  <si>
    <t>Bàn Tòn Kiều</t>
  </si>
  <si>
    <t>Triệu Đức An</t>
  </si>
  <si>
    <t>2B</t>
  </si>
  <si>
    <t>15-12-1012</t>
  </si>
  <si>
    <t>Triệu Tòn Ton</t>
  </si>
  <si>
    <t>Triệu Đình Châu</t>
  </si>
  <si>
    <t>09-01-2012</t>
  </si>
  <si>
    <t>Triệu Tài Lâm</t>
  </si>
  <si>
    <t>Bàn Thùy Dương</t>
  </si>
  <si>
    <t>Bàn Tòn Sâu</t>
  </si>
  <si>
    <t>Bàn Tuấn Hà</t>
  </si>
  <si>
    <t>Bàn Tòn Chiệp</t>
  </si>
  <si>
    <t>Bàn Vu Hảo</t>
  </si>
  <si>
    <t xml:space="preserve">Bàn Tòn Phấy </t>
  </si>
  <si>
    <t>Bàn Thị Thúy Hằng</t>
  </si>
  <si>
    <t>Bàn Thừa Vi</t>
  </si>
  <si>
    <t>Triệu Thị Thu Hiền</t>
  </si>
  <si>
    <t>Triệu Thị Khé</t>
  </si>
  <si>
    <t>Bàn Thúy Loan</t>
  </si>
  <si>
    <t xml:space="preserve">Bàn Tòn Kiều </t>
  </si>
  <si>
    <t>Triệu Đức Lương</t>
  </si>
  <si>
    <t>Triệu tòn Nhất</t>
  </si>
  <si>
    <t>Triệu Văn Mạnh</t>
  </si>
  <si>
    <t xml:space="preserve"> </t>
  </si>
  <si>
    <t>Triệu Tòn Lai</t>
  </si>
  <si>
    <t>Đặng Huyền My</t>
  </si>
  <si>
    <t xml:space="preserve">Bàn Tòn Náy </t>
  </si>
  <si>
    <t>Bàn Tòn Nhất (Bàn Phúc Long)</t>
  </si>
  <si>
    <t>Triệu Thị Nga</t>
  </si>
  <si>
    <t xml:space="preserve">Triệu Tòn Sâu </t>
  </si>
  <si>
    <t>Bàn Tiến Quang</t>
  </si>
  <si>
    <t xml:space="preserve">Bàn Thanh Phây </t>
  </si>
  <si>
    <t xml:space="preserve">Bàn Hữu Thắng </t>
  </si>
  <si>
    <t>27-11-2012</t>
  </si>
  <si>
    <t xml:space="preserve">Bàn Tòn San </t>
  </si>
  <si>
    <t>Bàn Hữu Thắng</t>
  </si>
  <si>
    <t>4,5 Km</t>
  </si>
  <si>
    <t>Bàn Tòn Nhất</t>
  </si>
  <si>
    <t>Bàn Thị Thu</t>
  </si>
  <si>
    <t>Bàn Văn Thủy</t>
  </si>
  <si>
    <t>Triệu Mùi Trang</t>
  </si>
  <si>
    <t>Đặng Thị Vạng</t>
  </si>
  <si>
    <t>Đặng Tòn Lố</t>
  </si>
  <si>
    <t>Bàn Thúy Vân</t>
  </si>
  <si>
    <t>Bàn Thị Pham</t>
  </si>
  <si>
    <t xml:space="preserve">Bàn Thúy Xuân </t>
  </si>
  <si>
    <t>3,5 Km</t>
  </si>
  <si>
    <t>Bàn Tiến Hưng</t>
  </si>
  <si>
    <t>Khe Chung 2</t>
  </si>
  <si>
    <t>Bàn Quỳnh Anh</t>
  </si>
  <si>
    <t>3A</t>
  </si>
  <si>
    <t>18-09-2011</t>
  </si>
  <si>
    <t>9 Km</t>
  </si>
  <si>
    <t>Bàn Thị Cói</t>
  </si>
  <si>
    <t>Nguyễn Thị Ngọc Ánh</t>
  </si>
  <si>
    <t>11-05-2011</t>
  </si>
  <si>
    <t>Nguyễn Đình Thành</t>
  </si>
  <si>
    <t>Triệu Tòn Chày</t>
  </si>
  <si>
    <t>12-10-2011</t>
  </si>
  <si>
    <t>Triệu Tòn Tàn</t>
  </si>
  <si>
    <t xml:space="preserve">Bàn Thị Quỳnh Diệu </t>
  </si>
  <si>
    <t>10-08-2011</t>
  </si>
  <si>
    <t>Bàn Tòn Liều</t>
  </si>
  <si>
    <t>Bàn Tiến Đường</t>
  </si>
  <si>
    <t>26-10-2011</t>
  </si>
  <si>
    <t>Bàn Sành Chòi</t>
  </si>
  <si>
    <t xml:space="preserve">Bàn Thúy Hằng </t>
  </si>
  <si>
    <t>21-01-2011</t>
  </si>
  <si>
    <t xml:space="preserve">Bàn Tòn Khé </t>
  </si>
  <si>
    <t>Triệu Đức Hiện</t>
  </si>
  <si>
    <t>03-10-2011</t>
  </si>
  <si>
    <t>Triệu Quang Huy</t>
  </si>
  <si>
    <t>11-12-2010</t>
  </si>
  <si>
    <t>4 Km</t>
  </si>
  <si>
    <t>Triệu Tòn  Liều</t>
  </si>
  <si>
    <t>28-03-2011</t>
  </si>
  <si>
    <t>Triệu Tòn Sơn</t>
  </si>
  <si>
    <t>Bàn Tòn Liều</t>
  </si>
  <si>
    <t>16-03-2011</t>
  </si>
  <si>
    <t>Đặng Thị On</t>
  </si>
  <si>
    <t>19-10-2011</t>
  </si>
  <si>
    <t xml:space="preserve">Bàn Tòn Liều </t>
  </si>
  <si>
    <t>Triệu Tiến Quang</t>
  </si>
  <si>
    <t>29-10-2011</t>
  </si>
  <si>
    <t xml:space="preserve">Triệu Tòn Pú </t>
  </si>
  <si>
    <t xml:space="preserve">Triệu Văn Thắng </t>
  </si>
  <si>
    <t>16-05-2011</t>
  </si>
  <si>
    <t xml:space="preserve">Triệu Qúy Hin </t>
  </si>
  <si>
    <t>Bàn Tiến Thịnh</t>
  </si>
  <si>
    <t>Bàn Tòn Lai</t>
  </si>
  <si>
    <t xml:space="preserve">Bàn Thị Thu </t>
  </si>
  <si>
    <t>04-04-2011</t>
  </si>
  <si>
    <t xml:space="preserve">Bàn Tòn Thim </t>
  </si>
  <si>
    <t>Bàn Hữu Tiếp</t>
  </si>
  <si>
    <t>07-11-2011</t>
  </si>
  <si>
    <t>Bàn Tiến Hin</t>
  </si>
  <si>
    <t>Triệu Thị Yến</t>
  </si>
  <si>
    <t>08-09-2011</t>
  </si>
  <si>
    <t>Triệu Tòn Tá</t>
  </si>
  <si>
    <t>Bàn Minh Anh</t>
  </si>
  <si>
    <t>3B</t>
  </si>
  <si>
    <t>31-08-2011</t>
  </si>
  <si>
    <t>Triệu Thu Anh</t>
  </si>
  <si>
    <t>27-06-2011</t>
  </si>
  <si>
    <t xml:space="preserve">Bàn Duy Mạnh </t>
  </si>
  <si>
    <t>Đặng Thị Mấy</t>
  </si>
  <si>
    <t>20-07-2011</t>
  </si>
  <si>
    <t xml:space="preserve">Đặng Tòn Triệu </t>
  </si>
  <si>
    <t>Bàn Hữu Nam</t>
  </si>
  <si>
    <t>02-07-2011</t>
  </si>
  <si>
    <t xml:space="preserve">Triệu Hồng Ngọc </t>
  </si>
  <si>
    <t>18-03-2011</t>
  </si>
  <si>
    <t>Triệu Tòn Triệu</t>
  </si>
  <si>
    <t>Phùng Tòn Sính</t>
  </si>
  <si>
    <t>16-12-2011</t>
  </si>
  <si>
    <t>Phùng Tòn Phấy</t>
  </si>
  <si>
    <t>Bàn Văn Thành</t>
  </si>
  <si>
    <t>12-09-2011</t>
  </si>
  <si>
    <t>Bàn Thị Dân</t>
  </si>
  <si>
    <t xml:space="preserve">Bàn Phương Thảo </t>
  </si>
  <si>
    <t>21-02-2011</t>
  </si>
  <si>
    <t xml:space="preserve">Bàn Tòn Pham </t>
  </si>
  <si>
    <t>Bàn Thị Xuân Thu</t>
  </si>
  <si>
    <t>27-04-2011</t>
  </si>
  <si>
    <t>Bàn Tiến Phây</t>
  </si>
  <si>
    <t>Triệu Thị Thu</t>
  </si>
  <si>
    <t>27-10-2011</t>
  </si>
  <si>
    <t>Triệu Tòn Sính</t>
  </si>
  <si>
    <t>Bàn Thị Thùy</t>
  </si>
  <si>
    <t>21-10-2011</t>
  </si>
  <si>
    <t xml:space="preserve">Bàn Tòn Hai </t>
  </si>
  <si>
    <t>Bàn Hữu Tuấn</t>
  </si>
  <si>
    <t>18-07-2011</t>
  </si>
  <si>
    <t>Bàn Tòn Chạn</t>
  </si>
  <si>
    <t>Đặng Thùy Vân</t>
  </si>
  <si>
    <t>25-12-2011</t>
  </si>
  <si>
    <t>Đặng Tòn Khé</t>
  </si>
  <si>
    <t>Triệu Thị Vẫn</t>
  </si>
  <si>
    <t>17-08-2011</t>
  </si>
  <si>
    <t>Triệu Xuân Thanh</t>
  </si>
  <si>
    <t>Triệu Tòn Chản</t>
  </si>
  <si>
    <t>4A</t>
  </si>
  <si>
    <t>Triệu Thị Líu</t>
  </si>
  <si>
    <t>Đặng Xuân Dần</t>
  </si>
  <si>
    <t>15 Km</t>
  </si>
  <si>
    <t>Đặng Thị Dân</t>
  </si>
  <si>
    <t>Đặng Thị Duyên</t>
  </si>
  <si>
    <t>Đặng Phúc Bảo</t>
  </si>
  <si>
    <t>Bàn Hữu Đông</t>
  </si>
  <si>
    <t>Bàn Tiến Lục</t>
  </si>
  <si>
    <t>Bàn Thị Hạnh</t>
  </si>
  <si>
    <t>Bàn Kim Tiến</t>
  </si>
  <si>
    <t>Triệu Quý Hùng</t>
  </si>
  <si>
    <t>Triệu Phúc Hưng</t>
  </si>
  <si>
    <t>Triệu Tòn Pham</t>
  </si>
  <si>
    <t>Triệu Qúy Lâm</t>
  </si>
  <si>
    <t>Triệu Thị Pết</t>
  </si>
  <si>
    <t>Bàn Thị Thùy Linh</t>
  </si>
  <si>
    <t>Triệu Thị Nhị</t>
  </si>
  <si>
    <t>Bàn Tiến Long</t>
  </si>
  <si>
    <t>29-10-2010</t>
  </si>
  <si>
    <r>
      <t xml:space="preserve">Bàn Thanh Đông ( </t>
    </r>
    <r>
      <rPr>
        <rFont val="Times New Roman"/>
        <b val="false"/>
        <i val="false"/>
        <strike val="false"/>
        <color rgb="FF000000"/>
        <sz val="11"/>
        <u val="none"/>
      </rPr>
      <t xml:space="preserve">Liều)</t>
    </r>
  </si>
  <si>
    <t>Triệu Thị On</t>
  </si>
  <si>
    <t>Triệu Thị Chạn</t>
  </si>
  <si>
    <t>Thôn 7</t>
  </si>
  <si>
    <t>P. Dụ Thượng</t>
  </si>
  <si>
    <t>Triệu Hữu Quang</t>
  </si>
  <si>
    <t>Triệu Thị Liều</t>
  </si>
  <si>
    <t>Bàn Hữu Thành</t>
  </si>
  <si>
    <t>Bàn Tiến Thắng</t>
  </si>
  <si>
    <t>Triệu Đức Thành</t>
  </si>
  <si>
    <t>Bàn Thuỳ Trang</t>
  </si>
  <si>
    <t xml:space="preserve"> Triệu Thị Thu Trang  </t>
  </si>
  <si>
    <t>Triệu Tòn Thim</t>
  </si>
  <si>
    <t>Bàn Văn Vượng</t>
  </si>
  <si>
    <t>Bàn Thị Nhị</t>
  </si>
  <si>
    <t>Đặng Hải Yến</t>
  </si>
  <si>
    <t>Đặng  Phúc Thêm</t>
  </si>
  <si>
    <t xml:space="preserve">Bàn Thị Cói </t>
  </si>
  <si>
    <t>4B</t>
  </si>
  <si>
    <t>Bàn Hữu Duy</t>
  </si>
  <si>
    <t>Bàn Tòn Sơn (Sâu)</t>
  </si>
  <si>
    <t>Bàn Thị Hoa</t>
  </si>
  <si>
    <t>Bàn Tiến Minh</t>
  </si>
  <si>
    <t>Bàn Văn Lâm</t>
  </si>
  <si>
    <t>Bàn Tiến Định</t>
  </si>
  <si>
    <t>Triệu Văn Lâm</t>
  </si>
  <si>
    <t>Triệu Trung Lý</t>
  </si>
  <si>
    <t>Bàn Thị Linh</t>
  </si>
  <si>
    <t>Bàn Tiến Trình</t>
  </si>
  <si>
    <t>Bàn Phúc Long</t>
  </si>
  <si>
    <t>Bàn Thanh Thêm</t>
  </si>
  <si>
    <t>Bàn Thu Phương</t>
  </si>
  <si>
    <t>Bàn Huy Thắng</t>
  </si>
  <si>
    <t>Triệu Đức Thắng</t>
  </si>
  <si>
    <t>Triệu Tòn Sinh</t>
  </si>
  <si>
    <t>Ngàn Vắng</t>
  </si>
  <si>
    <t>Bàn Tiến Thuận</t>
  </si>
  <si>
    <t>Bàn Tòn Nhị</t>
  </si>
  <si>
    <t xml:space="preserve">Khe Lép </t>
  </si>
  <si>
    <t>Triệu Thu Thủy</t>
  </si>
  <si>
    <t>Nguyễn Minh Thư</t>
  </si>
  <si>
    <t>Nguyễn Văn Tuyền</t>
  </si>
  <si>
    <t>Nguyễn Văn Tình</t>
  </si>
  <si>
    <t>Kinh</t>
  </si>
  <si>
    <t>6 Km</t>
  </si>
  <si>
    <t>Nguyễn Thị Luyến</t>
  </si>
  <si>
    <t>Bàn Hữu Toàn</t>
  </si>
  <si>
    <t>Bàn Tòn Sính</t>
  </si>
  <si>
    <t>Triệu Tòn Nhất</t>
  </si>
  <si>
    <t>Lý Thị Tuyết</t>
  </si>
  <si>
    <t>Triệu Dào Chắn</t>
  </si>
  <si>
    <t>Lý Văn Ngoày</t>
  </si>
  <si>
    <t>Triệu Nhật Uyên</t>
  </si>
  <si>
    <t>Triệu Tiến Hương</t>
  </si>
  <si>
    <t>Bàn Hữu Vượng</t>
  </si>
  <si>
    <t>Bàn Tiến Lý</t>
  </si>
  <si>
    <t>Bàn Tòn Bảo</t>
  </si>
  <si>
    <t>5A</t>
  </si>
  <si>
    <t xml:space="preserve">Bàn Tòn Ton </t>
  </si>
  <si>
    <t>Triệu Ánh Dương</t>
  </si>
  <si>
    <t>Bàn Văn Hoa</t>
  </si>
  <si>
    <t>Triệu Thúy Hằng</t>
  </si>
  <si>
    <t>Bàn Hữu Hoàng</t>
  </si>
  <si>
    <t>Bàn Tòn Sên</t>
  </si>
  <si>
    <t>Nguyễn Thị Thanh Huệ</t>
  </si>
  <si>
    <t>12-02-2009</t>
  </si>
  <si>
    <t>Nguyễn Thị Liên</t>
  </si>
  <si>
    <t>Bàn Thị Quỳnh Hương</t>
  </si>
  <si>
    <t>Bàn Thị Diện</t>
  </si>
  <si>
    <t>Bàn Thu Hương</t>
  </si>
  <si>
    <t>Bàn Tòn Sơn</t>
  </si>
  <si>
    <t>Bàn Thị Thuỳ Ly</t>
  </si>
  <si>
    <t xml:space="preserve">Bàn Tòn Nhị </t>
  </si>
  <si>
    <t>Bàn Tòn Lý</t>
  </si>
  <si>
    <t>Triệu Thị Nhất</t>
  </si>
  <si>
    <t>Triệu Thị Diện</t>
  </si>
  <si>
    <t>Đặng Thị Sơn</t>
  </si>
  <si>
    <t>Triệu Thị Triệu</t>
  </si>
  <si>
    <t>Triệu Thị Tâm</t>
  </si>
  <si>
    <t>11-0-2009</t>
  </si>
  <si>
    <t>Đặng Thị Sính</t>
  </si>
  <si>
    <t>Triệu Văn Thành</t>
  </si>
  <si>
    <t>Triệu Kim Vi</t>
  </si>
  <si>
    <t>Bàn Phúc Thắng</t>
  </si>
  <si>
    <t>Bàn Hữu Tài</t>
  </si>
  <si>
    <t>Bàn Hữu Thọ</t>
  </si>
  <si>
    <t>Triệu Thuỳ Trang</t>
  </si>
  <si>
    <t>Triệu Tòn Pú</t>
  </si>
  <si>
    <t>Bàn Tòn Náy</t>
  </si>
  <si>
    <t xml:space="preserve">Bàn Thị Duấn </t>
  </si>
  <si>
    <t>5B</t>
  </si>
  <si>
    <t>Bàn Tòn Khé</t>
  </si>
  <si>
    <t>Bàn Tiến Dũng</t>
  </si>
  <si>
    <t>Triệu Thuỳ Dương</t>
  </si>
  <si>
    <t>Triệu Tài Vi</t>
  </si>
  <si>
    <t>23-10-2009</t>
  </si>
  <si>
    <t xml:space="preserve">Bàn Thu Hiền </t>
  </si>
  <si>
    <t>Bàn Thị Lan</t>
  </si>
  <si>
    <t>Bàn Tòn Ú</t>
  </si>
  <si>
    <t>Bàn Tòn Chạn</t>
  </si>
  <si>
    <t>Đặng Thị Mụi</t>
  </si>
  <si>
    <t>04-02-2009</t>
  </si>
  <si>
    <t>Đặng Nho Thọ</t>
  </si>
  <si>
    <t>Triệu Tòn Phấy</t>
  </si>
  <si>
    <t>Triệu Trung Vượng</t>
  </si>
  <si>
    <t>Bàn Hữu Phúc</t>
  </si>
  <si>
    <t>23-11-2009</t>
  </si>
  <si>
    <t>Nguyễn Đình Phúc</t>
  </si>
  <si>
    <t>Nguyễn Thị Lý</t>
  </si>
  <si>
    <t>Triệu Thúy Phương</t>
  </si>
  <si>
    <t>Triệu Tòn Sú</t>
  </si>
  <si>
    <t>Triệu Qúi Tài</t>
  </si>
  <si>
    <t>Triệu Văn Vặng</t>
  </si>
  <si>
    <t>Bàn Thu Tâm</t>
  </si>
  <si>
    <t>Bàn Thanh Tiến</t>
  </si>
  <si>
    <t>Triệu Thị Dân</t>
  </si>
  <si>
    <t>Bàn Hữu Trung</t>
  </si>
  <si>
    <t>Bàn Tiến Lâm</t>
  </si>
  <si>
    <t>Bàn Tòn On</t>
  </si>
  <si>
    <t>Bàn Thị Kiều Vân</t>
  </si>
  <si>
    <t>Triệu Thúy Xuân</t>
  </si>
  <si>
    <t>Triệu Tiến Lục</t>
  </si>
  <si>
    <t>HS ở ngoài  trường</t>
  </si>
  <si>
    <t>Cấp THCS</t>
  </si>
  <si>
    <t>Nhập theo thứ tự từ khối lớp 6 (6A, B, C,…) đến hết khối lớp 9 (9A, B, C,…) =&gt; (không nhập danh sách lẫn lộn các khối)</t>
  </si>
  <si>
    <t>Triệu Thị Ghến</t>
  </si>
  <si>
    <t>6</t>
  </si>
  <si>
    <t>Triệu Tòn Tám</t>
  </si>
  <si>
    <t>Bàn Thu Hạnh</t>
  </si>
  <si>
    <t>Bàn Thị Hiền</t>
  </si>
  <si>
    <t>Triệu Trung Hiếu</t>
  </si>
  <si>
    <t>Bàn Thị Khé</t>
  </si>
  <si>
    <t xml:space="preserve">Bàn Thị Khé </t>
  </si>
  <si>
    <t>11-09-2006</t>
  </si>
  <si>
    <t>Bàn Tòn Phú (Pú)</t>
  </si>
  <si>
    <t>Đặng Thị Chày</t>
  </si>
  <si>
    <t>Triệu Ngọc Lan</t>
  </si>
  <si>
    <t>Triệu  Tài Lâm</t>
  </si>
  <si>
    <t>Bàn Hữu Phây</t>
  </si>
  <si>
    <t>Bàn Hữu Long</t>
  </si>
  <si>
    <t>Bàn Văn Lý</t>
  </si>
  <si>
    <t>Bàn Ngọc Luyến</t>
  </si>
  <si>
    <t>Bàn Thị Liều</t>
  </si>
  <si>
    <t>Bàn Thị Mụi</t>
  </si>
  <si>
    <t>20-08-2008</t>
  </si>
  <si>
    <t xml:space="preserve">Bàn Hữu Phây </t>
  </si>
  <si>
    <t>Bàn Thu Phượng</t>
  </si>
  <si>
    <t>Bàn Hữu Tâm</t>
  </si>
  <si>
    <t>04-10-2008</t>
  </si>
  <si>
    <t>Bàn Tiến Vi</t>
  </si>
  <si>
    <t>Bàn Tiến Hương</t>
  </si>
  <si>
    <t>Đặng Văn Tiên</t>
  </si>
  <si>
    <t>07-10-2008</t>
  </si>
  <si>
    <t>9,5 Km</t>
  </si>
  <si>
    <t>Đặng Thị Pham</t>
  </si>
  <si>
    <t>Bàn Kim Vượng</t>
  </si>
  <si>
    <t>Triệu Văn Yên</t>
  </si>
  <si>
    <t>Bàn Tòn Chày</t>
  </si>
  <si>
    <t>7</t>
  </si>
  <si>
    <t xml:space="preserve">Bàn Tiến Lý </t>
  </si>
  <si>
    <t>Bàn Văn Chung</t>
  </si>
  <si>
    <t>Bàn Thị Ghến</t>
  </si>
  <si>
    <t>Bàn Thừa Học</t>
  </si>
  <si>
    <t>Bàn Thị Mai</t>
  </si>
  <si>
    <t>Bàn Văn Nam</t>
  </si>
  <si>
    <t xml:space="preserve">Bàn Tiến Học </t>
  </si>
  <si>
    <t>Triệu Tòn Nam</t>
  </si>
  <si>
    <t>Triệu Tòn Hải</t>
  </si>
  <si>
    <t>Nguyễn Thanh Phong</t>
  </si>
  <si>
    <t>Triệu Sinh Ngân</t>
  </si>
  <si>
    <t>Bàn Thị Thim</t>
  </si>
  <si>
    <t>Triệu Qúy Thủy</t>
  </si>
  <si>
    <t>Triệu Văn Thanh</t>
  </si>
  <si>
    <t>Triệu Thị Vạng</t>
  </si>
  <si>
    <t>Triệu Văn Phúc</t>
  </si>
  <si>
    <t>Đặng Văn Vượng</t>
  </si>
  <si>
    <t>Đặng Tài Hin</t>
  </si>
  <si>
    <t>Bàn Mùi Chạn</t>
  </si>
  <si>
    <t>8</t>
  </si>
  <si>
    <t>Bàn Mùi Cói</t>
  </si>
  <si>
    <t>Triệu Tiến Châu</t>
  </si>
  <si>
    <t>Triệu Tài Hoa</t>
  </si>
  <si>
    <t>Bàn Hữu Chiến</t>
  </si>
  <si>
    <t>Bàn Thị Ton</t>
  </si>
  <si>
    <t>Triệu Thị Ghến</t>
  </si>
  <si>
    <t>Triệu Tòn Lụ</t>
  </si>
  <si>
    <t>Bàn Thị Phương Hà</t>
  </si>
  <si>
    <t>Bàn Thuý Hiền</t>
  </si>
  <si>
    <t>Phùng Thị Khé</t>
  </si>
  <si>
    <t>Phùng Xuân Thọ</t>
  </si>
  <si>
    <t>Bàn Thị Kiều</t>
  </si>
  <si>
    <t>Bàn Thị Lai</t>
  </si>
  <si>
    <t>Bàn Thừa Thanh</t>
  </si>
  <si>
    <t>Triệu Tiến Lâm</t>
  </si>
  <si>
    <t>Đặng Thi Minh</t>
  </si>
  <si>
    <t>Đặng Hữu Xuân</t>
  </si>
  <si>
    <t>Triệu Chung Minh</t>
  </si>
  <si>
    <t>Bàn Thị Nhất</t>
  </si>
  <si>
    <t>Bàn Tiến Phúc</t>
  </si>
  <si>
    <t>Triệu Thị Phượng</t>
  </si>
  <si>
    <t>Triệu Trung Kim</t>
  </si>
  <si>
    <t>Đặng Phúc Quảng</t>
  </si>
  <si>
    <t>Đặng Tòn Piền</t>
  </si>
  <si>
    <t>Bàn Thị Sính</t>
  </si>
  <si>
    <t>Bàn Tòn Thim</t>
  </si>
  <si>
    <t>Bàn Tòn Sú</t>
  </si>
  <si>
    <t>Đặng Mùi Ton</t>
  </si>
  <si>
    <t>Đặng Thị Bình</t>
  </si>
  <si>
    <t>9</t>
  </si>
  <si>
    <t>Bàn Thị Chang</t>
  </si>
  <si>
    <t>Bàn Tiến Phúc</t>
  </si>
  <si>
    <t>Bàn Thừa Hiện</t>
  </si>
  <si>
    <t>Bàn Phúc Bảo</t>
  </si>
  <si>
    <t>Bàn Tòn Khoa</t>
  </si>
  <si>
    <t>Bàn Thị Lứu</t>
  </si>
  <si>
    <t>Đặng Thị Kiều</t>
  </si>
  <si>
    <t>Đặng Tài Hín</t>
  </si>
  <si>
    <t>Bàn Mùi Liều</t>
  </si>
  <si>
    <t>Bàn Thị Mủi</t>
  </si>
  <si>
    <t xml:space="preserve">Bàn Thị Mấy </t>
  </si>
  <si>
    <t>Bàn Tiến Học</t>
  </si>
  <si>
    <t>Bàn Tiến Thọ</t>
  </si>
  <si>
    <t xml:space="preserve">Triệu Đức Nam </t>
  </si>
  <si>
    <t xml:space="preserve">Triệu Nho Phúc </t>
  </si>
  <si>
    <t>Triệu Nho Nam</t>
  </si>
  <si>
    <t>Triệu Tài Lục</t>
  </si>
  <si>
    <t>Triệu Tiến Nam</t>
  </si>
  <si>
    <t>Triệu Tài Thọ</t>
  </si>
  <si>
    <t xml:space="preserve">Bàn Thị Nhị </t>
  </si>
  <si>
    <t xml:space="preserve">Bàn Tiến Đức </t>
  </si>
  <si>
    <t>Bàn Tiến Đức</t>
  </si>
  <si>
    <t xml:space="preserve">Bàn Tiến Định </t>
  </si>
  <si>
    <t>Bàn Tòn Piền</t>
  </si>
  <si>
    <t>Bàn Kim Phúc</t>
  </si>
  <si>
    <t>Triêu Thị Piền</t>
  </si>
  <si>
    <t>Triệu Văn Thọ</t>
  </si>
  <si>
    <t>Bàn Tiến Hiện</t>
  </si>
  <si>
    <t>Triệu Thu Thuỷ</t>
  </si>
  <si>
    <t>Đặng Thị Ton</t>
  </si>
  <si>
    <t>Đặng Phúc Thanh</t>
  </si>
  <si>
    <t>Triệu Tú Uyên</t>
  </si>
  <si>
    <t>Đặng Tòn Nhị</t>
  </si>
  <si>
    <t xml:space="preserve">Triệu Thuý Vân </t>
  </si>
  <si>
    <t>Triệu Kim Phây</t>
  </si>
  <si>
    <t>Học sinh bán trú mới đề nghị hưởng chính sách hỗ trợ theo Nghị định số 116-2016-NĐ-CP năm học 2019 - 2020</t>
  </si>
  <si>
    <t>Bàn Thị Nguyệt Anh</t>
  </si>
  <si>
    <t>BànThị Nhị</t>
  </si>
  <si>
    <t>Đặng Huyền Lan Anh</t>
  </si>
  <si>
    <t>Đặng Tòn Yết</t>
  </si>
  <si>
    <t>Triệu Tuấn Anh</t>
  </si>
  <si>
    <t> </t>
  </si>
  <si>
    <t>Triệu Văn Kim</t>
  </si>
  <si>
    <t>Bàn Kim Chi</t>
  </si>
  <si>
    <t>Bàn Tòn Sú</t>
  </si>
  <si>
    <t>Bàn Thị Doắn</t>
  </si>
  <si>
    <t>Bàn Tiến Vi</t>
  </si>
  <si>
    <t>Triệu Ngọc Dương</t>
  </si>
  <si>
    <t>Triệu Tòn Tám</t>
  </si>
  <si>
    <t>Bàn Tòn Cẩu</t>
  </si>
  <si>
    <t>Triệu Nho Long</t>
  </si>
  <si>
    <t>Triệu Tài Quyên</t>
  </si>
  <si>
    <t xml:space="preserve"> Bàn Thùy Ngân </t>
  </si>
  <si>
    <t xml:space="preserve">Bàn Trần Ton </t>
  </si>
  <si>
    <t xml:space="preserve">Triệu Văn Qúy </t>
  </si>
  <si>
    <t xml:space="preserve">Triệu Tòn Sính </t>
  </si>
  <si>
    <t>Khe Đóm 2</t>
  </si>
  <si>
    <t>Bàn Hữu Thanh</t>
  </si>
  <si>
    <t xml:space="preserve">Bàn Tiến Thành </t>
  </si>
  <si>
    <t xml:space="preserve">Bàn Thanh Thêm </t>
  </si>
  <si>
    <t>Bàn Thu Thảo</t>
  </si>
  <si>
    <t>27-06-2013</t>
  </si>
  <si>
    <t>17-06-1013</t>
  </si>
  <si>
    <t>Đặng Thu Thủy</t>
  </si>
  <si>
    <t>Đặng Tài Lâm</t>
  </si>
  <si>
    <t xml:space="preserve">Bàn Dao Thương </t>
  </si>
  <si>
    <t xml:space="preserve">Bàn Tiến Kim </t>
  </si>
  <si>
    <t>Triệu Thùy Vân</t>
  </si>
  <si>
    <t xml:space="preserve">Bàn Thị Thư Viện </t>
  </si>
  <si>
    <t>Triệu Quý Xuân</t>
  </si>
  <si>
    <t>Triệu Văn Bình</t>
  </si>
  <si>
    <t>Triệu Quỳnh Anh</t>
  </si>
  <si>
    <t>Triệu Tài Minh</t>
  </si>
  <si>
    <t>Triệu Quý Anh</t>
  </si>
  <si>
    <t>Triệu Ton Nhị</t>
  </si>
  <si>
    <t>Đặng Thị Cải</t>
  </si>
  <si>
    <t>Đặng Tòn Khé</t>
  </si>
  <si>
    <t>Triệu Quang Hiếu</t>
  </si>
  <si>
    <t>Triệu Tòn Tá</t>
  </si>
  <si>
    <t>Triệu Đức Kim</t>
  </si>
  <si>
    <t>30-11-2013</t>
  </si>
  <si>
    <t>Bàn Thị Vượng</t>
  </si>
  <si>
    <t xml:space="preserve">Bàn Văn Lâm </t>
  </si>
  <si>
    <t xml:space="preserve">Bàn Tòn Thin </t>
  </si>
  <si>
    <t>Bàn Thị Hằng Nga</t>
  </si>
  <si>
    <t>Đặng Thị Sếnh</t>
  </si>
  <si>
    <t xml:space="preserve">Triệu Văn Tài </t>
  </si>
  <si>
    <t>Bàn Thị Tâm</t>
  </si>
  <si>
    <t>Bàn Tiến Trung Tân</t>
  </si>
  <si>
    <t>Bàn Tòn Hai</t>
  </si>
  <si>
    <t>Đặng Tiến Thanh</t>
  </si>
  <si>
    <t>Đặng Tòn Triệu</t>
  </si>
  <si>
    <t>Bàn Tiến Thắng</t>
  </si>
  <si>
    <t>Bàn Thanh Nhàn</t>
  </si>
  <si>
    <t>Bàn Xuân Thu</t>
  </si>
  <si>
    <t>Bàn Tiến Minh</t>
  </si>
  <si>
    <t xml:space="preserve">Bàn Thị Thu Thúy </t>
  </si>
  <si>
    <t>21-11-2013</t>
  </si>
  <si>
    <t xml:space="preserve">Bàn Tòn Piền </t>
  </si>
  <si>
    <t>Bàn Văn Thương</t>
  </si>
  <si>
    <t>Bàn Văn Pú (Phú)</t>
  </si>
  <si>
    <t>Khe Chung1</t>
  </si>
  <si>
    <t>Bàn Hữu Tiến</t>
  </si>
  <si>
    <t>Bàn Tòn Páo</t>
  </si>
  <si>
    <t xml:space="preserve">Bàn Văn Viên </t>
  </si>
  <si>
    <t>Bàn Văn Lộc</t>
  </si>
  <si>
    <t>Bàn Kim Ứng</t>
  </si>
  <si>
    <t xml:space="preserve">Khe Chung 3 </t>
  </si>
  <si>
    <t>Tổng cộng</t>
  </si>
  <si>
    <t>TH:</t>
  </si>
  <si>
    <t>THCS</t>
  </si>
  <si>
    <t>(Chữ kí, họ tên, đóng dấu)</t>
  </si>
  <si>
    <t>(Ký, ghi rõ họ tên)</t>
  </si>
  <si>
    <t>HIỆU TRƯỞNG</t>
  </si>
  <si>
    <t>NGƯỜI LẬP BIỂU</t>
  </si>
  <si>
    <t>BIỂU 1B-T</t>
  </si>
  <si>
    <t>DỰ KIẾN</t>
  </si>
  <si>
    <t>Số lượng học sinh bán trú được hưởng chính sách hỗ trợ theo Nghị định số 116/2016/NĐ-CP năm học 2019 - 2020</t>
  </si>
  <si>
    <t>TT</t>
  </si>
  <si>
    <t>Khối lớp</t>
  </si>
  <si>
    <t xml:space="preserve">Học sinh toàn trường </t>
  </si>
  <si>
    <t>Học sinh bán trú được hưởng chính sách hỗ trợ theo NĐ số 116/2016/NĐ-CP</t>
  </si>
  <si>
    <t>Học sinh bán trú được hưởng chính sách hỗ trợ Theo NQ số 57/NQ-HĐND</t>
  </si>
  <si>
    <t>Ghi chú</t>
  </si>
  <si>
    <t xml:space="preserve">Tổng số </t>
  </si>
  <si>
    <t>Trong đó</t>
  </si>
  <si>
    <t>Tổng số HSBT</t>
  </si>
  <si>
    <t>TH</t>
  </si>
  <si>
    <t>A</t>
  </si>
  <si>
    <t>Số HS năm học 2018- 2019 chuyển sang</t>
  </si>
  <si>
    <t>I</t>
  </si>
  <si>
    <t>Khối lớp 2</t>
  </si>
  <si>
    <t>Khối lớp 3</t>
  </si>
  <si>
    <t>Khối lớp 4</t>
  </si>
  <si>
    <t>Khối lớp 5</t>
  </si>
  <si>
    <t>II</t>
  </si>
  <si>
    <t>Khối lớp 7</t>
  </si>
  <si>
    <t>Khối lớp 8</t>
  </si>
  <si>
    <t>Khối lớp 9</t>
  </si>
  <si>
    <t>B</t>
  </si>
  <si>
    <t>Dự kiến số lượng tuyển mới năm học 2019-2020</t>
  </si>
  <si>
    <t>Khối lớp 1</t>
  </si>
  <si>
    <t>Khối  lớp 6</t>
  </si>
  <si>
    <t>Tổng cộng : (A+B)</t>
  </si>
  <si>
    <t>Xuân Tầm, ngày 09 tháng  9 năm 2018</t>
  </si>
  <si>
    <t>LÃNH ĐẠO UBND XÃ</t>
  </si>
  <si>
    <t>PHÒNG GIÁO DỤC VÀ ĐÀO TẠO VĂN YÊN</t>
  </si>
  <si>
    <t>Biểu 1C - T</t>
  </si>
  <si>
    <t>_____________________</t>
  </si>
  <si>
    <t xml:space="preserve">DANH SÁCH </t>
  </si>
  <si>
    <t>Học sinh đề nghị hưởng chế độ ăn trưa theo Nghị quyết số 57/2016/NQ-HĐND của HĐND tỉnh Yên Bái năm học 2019 - 2020</t>
  </si>
  <si>
    <t>STT</t>
  </si>
  <si>
    <t>Ngày, tháng năm sinh</t>
  </si>
  <si>
    <t>Dân tộc</t>
  </si>
  <si>
    <t>Con ông( Bà)</t>
  </si>
  <si>
    <t>Địa chỉ</t>
  </si>
  <si>
    <t>Cấp Tiểu học</t>
  </si>
  <si>
    <t>Triệu Lan Anh</t>
  </si>
  <si>
    <t>12/09/2013</t>
  </si>
  <si>
    <t>Triệu Ton Sú</t>
  </si>
  <si>
    <t>Khe Chung - Xuân Tầm</t>
  </si>
  <si>
    <t>Triệu Huy Hùng</t>
  </si>
  <si>
    <t>28/06/2013</t>
  </si>
  <si>
    <t>Triệu Tòn Pết</t>
  </si>
  <si>
    <t>11/01/2013</t>
  </si>
  <si>
    <t>Bàn Thị Thúy Ly</t>
  </si>
  <si>
    <t>19/12/2013</t>
  </si>
  <si>
    <t>Đặng Thị Phương</t>
  </si>
  <si>
    <t>13/10/2013</t>
  </si>
  <si>
    <t>Đặng Tài Lý</t>
  </si>
  <si>
    <t>Đặng Trần Ton</t>
  </si>
  <si>
    <t>24/09/2013</t>
  </si>
  <si>
    <t>Đặng Tòn Sính</t>
  </si>
  <si>
    <t>25/10/2013</t>
  </si>
  <si>
    <t>Triệu Thanh Đông</t>
  </si>
  <si>
    <t>01/09/2013</t>
  </si>
  <si>
    <t>Lù Thúy Lan</t>
  </si>
  <si>
    <t>14/11/2013</t>
  </si>
  <si>
    <t>Lù Thanh Tài</t>
  </si>
  <si>
    <t>29/11/2013</t>
  </si>
  <si>
    <t xml:space="preserve">Triệu Ton Lụ </t>
  </si>
  <si>
    <t>01/10/2013</t>
  </si>
  <si>
    <t>Triệu Thu Phương</t>
  </si>
  <si>
    <t>02/08/2013</t>
  </si>
  <si>
    <t>10/12/2013</t>
  </si>
  <si>
    <t>Bàn Tòn Lụ</t>
  </si>
  <si>
    <t>13/08/2011</t>
  </si>
  <si>
    <t>Triệu Tiến Vượng</t>
  </si>
  <si>
    <t>Triệu Hữu Sinh</t>
  </si>
  <si>
    <t>12/10/2012</t>
  </si>
  <si>
    <t xml:space="preserve">Khe chung 2 </t>
  </si>
  <si>
    <t>Triệu Thị Hà Thủy</t>
  </si>
  <si>
    <t>09/09/2012</t>
  </si>
  <si>
    <t>Triệu Tòn Líu</t>
  </si>
  <si>
    <t>Bàn Thị Thùy Trang</t>
  </si>
  <si>
    <t>14/01/2012</t>
  </si>
  <si>
    <t>Đặng Thu Trang</t>
  </si>
  <si>
    <t>12/01/2012</t>
  </si>
  <si>
    <t>Khe chung 2</t>
  </si>
  <si>
    <t>Triệu Thùy Linh</t>
  </si>
  <si>
    <t>06/09/2012</t>
  </si>
  <si>
    <t>Đặng Quý Long</t>
  </si>
  <si>
    <t>30/04/2012</t>
  </si>
  <si>
    <t>Đặng Tòn Sếnh</t>
  </si>
  <si>
    <t>Triệu Thanh Long</t>
  </si>
  <si>
    <t>29/04/2012</t>
  </si>
  <si>
    <t>Triệu Tòn Vượng</t>
  </si>
  <si>
    <t>Đặng Kim Phúc</t>
  </si>
  <si>
    <t>08/09/2012</t>
  </si>
  <si>
    <t>Đặng Tòn Lụ</t>
  </si>
  <si>
    <t>Triệu Hữu Quân</t>
  </si>
  <si>
    <t>30/03/2012</t>
  </si>
  <si>
    <t>Triệu Sinh Thành</t>
  </si>
  <si>
    <t>12/11/2012</t>
  </si>
  <si>
    <t>Bàn Thị Thúy</t>
  </si>
  <si>
    <t>29/03/2012</t>
  </si>
  <si>
    <t>Bàn Văn Tuấn</t>
  </si>
  <si>
    <t>02/06/2012</t>
  </si>
  <si>
    <t>Triệu Hoài Anh</t>
  </si>
  <si>
    <t>16/09/2011</t>
  </si>
  <si>
    <t>Triệu Tòn Piền</t>
  </si>
  <si>
    <t>10/11/2011</t>
  </si>
  <si>
    <t>Đặng Quý Sơn</t>
  </si>
  <si>
    <t>25/01/2011</t>
  </si>
  <si>
    <t>Đặng Tòn Vảng</t>
  </si>
  <si>
    <t>Triệu Quý Tài</t>
  </si>
  <si>
    <t>25/02/2011</t>
  </si>
  <si>
    <t>Triệu Tòn Sên</t>
  </si>
  <si>
    <t>Bàn Tòn Vượng</t>
  </si>
  <si>
    <t>17/11/2011</t>
  </si>
  <si>
    <t>Triệu Thanh Hiếu</t>
  </si>
  <si>
    <t>30/09/2011</t>
  </si>
  <si>
    <t>Lù Tài Thắng</t>
  </si>
  <si>
    <t>26/02/2011</t>
  </si>
  <si>
    <t>Lù Thanh Thọ</t>
  </si>
  <si>
    <t>Triệu Hữu Thắng</t>
  </si>
  <si>
    <t>19/05/2011</t>
  </si>
  <si>
    <t>Triệu Tiểu Duy</t>
  </si>
  <si>
    <t>04/02/2010</t>
  </si>
  <si>
    <t>Đặng Tòn Pham</t>
  </si>
  <si>
    <t>09/06/2010</t>
  </si>
  <si>
    <t>Triệu Hữu Trường</t>
  </si>
  <si>
    <t>24/11/2010</t>
  </si>
  <si>
    <t>Bàn Thị Duấn</t>
  </si>
  <si>
    <t>16-01-2010</t>
  </si>
  <si>
    <t>Bàn Tòn Sếnh</t>
  </si>
  <si>
    <t>Triệu Anh Tuấn</t>
  </si>
  <si>
    <t>06-07-2010</t>
  </si>
  <si>
    <t>Đặng Mạnh Hùng</t>
  </si>
  <si>
    <t>20/02/2009</t>
  </si>
  <si>
    <t>Đặng Tòn Sơn</t>
  </si>
  <si>
    <t>Triệu Thị Thùy Linh</t>
  </si>
  <si>
    <t>Triệu Thanh Quang</t>
  </si>
  <si>
    <t>18/03/2009</t>
  </si>
  <si>
    <t>II. Cấp THCS</t>
  </si>
  <si>
    <t>( Tổng số học sinh trong danh sách đề nghị phê duyệt là 42 học sinh )</t>
  </si>
  <si>
    <t>Xuân Tầm, ngày  13  tháng  9 năm 2019</t>
  </si>
  <si>
    <t>PHÒNG GD&amp;ĐT VĂN YÊN</t>
  </si>
  <si>
    <t>BIỂU 2 -T</t>
  </si>
  <si>
    <t>TỔNG HỢP</t>
  </si>
  <si>
    <t>Kinh phí, gạo hỗ trợ học sinh bán trú và hỗ trợ nhà trường năm học 2019- 2020</t>
  </si>
  <si>
    <t>Mức lương cơ sở: 1.490.000đ</t>
  </si>
  <si>
    <t xml:space="preserve">Dự toán kinh phí, gạo hỗ trợ học sinh 9 tháng/1 năm học 
</t>
  </si>
  <si>
    <r>
      <t xml:space="preserve">       Dự toán KP hỗ trợ hợp đồng NV cấp dưỡng 9 tháng                                                                                                                                                                            </t>
    </r>
    <r>
      <rPr>
        <rFont val="Times New Roman"/>
        <b val="false"/>
        <i val="false"/>
        <strike val="false"/>
        <color rgb="FFFF0000"/>
        <sz val="10"/>
        <u val="none"/>
      </rPr>
      <t xml:space="preserve">(ĐVT: Triệu đồng)</t>
    </r>
  </si>
  <si>
    <r>
      <t xml:space="preserve">Dự toán kinh phí hỗ trợ học sinh theo Nghị quyết số 57/2016/NQ-HĐND </t>
    </r>
    <r>
      <rPr>
        <rFont val="Times New Roman"/>
        <b val="false"/>
        <i val="true"/>
        <strike val="false"/>
        <color rgb="FF000000"/>
        <sz val="10"/>
        <u val="none"/>
      </rPr>
      <t xml:space="preserve">(120.000đ/1 học sinh)</t>
    </r>
  </si>
  <si>
    <r>
      <t xml:space="preserve">Dự toán KP hỗ trợ trường PTDTBT, </t>
    </r>
    <r>
      <rPr>
        <rFont val="Times New Roman"/>
        <b val="true"/>
        <i val="true"/>
        <strike val="false"/>
        <color rgb="FFFF0000"/>
        <sz val="11"/>
        <u val="none"/>
      </rPr>
      <t xml:space="preserve">(</t>
    </r>
    <r>
      <rPr>
        <rFont val="Times New Roman"/>
        <b val="false"/>
        <i val="true"/>
        <strike val="false"/>
        <color rgb="FFFF0000"/>
        <sz val="11"/>
        <u val="none"/>
      </rPr>
      <t xml:space="preserve">trường có HSBT ở trong trường)</t>
    </r>
  </si>
  <si>
    <r>
      <t xml:space="preserve">Tổng kinh phí hỗ trợ     </t>
    </r>
    <r>
      <rPr>
        <rFont val="Times New Roman"/>
        <b val="false"/>
        <i val="true"/>
        <strike val="false"/>
        <color rgb="FFFF0000"/>
        <sz val="11"/>
        <u val="none"/>
      </rPr>
      <t xml:space="preserve">(ĐVT: Triệu đồng)</t>
    </r>
  </si>
  <si>
    <t xml:space="preserve">Số học sinh 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</si>
  <si>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  Kinh phí       </t>
    </r>
    <r>
      <rPr>
        <rFont val="Times New Roman"/>
        <b val="true"/>
        <i val="false"/>
        <strike val="false"/>
        <color rgb="FFFF0000"/>
        <sz val="12"/>
        <u val="none"/>
      </rPr>
      <t xml:space="preserve">                         </t>
    </r>
    <r>
      <rPr>
        <rFont val="Times New Roman"/>
        <b val="false"/>
        <i val="true"/>
        <strike val="false"/>
        <color rgb="FFFF0000"/>
        <sz val="12"/>
        <u val="none"/>
      </rPr>
      <t xml:space="preserve">(ĐVT: Triệu đồng)</t>
    </r>
  </si>
  <si>
    <t>Số gạo đề nghị hỗ trợ / năm  (ĐVT: kg)</t>
  </si>
  <si>
    <t>Tổng số nhân viên</t>
  </si>
  <si>
    <t xml:space="preserve">Tổng kinh phí hỗ trợ hợp đồng nhân viên </t>
  </si>
  <si>
    <r>
      <t xml:space="preserve">Ngân sách TW cấp                           </t>
    </r>
    <r>
      <rPr>
        <rFont val="Times New Roman"/>
        <b val="false"/>
        <i val="true"/>
        <strike val="false"/>
        <color rgb="FFFF0000"/>
        <sz val="11"/>
        <u val="none"/>
      </rPr>
      <t xml:space="preserve">( 5 nhân viên/150hs)</t>
    </r>
  </si>
  <si>
    <t>Ngân sách tỉnh cấp</t>
  </si>
  <si>
    <t>Số học sinh</t>
  </si>
  <si>
    <t>Thành tiền</t>
  </si>
  <si>
    <t>Kinh phí hỗ trợ lập tủ thuốc</t>
  </si>
  <si>
    <t>Kinh phí mua sắm dụng cụ văn hóa, thể thao</t>
  </si>
  <si>
    <t>Tổng số</t>
  </si>
  <si>
    <t>Số nhân viên</t>
  </si>
  <si>
    <t>Số tiền</t>
  </si>
  <si>
    <t>Ở trong trường</t>
  </si>
  <si>
    <t>Ở ngoài trường</t>
  </si>
  <si>
    <t xml:space="preserve">Tiền ăn
  </t>
  </si>
  <si>
    <t xml:space="preserve">Tiền  nhà ở 
 </t>
  </si>
  <si>
    <t>2=3+4</t>
  </si>
  <si>
    <t>5=6+7</t>
  </si>
  <si>
    <t>9=11+13</t>
  </si>
  <si>
    <t>10=12+14</t>
  </si>
  <si>
    <t>16 =15x120.000đ</t>
  </si>
  <si>
    <t>19=7+10+16+17+18</t>
  </si>
  <si>
    <t>Lớp 1 A</t>
  </si>
  <si>
    <t>Lớp 1 B</t>
  </si>
  <si>
    <t>Lớp 2 A</t>
  </si>
  <si>
    <t>Lớp 2 B</t>
  </si>
  <si>
    <t>Lớp 3A</t>
  </si>
  <si>
    <t>Lớp 3 B</t>
  </si>
  <si>
    <t>Lớp 4 A</t>
  </si>
  <si>
    <t>Lớp 4 B</t>
  </si>
  <si>
    <t>Lớp 5 A</t>
  </si>
  <si>
    <t>Lớp 5 B</t>
  </si>
  <si>
    <t xml:space="preserve">Lớp 6 </t>
  </si>
  <si>
    <t>Lớp 7</t>
  </si>
  <si>
    <t>Lớp 8</t>
  </si>
  <si>
    <t>Lớp 9</t>
  </si>
  <si>
    <t xml:space="preserve">* Ghi chú: </t>
  </si>
  <si>
    <t>Kinh phí hỗ trợ thuê nhân viên nấu ăn theo NĐ số 116 tính theo mức 1 người/ 30 học sinh (định mức không quá 5 người)</t>
  </si>
  <si>
    <t>Kinh phí hỗ trợ thuê nhân viên nấu ăn theo NQ số 57 tính theo mức 1 người/ 50 học sinh (định mức không quá 10 người)</t>
  </si>
  <si>
    <t>Xuan Tầm, ngày 13 tháng 9 năm 2018</t>
  </si>
  <si>
    <t>KẾ TOÁN</t>
  </si>
  <si>
    <t>Nguyễn Thành Đông</t>
  </si>
  <si>
    <t>Vũ Thị Liên</t>
  </si>
  <si>
    <t>BIỂU 3 - T</t>
  </si>
  <si>
    <t>THÔNG TIN VỀ NHÀ TRƯỜNG</t>
  </si>
  <si>
    <t>NĂM HỌC 2018 - 2019</t>
  </si>
  <si>
    <t>Địa chỉ:</t>
  </si>
  <si>
    <t>Hiệu trưởng</t>
  </si>
  <si>
    <t>Điện thoại (trường, DĐ HT)</t>
  </si>
  <si>
    <t>DANH MỤC</t>
  </si>
  <si>
    <t>Đơn vị tính</t>
  </si>
  <si>
    <t>Số lượng</t>
  </si>
  <si>
    <t>GIẢI THÍCH</t>
  </si>
  <si>
    <t>Hướng dẫn</t>
  </si>
  <si>
    <t>QUY MÔ, SỐ LƯỢNG</t>
  </si>
  <si>
    <t>TS lớp</t>
  </si>
  <si>
    <t>Nhập tổng số lớp của toàn trường</t>
  </si>
  <si>
    <t>TS học sinh</t>
  </si>
  <si>
    <t>HS</t>
  </si>
  <si>
    <t>Nhập tổng số học sinh của toàn trường</t>
  </si>
  <si>
    <t>Số lớp học 2 buổi/ ngày</t>
  </si>
  <si>
    <t>Trong đó: - Tiểu học</t>
  </si>
  <si>
    <t xml:space="preserve">               - THCS</t>
  </si>
  <si>
    <t>Số học sinh học 2 buổi/ ngày</t>
  </si>
  <si>
    <t>ĐỘI NGŨ</t>
  </si>
  <si>
    <t>Tổng số CBQL, GV, NV</t>
  </si>
  <si>
    <t>Người</t>
  </si>
  <si>
    <t>Tổng số CBQL</t>
  </si>
  <si>
    <t xml:space="preserve">                - THCS</t>
  </si>
  <si>
    <t>Tổng số giáo viên</t>
  </si>
  <si>
    <r>
      <t xml:space="preserve">Trong đó</t>
    </r>
    <r>
      <rPr>
        <rFont val="Times New Roman"/>
        <b val="true"/>
        <i val="false"/>
        <strike val="false"/>
        <color rgb="FF000000"/>
        <sz val="12"/>
        <u val="none"/>
      </rPr>
      <t xml:space="preserve">: - Tiểu học</t>
    </r>
  </si>
  <si>
    <t xml:space="preserve">                + Biên chế</t>
  </si>
  <si>
    <t xml:space="preserve">                + Hợp đồng</t>
  </si>
  <si>
    <r>
      <t xml:space="preserve">          </t>
    </r>
    <r>
      <rPr>
        <rFont val="Times New Roman"/>
        <b val="true"/>
        <i val="false"/>
        <strike val="false"/>
        <color rgb="FF000000"/>
        <sz val="12"/>
        <u val="none"/>
      </rPr>
      <t xml:space="preserve">      - THCS</t>
    </r>
  </si>
  <si>
    <t xml:space="preserve">Nhân viên </t>
  </si>
  <si>
    <t xml:space="preserve">               - Biên chế</t>
  </si>
  <si>
    <t xml:space="preserve">               - Hợp đồng 68</t>
  </si>
  <si>
    <t xml:space="preserve">               - Hợp đồng khác</t>
  </si>
  <si>
    <t>Nhân viên y tế</t>
  </si>
  <si>
    <t>Nhân viên nấu ăn</t>
  </si>
  <si>
    <t xml:space="preserve">               + Biên chế</t>
  </si>
  <si>
    <t xml:space="preserve">               + Hợp đồng 68</t>
  </si>
  <si>
    <t xml:space="preserve">               + Hợp đồng mùa vụ</t>
  </si>
  <si>
    <t>*</t>
  </si>
  <si>
    <t>Nhu cầu:</t>
  </si>
  <si>
    <t xml:space="preserve">               -  Nhu cầu CBQL</t>
  </si>
  <si>
    <t xml:space="preserve">              + Tiểu học</t>
  </si>
  <si>
    <t xml:space="preserve">              + THCS</t>
  </si>
  <si>
    <t xml:space="preserve">               - Nhu cầu GV</t>
  </si>
  <si>
    <t xml:space="preserve">               - Nhu cầu nhân viên</t>
  </si>
  <si>
    <t xml:space="preserve">              + Y tế</t>
  </si>
  <si>
    <t xml:space="preserve">              + Nấu ăn</t>
  </si>
  <si>
    <t xml:space="preserve">              + Nhân viên khác</t>
  </si>
  <si>
    <t>III</t>
  </si>
  <si>
    <t>ĐIỀU KIỆN CSVC</t>
  </si>
  <si>
    <t>Số phòng học</t>
  </si>
  <si>
    <t>Phòng</t>
  </si>
  <si>
    <t>Chia ra: + Kiên cố</t>
  </si>
  <si>
    <t xml:space="preserve">             + Bán kiên cố</t>
  </si>
  <si>
    <t xml:space="preserve">             + Tạm</t>
  </si>
  <si>
    <t xml:space="preserve">             + Cần bổ sung</t>
  </si>
  <si>
    <t>Số bàn ghế học sinh</t>
  </si>
  <si>
    <t>Bộ</t>
  </si>
  <si>
    <t xml:space="preserve">            + Đảm bảo</t>
  </si>
  <si>
    <t xml:space="preserve">            + Cũ hỏng</t>
  </si>
  <si>
    <t xml:space="preserve">            + Số cần bổ sung</t>
  </si>
  <si>
    <t xml:space="preserve">            + Số bàn ghế thừa (nếu có)</t>
  </si>
  <si>
    <t>Số phòng ở bán trú</t>
  </si>
  <si>
    <t xml:space="preserve">             + Số phòng cần bổ sung</t>
  </si>
  <si>
    <t xml:space="preserve">             + Số phòng thừa (nếu có)</t>
  </si>
  <si>
    <t>Giường nằm</t>
  </si>
  <si>
    <t>Chiếc</t>
  </si>
  <si>
    <t xml:space="preserve">  Chia ra: + Giường tầng đạt chuẩn</t>
  </si>
  <si>
    <t>Là loại giường bằng vật liệu Sắt hoặc gỗ gồm 2 tầng được thiết kế cho 2 người nằm</t>
  </si>
  <si>
    <t xml:space="preserve">               + Giường tạm</t>
  </si>
  <si>
    <t>Là loại giường hoặc phản bằng vật liệu Sắt hoặc gỗ</t>
  </si>
  <si>
    <t xml:space="preserve">               + Số cần bổ sung</t>
  </si>
  <si>
    <t xml:space="preserve">               + Số giường thừa (nếu có)</t>
  </si>
  <si>
    <t>Bếp ăn</t>
  </si>
  <si>
    <t>CT</t>
  </si>
  <si>
    <t xml:space="preserve">Chia ra: + Đảm bảo </t>
  </si>
  <si>
    <t>Thiết bị nhà bếp</t>
  </si>
  <si>
    <t xml:space="preserve">               + Đủ (đánh số 1)</t>
  </si>
  <si>
    <t>Ghi tên, số lượng dụng cụ thiết bị thừa/ thiếu (có thể lập bảng đính kèm)</t>
  </si>
  <si>
    <t>Là bếp ăn được xây dựng Kiên cố hoặc bán kiên cố; có đủ các điều kiện cho tất cả học sinh của trường sử dụng</t>
  </si>
  <si>
    <t xml:space="preserve">               + Thiếu</t>
  </si>
  <si>
    <t>Là bếp ăn được làm tạm phục vụ nhu cầu nấu ăn trước mắt cho HS</t>
  </si>
  <si>
    <t xml:space="preserve">               + Thừa</t>
  </si>
  <si>
    <t>Công trình nước sạch</t>
  </si>
  <si>
    <t>Công trình vệ sinh</t>
  </si>
  <si>
    <t xml:space="preserve">             + Số cần bổ sung</t>
  </si>
  <si>
    <t>Xuân Tầm, ngày  13 tháng  9 năm 2018</t>
  </si>
</sst>
</file>

<file path=xl/styles.xml><?xml version="1.0" encoding="utf-8"?>
<styleSheet xmlns="http://schemas.openxmlformats.org/spreadsheetml/2006/main" xml:space="preserve">
  <numFmts count="4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?_);_(@_)"/>
    <numFmt numFmtId="167" formatCode="0.0"/>
  </numFmts>
  <fonts count="27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FF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FF0000"/>
      <name val="Times New Roman"/>
    </font>
    <font>
      <b val="0"/>
      <i val="1"/>
      <strike val="0"/>
      <u val="none"/>
      <sz val="11"/>
      <color rgb="FF000000"/>
      <name val="Times New Roman"/>
    </font>
    <font>
      <b val="1"/>
      <i val="0"/>
      <strike val="0"/>
      <u val="single"/>
      <sz val="12"/>
      <color rgb="FF0000FF"/>
      <name val="Times New Roman"/>
    </font>
    <font>
      <b val="1"/>
      <i val="0"/>
      <strike val="0"/>
      <u val="single"/>
      <sz val="12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2"/>
      <color rgb="FF333333"/>
      <name val="Times New Roman"/>
    </font>
    <font>
      <b val="1"/>
      <i val="0"/>
      <strike val="0"/>
      <u val="none"/>
      <sz val="10"/>
      <color rgb="FF333333"/>
      <name val="Times New Roman"/>
    </font>
    <font>
      <b val="0"/>
      <i val="0"/>
      <strike val="0"/>
      <u val="none"/>
      <sz val="10"/>
      <color rgb="FF333333"/>
      <name val="Times New Roman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anmai Times"/>
    </font>
    <font>
      <b val="1"/>
      <i val="1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333333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1"/>
      <strike val="0"/>
      <u val="none"/>
      <sz val="12"/>
      <color rgb="FF333333"/>
      <name val="Times New Roman"/>
    </font>
    <font>
      <b val="1"/>
      <i val="0"/>
      <strike val="0"/>
      <u val="none"/>
      <sz val="14"/>
      <color rgb="FF333333"/>
      <name val="Times New Roman"/>
    </font>
    <font>
      <b val="1"/>
      <i val="0"/>
      <strike val="0"/>
      <u val="none"/>
      <sz val="12"/>
      <color rgb="FFFF0000"/>
      <name val="Times New Roman"/>
    </font>
    <font>
      <b val="1"/>
      <i val="0"/>
      <strike val="0"/>
      <u val="none"/>
      <sz val="10"/>
      <color rgb="FFFF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thin">
        <color rgb="FF000000"/>
      </left>
      <right style="thin">
        <color rgb="FF000000"/>
      </right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39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4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3" borderId="5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1" applyProtection="true">
      <alignment horizontal="general" vertical="center" textRotation="0" wrapText="true" shrinkToFit="false"/>
      <protection locked="false"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10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5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6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6" numFmtId="3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0" numFmtId="0" fillId="3" borderId="2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6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hidden="false"/>
    </xf>
    <xf xfId="0" fontId="17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1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19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3" borderId="5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5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5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" numFmtId="0" fillId="3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6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2" numFmtId="0" fillId="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5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6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2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0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49" fillId="2" borderId="5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5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49" fillId="2" borderId="3" applyFont="1" applyNumberFormat="1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49" fillId="2" borderId="3" applyFont="0" applyNumberFormat="1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2" numFmtId="0" fillId="2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2" borderId="2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4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0" numFmtId="0" fillId="2" borderId="15" applyFont="0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right" vertical="center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165" fillId="2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general" vertical="center" textRotation="0" wrapText="false" shrinkToFit="false"/>
      <protection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hidden="false"/>
    </xf>
    <xf xfId="0" fontId="1" numFmtId="166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6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0" numFmtId="0" fillId="2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49" fillId="2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4" numFmtId="167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14" fillId="2" borderId="17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2" borderId="3" applyFont="0" applyNumberFormat="1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49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4" fillId="2" borderId="3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2" borderId="2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19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19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9" numFmtId="14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14" fillId="2" borderId="6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19" numFmtId="14" fillId="2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0" numFmtId="49" fillId="2" borderId="1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0" numFmtId="49" fillId="2" borderId="15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20" numFmtId="49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6" applyFont="0" applyNumberFormat="1" applyFill="0" applyBorder="1" applyAlignment="1" applyProtection="true">
      <alignment horizontal="left" vertical="center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left" vertical="center" textRotation="0" wrapText="false" shrinkToFit="false"/>
      <protection locked="false" hidden="false"/>
    </xf>
    <xf xfId="0" fontId="0" numFmtId="0" fillId="2" borderId="6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0" numFmtId="0" fillId="2" borderId="15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0" numFmtId="0" fillId="2" borderId="1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0" numFmtId="49" fillId="2" borderId="1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0" numFmtId="0" fillId="2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0" numFmtId="0" fillId="2" borderId="15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2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0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6" numFmtId="0" fillId="2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14" fillId="2" borderId="17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21" numFmtId="49" fillId="2" borderId="3" applyFont="1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22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2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2" numFmtId="14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2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2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7" applyFont="0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14" fillId="2" borderId="3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4" fillId="2" borderId="3" applyFont="0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1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4" fillId="2" borderId="17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0" numFmtId="14" fillId="2" borderId="17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14" fillId="2" borderId="3" applyFont="0" applyNumberFormat="1" applyFill="0" applyBorder="1" applyAlignment="1" applyProtection="true">
      <alignment horizontal="center" vertical="bottom" textRotation="0" wrapText="false" shrinkToFit="false"/>
      <protection locked="false"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0" numFmtId="0" fillId="2" borderId="3" applyFont="0" applyNumberFormat="0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4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4" fillId="2" borderId="3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4" fillId="2" borderId="3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4" fillId="2" borderId="3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2" numFmtId="49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2" numFmtId="14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2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2" numFmtId="14" fillId="2" borderId="17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2" borderId="3" applyFont="0" applyNumberFormat="1" applyFill="0" applyBorder="1" applyAlignment="1" applyProtection="true">
      <alignment horizontal="left" vertical="bottom" textRotation="0" wrapText="true" shrinkToFit="false"/>
      <protection hidden="false"/>
    </xf>
    <xf xfId="0" fontId="0" numFmtId="14" fillId="2" borderId="3" applyFont="0" applyNumberFormat="1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2" borderId="3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1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0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2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2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5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2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2" fillId="4" borderId="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2" fillId="2" borderId="1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6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2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2" fillId="2" borderId="1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8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8" applyFont="0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0" numFmtId="14" fillId="2" borderId="3" applyFont="0" applyNumberFormat="1" applyFill="0" applyBorder="1" applyAlignment="1" applyProtection="true">
      <alignment horizontal="left" vertical="center" textRotation="0" wrapText="false" shrinkToFit="false"/>
      <protection hidden="false"/>
    </xf>
    <xf xfId="0" fontId="2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4" fillId="2" borderId="1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8"/>
  <sheetViews>
    <sheetView tabSelected="1" workbookViewId="0" view="pageBreakPreview" showGridLines="true" showRowColHeaders="1">
      <selection activeCell="C6" sqref="C6"/>
    </sheetView>
  </sheetViews>
  <sheetFormatPr customHeight="true" defaultRowHeight="15" defaultColWidth="9" outlineLevelRow="0" outlineLevelCol="0"/>
  <cols>
    <col min="1" max="1" width="3.625" customWidth="true" style="273"/>
    <col min="2" max="2" width="19.75" customWidth="true" style="273"/>
    <col min="3" max="3" width="5" customWidth="true" style="273"/>
    <col min="4" max="4" width="14.375" customWidth="true" style="273"/>
    <col min="5" max="5" width="5.25" customWidth="true" style="273"/>
    <col min="6" max="6" width="4.875" customWidth="true" style="273"/>
    <col min="7" max="7" width="5" customWidth="true" style="273"/>
    <col min="8" max="8" width="7" customWidth="true" style="273"/>
    <col min="9" max="9" width="8.125" customWidth="true" style="273"/>
    <col min="10" max="10" width="7.5" customWidth="true" style="273"/>
    <col min="11" max="11" width="20.375" customWidth="true" style="273"/>
    <col min="12" max="12" width="18.25" customWidth="true" style="273"/>
    <col min="13" max="13" width="13.125" customWidth="true" style="273"/>
    <col min="14" max="14" width="8.875" customWidth="true" style="273"/>
    <col min="15" max="15" width="6.375" customWidth="true" style="273"/>
    <col min="16" max="16" width="5" customWidth="true" style="273"/>
    <col min="17" max="17" width="14" customWidth="true" style="273"/>
  </cols>
  <sheetData>
    <row r="1" spans="1:28" customHeight="1" ht="15.75">
      <c r="A1" s="13" t="s">
        <v>0</v>
      </c>
      <c r="B1" s="13"/>
      <c r="C1" s="13"/>
      <c r="D1" s="13"/>
      <c r="E1" s="13"/>
      <c r="F1" s="13"/>
      <c r="N1" s="274" t="s">
        <v>1</v>
      </c>
    </row>
    <row r="2" spans="1:28" customHeight="1" ht="15.75">
      <c r="A2" s="151" t="s">
        <v>2</v>
      </c>
      <c r="B2" s="151"/>
      <c r="C2" s="151"/>
      <c r="D2" s="151"/>
      <c r="E2" s="151"/>
      <c r="F2" s="151"/>
      <c r="N2" s="4"/>
    </row>
    <row r="3" spans="1:28" customHeight="1" ht="19.5">
      <c r="A3" s="19" t="s">
        <v>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28" customHeight="1" ht="18.75">
      <c r="A4" s="19" t="s">
        <v>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6" spans="1:28" customHeight="1" ht="30" s="276" customFormat="1">
      <c r="A6" s="10" t="s">
        <v>5</v>
      </c>
      <c r="B6" s="10" t="s">
        <v>6</v>
      </c>
      <c r="C6" s="353" t="s">
        <v>7</v>
      </c>
      <c r="D6" s="10" t="s">
        <v>8</v>
      </c>
      <c r="E6" s="357" t="s">
        <v>9</v>
      </c>
      <c r="F6" s="357"/>
      <c r="G6" s="10" t="s">
        <v>10</v>
      </c>
      <c r="H6" s="10" t="s">
        <v>11</v>
      </c>
      <c r="I6" s="10"/>
      <c r="J6" s="10"/>
      <c r="K6" s="10" t="s">
        <v>12</v>
      </c>
      <c r="L6" s="10" t="s">
        <v>13</v>
      </c>
      <c r="M6" s="10"/>
      <c r="N6" s="10"/>
      <c r="O6" s="357" t="s">
        <v>14</v>
      </c>
      <c r="P6" s="357"/>
      <c r="Q6" s="356" t="s">
        <v>15</v>
      </c>
      <c r="AB6" s="10"/>
    </row>
    <row r="7" spans="1:28" customHeight="1" ht="30" s="276" customFormat="1">
      <c r="A7" s="10" t="s">
        <v>5</v>
      </c>
      <c r="B7" s="10"/>
      <c r="C7" s="353"/>
      <c r="D7" s="10"/>
      <c r="E7" s="357"/>
      <c r="F7" s="357"/>
      <c r="G7" s="10"/>
      <c r="H7" s="360" t="s">
        <v>16</v>
      </c>
      <c r="I7" s="62" t="s">
        <v>17</v>
      </c>
      <c r="J7" s="62"/>
      <c r="K7" s="10"/>
      <c r="L7" s="10"/>
      <c r="M7" s="10"/>
      <c r="N7" s="10"/>
      <c r="O7" s="357"/>
      <c r="P7" s="357"/>
      <c r="Q7" s="356"/>
      <c r="AB7" s="10"/>
    </row>
    <row r="8" spans="1:28" customHeight="1" ht="81.75" s="276" customFormat="1">
      <c r="A8" s="10" t="s">
        <v>5</v>
      </c>
      <c r="B8" s="10"/>
      <c r="C8" s="353"/>
      <c r="D8" s="10"/>
      <c r="E8" s="275" t="s">
        <v>18</v>
      </c>
      <c r="F8" s="275" t="s">
        <v>19</v>
      </c>
      <c r="G8" s="10"/>
      <c r="H8" s="360"/>
      <c r="I8" s="277" t="s">
        <v>20</v>
      </c>
      <c r="J8" s="277" t="s">
        <v>21</v>
      </c>
      <c r="K8" s="10"/>
      <c r="L8" s="275" t="s">
        <v>22</v>
      </c>
      <c r="M8" s="275" t="s">
        <v>23</v>
      </c>
      <c r="N8" s="275" t="s">
        <v>24</v>
      </c>
      <c r="O8" s="278" t="s">
        <v>25</v>
      </c>
      <c r="P8" s="278" t="s">
        <v>26</v>
      </c>
      <c r="Q8" s="356"/>
      <c r="AB8" s="10"/>
    </row>
    <row r="9" spans="1:28" customHeight="1" ht="33.75" s="280" customFormat="1">
      <c r="A9" s="278" t="s">
        <v>5</v>
      </c>
      <c r="B9" s="278">
        <v>2</v>
      </c>
      <c r="C9" s="278">
        <v>3</v>
      </c>
      <c r="D9" s="278">
        <v>4</v>
      </c>
      <c r="E9" s="278">
        <v>5</v>
      </c>
      <c r="F9" s="278">
        <v>6</v>
      </c>
      <c r="G9" s="279">
        <v>7</v>
      </c>
      <c r="H9" s="279">
        <v>8</v>
      </c>
      <c r="I9" s="278">
        <v>9</v>
      </c>
      <c r="J9" s="278">
        <v>10</v>
      </c>
      <c r="K9" s="278">
        <v>11</v>
      </c>
      <c r="L9" s="278"/>
      <c r="M9" s="278"/>
      <c r="N9" s="278">
        <v>12</v>
      </c>
      <c r="O9" s="278">
        <v>13</v>
      </c>
      <c r="P9" s="278">
        <v>14</v>
      </c>
      <c r="Q9" s="278">
        <v>15</v>
      </c>
      <c r="AB9" s="278"/>
    </row>
    <row r="10" spans="1:28" customHeight="1" ht="33.75" s="280" customFormat="1">
      <c r="A10" s="275" t="s">
        <v>5</v>
      </c>
      <c r="B10" s="359" t="s">
        <v>27</v>
      </c>
      <c r="C10" s="359"/>
      <c r="D10" s="359"/>
      <c r="E10" s="359"/>
      <c r="F10" s="359"/>
      <c r="G10" s="359"/>
      <c r="H10" s="359"/>
      <c r="I10" s="359"/>
      <c r="J10" s="359"/>
      <c r="K10" s="359"/>
      <c r="L10" s="359"/>
      <c r="M10" s="359"/>
      <c r="N10" s="359"/>
      <c r="O10" s="359"/>
      <c r="P10" s="359"/>
      <c r="Q10" s="359"/>
      <c r="AB10" s="278"/>
    </row>
    <row r="11" spans="1:28" customHeight="1" ht="21.95" s="163" customFormat="1">
      <c r="A11" s="281" t="s">
        <v>5</v>
      </c>
      <c r="B11" s="282" t="s">
        <v>28</v>
      </c>
      <c r="C11" s="283"/>
      <c r="D11" s="284"/>
      <c r="E11" s="285"/>
      <c r="F11" s="285"/>
      <c r="G11" s="285"/>
      <c r="H11" s="285"/>
      <c r="I11" s="285"/>
      <c r="J11" s="285"/>
      <c r="K11" s="283"/>
      <c r="L11" s="285"/>
      <c r="M11" s="285"/>
      <c r="N11" s="285"/>
      <c r="O11" s="285"/>
      <c r="P11" s="286"/>
      <c r="Q11" s="286"/>
      <c r="R11" s="231"/>
      <c r="S11" s="231"/>
      <c r="T11" s="231"/>
      <c r="U11" s="231"/>
      <c r="V11" s="231"/>
      <c r="W11" s="231"/>
      <c r="X11" s="231"/>
      <c r="Y11" s="231"/>
      <c r="Z11" s="231"/>
      <c r="AB11" s="281"/>
    </row>
    <row r="12" spans="1:28" customHeight="1" ht="21.95" s="163" customFormat="1">
      <c r="A12" s="156" t="s">
        <v>5</v>
      </c>
      <c r="B12" s="157" t="s">
        <v>29</v>
      </c>
      <c r="C12" s="158"/>
      <c r="D12" s="159"/>
      <c r="E12" s="160"/>
      <c r="F12" s="160"/>
      <c r="G12" s="160"/>
      <c r="H12" s="160"/>
      <c r="I12" s="160"/>
      <c r="J12" s="160"/>
      <c r="K12" s="161"/>
      <c r="L12" s="160"/>
      <c r="M12" s="160"/>
      <c r="N12" s="160"/>
      <c r="O12" s="162"/>
      <c r="P12" s="287"/>
      <c r="Q12" s="287"/>
      <c r="R12" s="231"/>
      <c r="S12" s="231"/>
      <c r="T12" s="231"/>
      <c r="U12" s="231"/>
      <c r="V12" s="231"/>
      <c r="W12" s="231"/>
      <c r="X12" s="231"/>
      <c r="Y12" s="231"/>
      <c r="Z12" s="231"/>
      <c r="AB12" s="281"/>
    </row>
    <row r="13" spans="1:28" customHeight="1" ht="17.25" s="169" customFormat="1">
      <c r="A13" s="164" t="s">
        <v>5</v>
      </c>
      <c r="B13" s="165" t="s">
        <v>30</v>
      </c>
      <c r="C13" s="164" t="s">
        <v>31</v>
      </c>
      <c r="D13" s="236">
        <v>40946</v>
      </c>
      <c r="E13" s="166" t="s">
        <v>32</v>
      </c>
      <c r="F13" s="167"/>
      <c r="G13" s="166" t="s">
        <v>33</v>
      </c>
      <c r="H13" s="166" t="s">
        <v>34</v>
      </c>
      <c r="I13" s="166"/>
      <c r="J13" s="166"/>
      <c r="K13" s="168" t="s">
        <v>35</v>
      </c>
      <c r="L13" s="166" t="s">
        <v>36</v>
      </c>
      <c r="M13" s="166" t="s">
        <v>37</v>
      </c>
      <c r="N13" s="166" t="s">
        <v>38</v>
      </c>
      <c r="O13" s="166">
        <v>1</v>
      </c>
      <c r="P13" s="166"/>
      <c r="Q13" s="166" t="s">
        <v>39</v>
      </c>
      <c r="R13" s="358" t="s">
        <v>40</v>
      </c>
      <c r="S13" s="358"/>
      <c r="T13" s="358"/>
      <c r="U13" s="358"/>
      <c r="V13" s="358"/>
      <c r="W13" s="358"/>
      <c r="X13" s="358"/>
      <c r="Y13" s="358"/>
      <c r="Z13" s="358"/>
      <c r="AA13" s="358"/>
      <c r="AB13" s="358"/>
    </row>
    <row r="14" spans="1:28" customHeight="1" ht="17.25" s="169" customFormat="1">
      <c r="A14" s="164" t="s">
        <v>5</v>
      </c>
      <c r="B14" s="165" t="s">
        <v>41</v>
      </c>
      <c r="C14" s="164" t="s">
        <v>42</v>
      </c>
      <c r="D14" s="236" t="s">
        <v>43</v>
      </c>
      <c r="E14" s="166" t="s">
        <v>32</v>
      </c>
      <c r="F14" s="167"/>
      <c r="G14" s="166" t="s">
        <v>33</v>
      </c>
      <c r="H14" s="166" t="s">
        <v>44</v>
      </c>
      <c r="I14" s="166"/>
      <c r="J14" s="166"/>
      <c r="K14" s="168" t="s">
        <v>45</v>
      </c>
      <c r="L14" s="166" t="s">
        <v>46</v>
      </c>
      <c r="M14" s="166" t="s">
        <v>37</v>
      </c>
      <c r="N14" s="166" t="s">
        <v>38</v>
      </c>
      <c r="O14" s="166">
        <v>1</v>
      </c>
      <c r="P14" s="166"/>
      <c r="Q14" s="166" t="s">
        <v>39</v>
      </c>
      <c r="R14" s="358"/>
      <c r="S14" s="358"/>
      <c r="T14" s="358"/>
      <c r="U14" s="358"/>
      <c r="V14" s="358"/>
      <c r="W14" s="358"/>
      <c r="X14" s="358"/>
      <c r="Y14" s="358"/>
      <c r="Z14" s="358"/>
      <c r="AA14" s="358"/>
      <c r="AB14" s="358"/>
    </row>
    <row r="15" spans="1:28" customHeight="1" ht="17.25" s="169" customFormat="1">
      <c r="A15" s="164" t="s">
        <v>5</v>
      </c>
      <c r="B15" s="189" t="s">
        <v>47</v>
      </c>
      <c r="C15" s="183" t="s">
        <v>48</v>
      </c>
      <c r="D15" s="289" t="s">
        <v>49</v>
      </c>
      <c r="E15" s="166" t="s">
        <v>32</v>
      </c>
      <c r="F15" s="233"/>
      <c r="G15" s="185" t="s">
        <v>33</v>
      </c>
      <c r="H15" s="185" t="s">
        <v>50</v>
      </c>
      <c r="I15" s="185"/>
      <c r="J15" s="185"/>
      <c r="K15" s="189" t="s">
        <v>51</v>
      </c>
      <c r="L15" s="166" t="s">
        <v>52</v>
      </c>
      <c r="M15" s="188" t="s">
        <v>37</v>
      </c>
      <c r="N15" s="188" t="s">
        <v>38</v>
      </c>
      <c r="O15" s="188">
        <v>1</v>
      </c>
      <c r="P15" s="196"/>
      <c r="Q15" s="196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281"/>
    </row>
    <row r="16" spans="1:28" customHeight="1" ht="17.25" s="169" customFormat="1">
      <c r="A16" s="164" t="s">
        <v>5</v>
      </c>
      <c r="B16" s="187" t="s">
        <v>53</v>
      </c>
      <c r="C16" s="183" t="s">
        <v>48</v>
      </c>
      <c r="D16" s="232">
        <v>41159</v>
      </c>
      <c r="E16" s="185"/>
      <c r="F16" s="166" t="s">
        <v>19</v>
      </c>
      <c r="G16" s="185" t="s">
        <v>33</v>
      </c>
      <c r="H16" s="166" t="s">
        <v>54</v>
      </c>
      <c r="I16" s="185"/>
      <c r="J16" s="185"/>
      <c r="K16" s="189" t="s">
        <v>55</v>
      </c>
      <c r="L16" s="166" t="s">
        <v>56</v>
      </c>
      <c r="M16" s="188" t="s">
        <v>37</v>
      </c>
      <c r="N16" s="188" t="s">
        <v>38</v>
      </c>
      <c r="O16" s="188">
        <v>1</v>
      </c>
      <c r="P16" s="196"/>
      <c r="Q16" s="196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281"/>
    </row>
    <row r="17" spans="1:28" customHeight="1" ht="17.25" s="169" customFormat="1">
      <c r="A17" s="164" t="s">
        <v>5</v>
      </c>
      <c r="B17" s="189" t="s">
        <v>57</v>
      </c>
      <c r="C17" s="183" t="s">
        <v>48</v>
      </c>
      <c r="D17" s="232">
        <v>40965</v>
      </c>
      <c r="E17" s="185"/>
      <c r="F17" s="166" t="s">
        <v>19</v>
      </c>
      <c r="G17" s="185" t="s">
        <v>33</v>
      </c>
      <c r="H17" s="185" t="s">
        <v>58</v>
      </c>
      <c r="I17" s="185"/>
      <c r="J17" s="185"/>
      <c r="K17" s="189" t="s">
        <v>59</v>
      </c>
      <c r="L17" s="166" t="s">
        <v>60</v>
      </c>
      <c r="M17" s="188" t="s">
        <v>37</v>
      </c>
      <c r="N17" s="188" t="s">
        <v>38</v>
      </c>
      <c r="O17" s="188">
        <v>1</v>
      </c>
      <c r="P17" s="196"/>
      <c r="Q17" s="196"/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281"/>
    </row>
    <row r="18" spans="1:28" customHeight="1" ht="17.25" s="169" customFormat="1">
      <c r="A18" s="164" t="s">
        <v>5</v>
      </c>
      <c r="B18" s="187" t="s">
        <v>61</v>
      </c>
      <c r="C18" s="183" t="s">
        <v>48</v>
      </c>
      <c r="D18" s="232">
        <v>41137</v>
      </c>
      <c r="E18" s="185"/>
      <c r="F18" s="166" t="s">
        <v>19</v>
      </c>
      <c r="G18" s="185" t="s">
        <v>33</v>
      </c>
      <c r="H18" s="185" t="s">
        <v>44</v>
      </c>
      <c r="I18" s="185"/>
      <c r="J18" s="185"/>
      <c r="K18" s="189" t="s">
        <v>62</v>
      </c>
      <c r="L18" s="166" t="s">
        <v>52</v>
      </c>
      <c r="M18" s="188" t="s">
        <v>37</v>
      </c>
      <c r="N18" s="188" t="s">
        <v>38</v>
      </c>
      <c r="O18" s="188">
        <v>1</v>
      </c>
      <c r="P18" s="196"/>
      <c r="Q18" s="196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281"/>
    </row>
    <row r="19" spans="1:28" customHeight="1" ht="17.25" s="169" customFormat="1">
      <c r="A19" s="164" t="s">
        <v>5</v>
      </c>
      <c r="B19" s="187" t="s">
        <v>63</v>
      </c>
      <c r="C19" s="183" t="s">
        <v>48</v>
      </c>
      <c r="D19" s="232">
        <v>41003</v>
      </c>
      <c r="E19" s="166" t="s">
        <v>32</v>
      </c>
      <c r="F19" s="233"/>
      <c r="G19" s="185" t="s">
        <v>33</v>
      </c>
      <c r="H19" s="166" t="s">
        <v>50</v>
      </c>
      <c r="I19" s="185"/>
      <c r="J19" s="185"/>
      <c r="K19" s="189" t="s">
        <v>64</v>
      </c>
      <c r="L19" s="166" t="s">
        <v>46</v>
      </c>
      <c r="M19" s="188" t="s">
        <v>37</v>
      </c>
      <c r="N19" s="188" t="s">
        <v>38</v>
      </c>
      <c r="O19" s="188">
        <v>1</v>
      </c>
      <c r="P19" s="196"/>
      <c r="Q19" s="196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281"/>
    </row>
    <row r="20" spans="1:28" customHeight="1" ht="17.25" s="169" customFormat="1">
      <c r="A20" s="164" t="s">
        <v>5</v>
      </c>
      <c r="B20" s="187" t="s">
        <v>65</v>
      </c>
      <c r="C20" s="183" t="s">
        <v>48</v>
      </c>
      <c r="D20" s="232">
        <v>41024</v>
      </c>
      <c r="E20" s="166" t="s">
        <v>32</v>
      </c>
      <c r="F20" s="288"/>
      <c r="G20" s="185" t="s">
        <v>33</v>
      </c>
      <c r="H20" s="185" t="s">
        <v>44</v>
      </c>
      <c r="I20" s="185"/>
      <c r="J20" s="185"/>
      <c r="K20" s="189" t="s">
        <v>66</v>
      </c>
      <c r="L20" s="166" t="s">
        <v>52</v>
      </c>
      <c r="M20" s="188" t="s">
        <v>37</v>
      </c>
      <c r="N20" s="188" t="s">
        <v>38</v>
      </c>
      <c r="O20" s="188">
        <v>1</v>
      </c>
      <c r="P20" s="196"/>
      <c r="Q20" s="196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281"/>
    </row>
    <row r="21" spans="1:28" customHeight="1" ht="17.25" s="169" customFormat="1">
      <c r="A21" s="164" t="s">
        <v>5</v>
      </c>
      <c r="B21" s="187" t="s">
        <v>67</v>
      </c>
      <c r="C21" s="183" t="s">
        <v>48</v>
      </c>
      <c r="D21" s="232">
        <v>41016</v>
      </c>
      <c r="E21" s="166" t="s">
        <v>32</v>
      </c>
      <c r="F21" s="288"/>
      <c r="G21" s="185" t="s">
        <v>33</v>
      </c>
      <c r="H21" s="166" t="s">
        <v>54</v>
      </c>
      <c r="I21" s="185"/>
      <c r="J21" s="185"/>
      <c r="K21" s="189" t="s">
        <v>68</v>
      </c>
      <c r="L21" s="166" t="s">
        <v>56</v>
      </c>
      <c r="M21" s="188" t="s">
        <v>37</v>
      </c>
      <c r="N21" s="188" t="s">
        <v>38</v>
      </c>
      <c r="O21" s="188">
        <v>1</v>
      </c>
      <c r="P21" s="196"/>
      <c r="Q21" s="196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281"/>
    </row>
    <row r="22" spans="1:28" customHeight="1" ht="17.25" s="169" customFormat="1">
      <c r="A22" s="164" t="s">
        <v>5</v>
      </c>
      <c r="B22" s="187" t="s">
        <v>69</v>
      </c>
      <c r="C22" s="183" t="s">
        <v>48</v>
      </c>
      <c r="D22" s="232">
        <v>41176</v>
      </c>
      <c r="E22" s="185"/>
      <c r="F22" s="166" t="s">
        <v>19</v>
      </c>
      <c r="G22" s="185" t="s">
        <v>33</v>
      </c>
      <c r="H22" s="166" t="s">
        <v>50</v>
      </c>
      <c r="I22" s="185"/>
      <c r="J22" s="185"/>
      <c r="K22" s="189" t="s">
        <v>70</v>
      </c>
      <c r="L22" s="166" t="s">
        <v>46</v>
      </c>
      <c r="M22" s="188" t="s">
        <v>37</v>
      </c>
      <c r="N22" s="188" t="s">
        <v>38</v>
      </c>
      <c r="O22" s="188">
        <v>1</v>
      </c>
      <c r="P22" s="196"/>
      <c r="Q22" s="196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281"/>
    </row>
    <row r="23" spans="1:28" customHeight="1" ht="17.25" s="169" customFormat="1">
      <c r="A23" s="164" t="s">
        <v>5</v>
      </c>
      <c r="B23" s="187" t="s">
        <v>71</v>
      </c>
      <c r="C23" s="183" t="s">
        <v>48</v>
      </c>
      <c r="D23" s="232">
        <v>41011</v>
      </c>
      <c r="E23" s="185"/>
      <c r="F23" s="166" t="s">
        <v>19</v>
      </c>
      <c r="G23" s="185" t="s">
        <v>33</v>
      </c>
      <c r="H23" s="166" t="s">
        <v>54</v>
      </c>
      <c r="I23" s="185"/>
      <c r="J23" s="185"/>
      <c r="K23" s="189" t="s">
        <v>72</v>
      </c>
      <c r="L23" s="166" t="s">
        <v>56</v>
      </c>
      <c r="M23" s="188" t="s">
        <v>37</v>
      </c>
      <c r="N23" s="188" t="s">
        <v>38</v>
      </c>
      <c r="O23" s="188">
        <v>1</v>
      </c>
      <c r="P23" s="196"/>
      <c r="Q23" s="196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281"/>
    </row>
    <row r="24" spans="1:28" customHeight="1" ht="17.25" s="169" customFormat="1">
      <c r="A24" s="164" t="s">
        <v>5</v>
      </c>
      <c r="B24" s="187" t="s">
        <v>73</v>
      </c>
      <c r="C24" s="183" t="s">
        <v>48</v>
      </c>
      <c r="D24" s="289" t="s">
        <v>74</v>
      </c>
      <c r="E24" s="166" t="s">
        <v>32</v>
      </c>
      <c r="F24" s="290"/>
      <c r="G24" s="185" t="s">
        <v>33</v>
      </c>
      <c r="H24" s="166" t="s">
        <v>50</v>
      </c>
      <c r="I24" s="185"/>
      <c r="J24" s="185"/>
      <c r="K24" s="189" t="s">
        <v>75</v>
      </c>
      <c r="L24" s="166" t="s">
        <v>46</v>
      </c>
      <c r="M24" s="188" t="s">
        <v>37</v>
      </c>
      <c r="N24" s="188" t="s">
        <v>38</v>
      </c>
      <c r="O24" s="188">
        <v>1</v>
      </c>
      <c r="P24" s="196"/>
      <c r="Q24" s="196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281"/>
    </row>
    <row r="25" spans="1:28" customHeight="1" ht="17.25" s="169" customFormat="1">
      <c r="A25" s="164" t="s">
        <v>5</v>
      </c>
      <c r="B25" s="189" t="s">
        <v>76</v>
      </c>
      <c r="C25" s="183" t="s">
        <v>48</v>
      </c>
      <c r="D25" s="232">
        <v>40960</v>
      </c>
      <c r="E25" s="185"/>
      <c r="F25" s="166" t="s">
        <v>19</v>
      </c>
      <c r="G25" s="185" t="s">
        <v>33</v>
      </c>
      <c r="H25" s="185" t="s">
        <v>77</v>
      </c>
      <c r="I25" s="185"/>
      <c r="J25" s="185"/>
      <c r="K25" s="189" t="s">
        <v>78</v>
      </c>
      <c r="L25" s="166" t="s">
        <v>60</v>
      </c>
      <c r="M25" s="188" t="s">
        <v>37</v>
      </c>
      <c r="N25" s="188" t="s">
        <v>38</v>
      </c>
      <c r="O25" s="188">
        <v>1</v>
      </c>
      <c r="P25" s="196"/>
      <c r="Q25" s="196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281"/>
    </row>
    <row r="26" spans="1:28" customHeight="1" ht="17.25" s="169" customFormat="1">
      <c r="A26" s="164" t="s">
        <v>5</v>
      </c>
      <c r="B26" s="187" t="s">
        <v>79</v>
      </c>
      <c r="C26" s="183" t="s">
        <v>48</v>
      </c>
      <c r="D26" s="232">
        <v>41029</v>
      </c>
      <c r="E26" s="166" t="s">
        <v>32</v>
      </c>
      <c r="F26" s="288"/>
      <c r="G26" s="185" t="s">
        <v>33</v>
      </c>
      <c r="H26" s="185" t="s">
        <v>80</v>
      </c>
      <c r="I26" s="185"/>
      <c r="J26" s="185"/>
      <c r="K26" s="189" t="s">
        <v>81</v>
      </c>
      <c r="L26" s="166" t="s">
        <v>60</v>
      </c>
      <c r="M26" s="188" t="s">
        <v>37</v>
      </c>
      <c r="N26" s="188" t="s">
        <v>38</v>
      </c>
      <c r="O26" s="188">
        <v>1</v>
      </c>
      <c r="P26" s="196"/>
      <c r="Q26" s="196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281"/>
    </row>
    <row r="27" spans="1:28" customHeight="1" ht="17.25" s="169" customFormat="1">
      <c r="A27" s="164" t="s">
        <v>5</v>
      </c>
      <c r="B27" s="187" t="s">
        <v>82</v>
      </c>
      <c r="C27" s="183" t="s">
        <v>48</v>
      </c>
      <c r="D27" s="232">
        <v>41154</v>
      </c>
      <c r="E27" s="166" t="s">
        <v>32</v>
      </c>
      <c r="F27" s="288"/>
      <c r="G27" s="185" t="s">
        <v>33</v>
      </c>
      <c r="H27" s="185" t="s">
        <v>44</v>
      </c>
      <c r="I27" s="185"/>
      <c r="J27" s="185"/>
      <c r="K27" s="189" t="s">
        <v>83</v>
      </c>
      <c r="L27" s="166" t="s">
        <v>52</v>
      </c>
      <c r="M27" s="188" t="s">
        <v>37</v>
      </c>
      <c r="N27" s="188" t="s">
        <v>38</v>
      </c>
      <c r="O27" s="188">
        <v>1</v>
      </c>
      <c r="P27" s="196"/>
      <c r="Q27" s="196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281"/>
    </row>
    <row r="28" spans="1:28" customHeight="1" ht="17.25" s="169" customFormat="1">
      <c r="A28" s="164" t="s">
        <v>5</v>
      </c>
      <c r="B28" s="187" t="s">
        <v>84</v>
      </c>
      <c r="C28" s="183" t="s">
        <v>48</v>
      </c>
      <c r="D28" s="232">
        <v>40934</v>
      </c>
      <c r="E28" s="166" t="s">
        <v>32</v>
      </c>
      <c r="F28" s="290"/>
      <c r="G28" s="185" t="s">
        <v>33</v>
      </c>
      <c r="H28" s="185" t="s">
        <v>85</v>
      </c>
      <c r="I28" s="185"/>
      <c r="J28" s="185"/>
      <c r="K28" s="189" t="s">
        <v>86</v>
      </c>
      <c r="L28" s="166" t="s">
        <v>87</v>
      </c>
      <c r="M28" s="188" t="s">
        <v>37</v>
      </c>
      <c r="N28" s="188" t="s">
        <v>38</v>
      </c>
      <c r="O28" s="188">
        <v>1</v>
      </c>
      <c r="P28" s="196"/>
      <c r="Q28" s="196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281"/>
    </row>
    <row r="29" spans="1:28" customHeight="1" ht="17.25" s="169" customFormat="1">
      <c r="A29" s="164" t="s">
        <v>5</v>
      </c>
      <c r="B29" s="187" t="s">
        <v>88</v>
      </c>
      <c r="C29" s="183" t="s">
        <v>48</v>
      </c>
      <c r="D29" s="232">
        <v>40899</v>
      </c>
      <c r="E29" s="185"/>
      <c r="F29" s="166" t="s">
        <v>19</v>
      </c>
      <c r="G29" s="185" t="s">
        <v>33</v>
      </c>
      <c r="H29" s="185" t="s">
        <v>34</v>
      </c>
      <c r="I29" s="185"/>
      <c r="J29" s="185"/>
      <c r="K29" s="189" t="s">
        <v>89</v>
      </c>
      <c r="L29" s="166" t="s">
        <v>90</v>
      </c>
      <c r="M29" s="188" t="s">
        <v>37</v>
      </c>
      <c r="N29" s="188" t="s">
        <v>38</v>
      </c>
      <c r="O29" s="188">
        <v>1</v>
      </c>
      <c r="P29" s="196"/>
      <c r="Q29" s="196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281"/>
    </row>
    <row r="30" spans="1:28" customHeight="1" ht="17.25" s="169" customFormat="1">
      <c r="A30" s="164" t="s">
        <v>5</v>
      </c>
      <c r="B30" s="187" t="s">
        <v>91</v>
      </c>
      <c r="C30" s="183" t="s">
        <v>48</v>
      </c>
      <c r="D30" s="232">
        <v>41067</v>
      </c>
      <c r="E30" s="185"/>
      <c r="F30" s="166" t="s">
        <v>19</v>
      </c>
      <c r="G30" s="185" t="s">
        <v>33</v>
      </c>
      <c r="H30" s="166" t="s">
        <v>54</v>
      </c>
      <c r="I30" s="185"/>
      <c r="J30" s="185"/>
      <c r="K30" s="189" t="s">
        <v>92</v>
      </c>
      <c r="L30" s="166" t="s">
        <v>56</v>
      </c>
      <c r="M30" s="188" t="s">
        <v>37</v>
      </c>
      <c r="N30" s="188" t="s">
        <v>38</v>
      </c>
      <c r="O30" s="188">
        <v>1</v>
      </c>
      <c r="P30" s="196"/>
      <c r="Q30" s="196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281"/>
    </row>
    <row r="31" spans="1:28" customHeight="1" ht="17.25" s="169" customFormat="1">
      <c r="A31" s="164" t="s">
        <v>5</v>
      </c>
      <c r="B31" s="189" t="s">
        <v>93</v>
      </c>
      <c r="C31" s="183" t="s">
        <v>48</v>
      </c>
      <c r="D31" s="232">
        <v>40929</v>
      </c>
      <c r="E31" s="166" t="s">
        <v>32</v>
      </c>
      <c r="F31" s="233"/>
      <c r="G31" s="185" t="s">
        <v>33</v>
      </c>
      <c r="H31" s="185" t="s">
        <v>44</v>
      </c>
      <c r="I31" s="185"/>
      <c r="J31" s="185"/>
      <c r="K31" s="189" t="s">
        <v>94</v>
      </c>
      <c r="L31" s="166" t="s">
        <v>52</v>
      </c>
      <c r="M31" s="188" t="s">
        <v>37</v>
      </c>
      <c r="N31" s="188" t="s">
        <v>38</v>
      </c>
      <c r="O31" s="188">
        <v>1</v>
      </c>
      <c r="P31" s="196"/>
      <c r="Q31" s="196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281"/>
    </row>
    <row r="32" spans="1:28" customHeight="1" ht="17.25" s="169" customFormat="1">
      <c r="A32" s="164" t="s">
        <v>5</v>
      </c>
      <c r="B32" s="187" t="s">
        <v>95</v>
      </c>
      <c r="C32" s="183" t="s">
        <v>96</v>
      </c>
      <c r="D32" s="232" t="s">
        <v>97</v>
      </c>
      <c r="E32" s="166" t="s">
        <v>32</v>
      </c>
      <c r="F32" s="288"/>
      <c r="G32" s="185" t="s">
        <v>33</v>
      </c>
      <c r="H32" s="166" t="s">
        <v>50</v>
      </c>
      <c r="I32" s="185"/>
      <c r="J32" s="185"/>
      <c r="K32" s="189" t="s">
        <v>98</v>
      </c>
      <c r="L32" s="166" t="s">
        <v>46</v>
      </c>
      <c r="M32" s="188" t="s">
        <v>37</v>
      </c>
      <c r="N32" s="188" t="s">
        <v>38</v>
      </c>
      <c r="O32" s="188">
        <v>1</v>
      </c>
      <c r="P32" s="196"/>
      <c r="Q32" s="196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281"/>
    </row>
    <row r="33" spans="1:28" customHeight="1" ht="17.25" s="169" customFormat="1">
      <c r="A33" s="164" t="s">
        <v>5</v>
      </c>
      <c r="B33" s="187" t="s">
        <v>99</v>
      </c>
      <c r="C33" s="183" t="s">
        <v>96</v>
      </c>
      <c r="D33" s="289" t="s">
        <v>100</v>
      </c>
      <c r="E33" s="166" t="s">
        <v>32</v>
      </c>
      <c r="F33" s="290"/>
      <c r="G33" s="185" t="s">
        <v>33</v>
      </c>
      <c r="H33" s="166" t="s">
        <v>50</v>
      </c>
      <c r="I33" s="185"/>
      <c r="J33" s="185"/>
      <c r="K33" s="189" t="s">
        <v>101</v>
      </c>
      <c r="L33" s="166" t="s">
        <v>46</v>
      </c>
      <c r="M33" s="188" t="s">
        <v>37</v>
      </c>
      <c r="N33" s="188" t="s">
        <v>38</v>
      </c>
      <c r="O33" s="188">
        <v>1</v>
      </c>
      <c r="P33" s="196"/>
      <c r="Q33" s="196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281"/>
    </row>
    <row r="34" spans="1:28" customHeight="1" ht="17.25" s="169" customFormat="1">
      <c r="A34" s="164" t="s">
        <v>5</v>
      </c>
      <c r="B34" s="187" t="s">
        <v>102</v>
      </c>
      <c r="C34" s="183" t="s">
        <v>96</v>
      </c>
      <c r="D34" s="232">
        <v>41106</v>
      </c>
      <c r="E34" s="185"/>
      <c r="F34" s="166" t="s">
        <v>19</v>
      </c>
      <c r="G34" s="185" t="s">
        <v>33</v>
      </c>
      <c r="H34" s="185" t="s">
        <v>44</v>
      </c>
      <c r="I34" s="185"/>
      <c r="J34" s="185"/>
      <c r="K34" s="189" t="s">
        <v>103</v>
      </c>
      <c r="L34" s="166" t="s">
        <v>52</v>
      </c>
      <c r="M34" s="188" t="s">
        <v>37</v>
      </c>
      <c r="N34" s="188" t="s">
        <v>38</v>
      </c>
      <c r="O34" s="188">
        <v>1</v>
      </c>
      <c r="P34" s="196"/>
      <c r="Q34" s="196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281"/>
    </row>
    <row r="35" spans="1:28" customHeight="1" ht="17.25" s="169" customFormat="1">
      <c r="A35" s="164" t="s">
        <v>5</v>
      </c>
      <c r="B35" s="187" t="s">
        <v>104</v>
      </c>
      <c r="C35" s="183" t="s">
        <v>96</v>
      </c>
      <c r="D35" s="232">
        <v>40976</v>
      </c>
      <c r="E35" s="166" t="s">
        <v>32</v>
      </c>
      <c r="F35" s="288"/>
      <c r="G35" s="185" t="s">
        <v>33</v>
      </c>
      <c r="H35" s="185" t="s">
        <v>34</v>
      </c>
      <c r="I35" s="185"/>
      <c r="J35" s="185"/>
      <c r="K35" s="189" t="s">
        <v>105</v>
      </c>
      <c r="L35" s="166" t="s">
        <v>36</v>
      </c>
      <c r="M35" s="188" t="s">
        <v>37</v>
      </c>
      <c r="N35" s="188" t="s">
        <v>38</v>
      </c>
      <c r="O35" s="188">
        <v>1</v>
      </c>
      <c r="P35" s="196"/>
      <c r="Q35" s="196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281"/>
    </row>
    <row r="36" spans="1:28" customHeight="1" ht="17.25" s="169" customFormat="1">
      <c r="A36" s="164" t="s">
        <v>5</v>
      </c>
      <c r="B36" s="187" t="s">
        <v>106</v>
      </c>
      <c r="C36" s="183" t="s">
        <v>96</v>
      </c>
      <c r="D36" s="232">
        <v>40986</v>
      </c>
      <c r="E36" s="185" t="s">
        <v>32</v>
      </c>
      <c r="F36" s="166"/>
      <c r="G36" s="185" t="s">
        <v>33</v>
      </c>
      <c r="H36" s="185" t="s">
        <v>54</v>
      </c>
      <c r="I36" s="185"/>
      <c r="J36" s="185"/>
      <c r="K36" s="189" t="s">
        <v>107</v>
      </c>
      <c r="L36" s="166" t="s">
        <v>60</v>
      </c>
      <c r="M36" s="188" t="s">
        <v>37</v>
      </c>
      <c r="N36" s="188" t="s">
        <v>38</v>
      </c>
      <c r="O36" s="188">
        <v>1</v>
      </c>
      <c r="P36" s="196"/>
      <c r="Q36" s="196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281"/>
    </row>
    <row r="37" spans="1:28" customHeight="1" ht="17.25" s="169" customFormat="1">
      <c r="A37" s="164" t="s">
        <v>5</v>
      </c>
      <c r="B37" s="187" t="s">
        <v>108</v>
      </c>
      <c r="C37" s="183" t="s">
        <v>96</v>
      </c>
      <c r="D37" s="232">
        <v>41120</v>
      </c>
      <c r="E37" s="185"/>
      <c r="F37" s="166" t="s">
        <v>19</v>
      </c>
      <c r="G37" s="185" t="s">
        <v>33</v>
      </c>
      <c r="H37" s="185" t="s">
        <v>44</v>
      </c>
      <c r="I37" s="185"/>
      <c r="J37" s="185"/>
      <c r="K37" s="189" t="s">
        <v>109</v>
      </c>
      <c r="L37" s="166" t="s">
        <v>52</v>
      </c>
      <c r="M37" s="188" t="s">
        <v>37</v>
      </c>
      <c r="N37" s="188" t="s">
        <v>38</v>
      </c>
      <c r="O37" s="188">
        <v>1</v>
      </c>
      <c r="P37" s="196"/>
      <c r="Q37" s="196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281"/>
    </row>
    <row r="38" spans="1:28" customHeight="1" ht="17.25" s="169" customFormat="1">
      <c r="A38" s="164" t="s">
        <v>5</v>
      </c>
      <c r="B38" s="187" t="s">
        <v>110</v>
      </c>
      <c r="C38" s="183" t="s">
        <v>96</v>
      </c>
      <c r="D38" s="232">
        <v>40991</v>
      </c>
      <c r="E38" s="185"/>
      <c r="F38" s="166" t="s">
        <v>19</v>
      </c>
      <c r="G38" s="185" t="s">
        <v>33</v>
      </c>
      <c r="H38" s="166" t="s">
        <v>50</v>
      </c>
      <c r="I38" s="185"/>
      <c r="J38" s="185"/>
      <c r="K38" s="189" t="s">
        <v>111</v>
      </c>
      <c r="L38" s="166" t="s">
        <v>46</v>
      </c>
      <c r="M38" s="188" t="s">
        <v>37</v>
      </c>
      <c r="N38" s="188" t="s">
        <v>38</v>
      </c>
      <c r="O38" s="188">
        <v>1</v>
      </c>
      <c r="P38" s="196"/>
      <c r="Q38" s="196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281"/>
    </row>
    <row r="39" spans="1:28" customHeight="1" ht="17.25" s="169" customFormat="1">
      <c r="A39" s="164" t="s">
        <v>5</v>
      </c>
      <c r="B39" s="187" t="s">
        <v>112</v>
      </c>
      <c r="C39" s="183" t="s">
        <v>96</v>
      </c>
      <c r="D39" s="232">
        <v>40983</v>
      </c>
      <c r="E39" s="185"/>
      <c r="F39" s="166" t="s">
        <v>19</v>
      </c>
      <c r="G39" s="185" t="s">
        <v>33</v>
      </c>
      <c r="H39" s="185" t="s">
        <v>44</v>
      </c>
      <c r="I39" s="185"/>
      <c r="J39" s="185"/>
      <c r="K39" s="189" t="s">
        <v>113</v>
      </c>
      <c r="L39" s="166" t="s">
        <v>52</v>
      </c>
      <c r="M39" s="188" t="s">
        <v>37</v>
      </c>
      <c r="N39" s="188" t="s">
        <v>38</v>
      </c>
      <c r="O39" s="188">
        <v>1</v>
      </c>
      <c r="P39" s="196"/>
      <c r="Q39" s="196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281"/>
    </row>
    <row r="40" spans="1:28" customHeight="1" ht="17.25" s="169" customFormat="1">
      <c r="A40" s="164" t="s">
        <v>5</v>
      </c>
      <c r="B40" s="187" t="s">
        <v>114</v>
      </c>
      <c r="C40" s="183" t="s">
        <v>96</v>
      </c>
      <c r="D40" s="232">
        <v>40957</v>
      </c>
      <c r="E40" s="185" t="s">
        <v>32</v>
      </c>
      <c r="F40" s="166"/>
      <c r="G40" s="185" t="s">
        <v>33</v>
      </c>
      <c r="H40" s="185" t="s">
        <v>34</v>
      </c>
      <c r="I40" s="185"/>
      <c r="J40" s="185"/>
      <c r="K40" s="189" t="s">
        <v>115</v>
      </c>
      <c r="L40" s="166" t="s">
        <v>90</v>
      </c>
      <c r="M40" s="188" t="s">
        <v>37</v>
      </c>
      <c r="N40" s="188" t="s">
        <v>38</v>
      </c>
      <c r="O40" s="188">
        <v>1</v>
      </c>
      <c r="P40" s="196"/>
      <c r="Q40" s="196"/>
      <c r="R40" s="180"/>
      <c r="S40" s="180"/>
      <c r="T40" s="180"/>
      <c r="U40" s="180"/>
      <c r="V40" s="180"/>
      <c r="W40" s="180"/>
      <c r="X40" s="180"/>
      <c r="Y40" s="180"/>
      <c r="Z40" s="180"/>
      <c r="AA40" s="180"/>
      <c r="AB40" s="281"/>
    </row>
    <row r="41" spans="1:28" customHeight="1" ht="17.25" s="169" customFormat="1">
      <c r="A41" s="164" t="s">
        <v>5</v>
      </c>
      <c r="B41" s="187" t="s">
        <v>116</v>
      </c>
      <c r="C41" s="183" t="s">
        <v>96</v>
      </c>
      <c r="D41" s="232">
        <v>40926</v>
      </c>
      <c r="E41" s="166" t="s">
        <v>32</v>
      </c>
      <c r="F41" s="233" t="s">
        <v>117</v>
      </c>
      <c r="G41" s="185" t="s">
        <v>33</v>
      </c>
      <c r="H41" s="166" t="s">
        <v>54</v>
      </c>
      <c r="I41" s="185"/>
      <c r="J41" s="185"/>
      <c r="K41" s="189" t="s">
        <v>118</v>
      </c>
      <c r="L41" s="166" t="s">
        <v>56</v>
      </c>
      <c r="M41" s="188" t="s">
        <v>37</v>
      </c>
      <c r="N41" s="188" t="s">
        <v>38</v>
      </c>
      <c r="O41" s="188">
        <v>1</v>
      </c>
      <c r="P41" s="196"/>
      <c r="Q41" s="196"/>
      <c r="R41" s="180"/>
      <c r="S41" s="180"/>
      <c r="T41" s="180"/>
      <c r="U41" s="180"/>
      <c r="V41" s="180"/>
      <c r="W41" s="180"/>
      <c r="X41" s="180"/>
      <c r="Y41" s="180"/>
      <c r="Z41" s="180"/>
      <c r="AA41" s="180"/>
      <c r="AB41" s="281"/>
    </row>
    <row r="42" spans="1:28" customHeight="1" ht="17.25" s="169" customFormat="1">
      <c r="A42" s="164" t="s">
        <v>5</v>
      </c>
      <c r="B42" s="187" t="s">
        <v>119</v>
      </c>
      <c r="C42" s="183" t="s">
        <v>96</v>
      </c>
      <c r="D42" s="232">
        <v>41022</v>
      </c>
      <c r="E42" s="185"/>
      <c r="F42" s="166" t="s">
        <v>19</v>
      </c>
      <c r="G42" s="185" t="s">
        <v>33</v>
      </c>
      <c r="H42" s="166" t="s">
        <v>54</v>
      </c>
      <c r="I42" s="185"/>
      <c r="J42" s="185"/>
      <c r="K42" s="189" t="s">
        <v>92</v>
      </c>
      <c r="L42" s="166" t="s">
        <v>56</v>
      </c>
      <c r="M42" s="188" t="s">
        <v>37</v>
      </c>
      <c r="N42" s="188" t="s">
        <v>38</v>
      </c>
      <c r="O42" s="188">
        <v>1</v>
      </c>
      <c r="P42" s="196"/>
      <c r="Q42" s="196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281"/>
    </row>
    <row r="43" spans="1:28" customHeight="1" ht="17.25" s="169" customFormat="1">
      <c r="A43" s="164" t="s">
        <v>5</v>
      </c>
      <c r="B43" s="187" t="s">
        <v>120</v>
      </c>
      <c r="C43" s="183" t="s">
        <v>96</v>
      </c>
      <c r="D43" s="232">
        <v>40891</v>
      </c>
      <c r="E43" s="166" t="s">
        <v>32</v>
      </c>
      <c r="F43" s="233"/>
      <c r="G43" s="185" t="s">
        <v>33</v>
      </c>
      <c r="H43" s="185" t="s">
        <v>34</v>
      </c>
      <c r="I43" s="185"/>
      <c r="J43" s="185"/>
      <c r="K43" s="291" t="s">
        <v>121</v>
      </c>
      <c r="L43" s="166" t="s">
        <v>36</v>
      </c>
      <c r="M43" s="188" t="s">
        <v>37</v>
      </c>
      <c r="N43" s="188" t="s">
        <v>38</v>
      </c>
      <c r="O43" s="188">
        <v>1</v>
      </c>
      <c r="P43" s="196"/>
      <c r="Q43" s="196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281"/>
    </row>
    <row r="44" spans="1:28" customHeight="1" ht="17.25" s="169" customFormat="1">
      <c r="A44" s="164" t="s">
        <v>5</v>
      </c>
      <c r="B44" s="189" t="s">
        <v>122</v>
      </c>
      <c r="C44" s="183" t="s">
        <v>96</v>
      </c>
      <c r="D44" s="232">
        <v>41016</v>
      </c>
      <c r="E44" s="185"/>
      <c r="F44" s="166" t="s">
        <v>19</v>
      </c>
      <c r="G44" s="185" t="s">
        <v>33</v>
      </c>
      <c r="H44" s="185" t="s">
        <v>54</v>
      </c>
      <c r="I44" s="185"/>
      <c r="J44" s="185"/>
      <c r="K44" s="189" t="s">
        <v>123</v>
      </c>
      <c r="L44" s="166" t="s">
        <v>60</v>
      </c>
      <c r="M44" s="188" t="s">
        <v>37</v>
      </c>
      <c r="N44" s="188" t="s">
        <v>38</v>
      </c>
      <c r="O44" s="188">
        <v>1</v>
      </c>
      <c r="P44" s="196"/>
      <c r="Q44" s="196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281"/>
    </row>
    <row r="45" spans="1:28" customHeight="1" ht="17.25" s="169" customFormat="1">
      <c r="A45" s="164" t="s">
        <v>5</v>
      </c>
      <c r="B45" s="187" t="s">
        <v>124</v>
      </c>
      <c r="C45" s="183" t="s">
        <v>96</v>
      </c>
      <c r="D45" s="232">
        <v>40916</v>
      </c>
      <c r="E45" s="166" t="s">
        <v>32</v>
      </c>
      <c r="F45" s="288"/>
      <c r="G45" s="185" t="s">
        <v>33</v>
      </c>
      <c r="H45" s="185" t="s">
        <v>34</v>
      </c>
      <c r="I45" s="185"/>
      <c r="J45" s="185"/>
      <c r="K45" s="189" t="s">
        <v>125</v>
      </c>
      <c r="L45" s="166" t="s">
        <v>36</v>
      </c>
      <c r="M45" s="188" t="s">
        <v>37</v>
      </c>
      <c r="N45" s="188" t="s">
        <v>38</v>
      </c>
      <c r="O45" s="188">
        <v>1</v>
      </c>
      <c r="P45" s="196"/>
      <c r="Q45" s="196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281"/>
    </row>
    <row r="46" spans="1:28" customHeight="1" ht="17.25" s="169" customFormat="1">
      <c r="A46" s="164" t="s">
        <v>5</v>
      </c>
      <c r="B46" s="187" t="s">
        <v>126</v>
      </c>
      <c r="C46" s="183" t="s">
        <v>96</v>
      </c>
      <c r="D46" s="289" t="s">
        <v>127</v>
      </c>
      <c r="E46" s="166" t="s">
        <v>32</v>
      </c>
      <c r="F46" s="290"/>
      <c r="G46" s="185" t="s">
        <v>33</v>
      </c>
      <c r="H46" s="185" t="s">
        <v>44</v>
      </c>
      <c r="I46" s="185"/>
      <c r="J46" s="185"/>
      <c r="K46" s="189" t="s">
        <v>128</v>
      </c>
      <c r="L46" s="166" t="s">
        <v>52</v>
      </c>
      <c r="M46" s="188" t="s">
        <v>37</v>
      </c>
      <c r="N46" s="188" t="s">
        <v>38</v>
      </c>
      <c r="O46" s="188">
        <v>1</v>
      </c>
      <c r="P46" s="196"/>
      <c r="Q46" s="196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281"/>
    </row>
    <row r="47" spans="1:28" customHeight="1" ht="17.25" s="169" customFormat="1">
      <c r="A47" s="164" t="s">
        <v>5</v>
      </c>
      <c r="B47" s="187" t="s">
        <v>129</v>
      </c>
      <c r="C47" s="183" t="s">
        <v>96</v>
      </c>
      <c r="D47" s="232">
        <v>40918</v>
      </c>
      <c r="E47" s="185" t="s">
        <v>32</v>
      </c>
      <c r="F47" s="166"/>
      <c r="G47" s="185" t="s">
        <v>33</v>
      </c>
      <c r="H47" s="185" t="s">
        <v>130</v>
      </c>
      <c r="I47" s="185"/>
      <c r="J47" s="185"/>
      <c r="K47" s="189" t="s">
        <v>131</v>
      </c>
      <c r="L47" s="166" t="s">
        <v>87</v>
      </c>
      <c r="M47" s="188" t="s">
        <v>37</v>
      </c>
      <c r="N47" s="188" t="s">
        <v>38</v>
      </c>
      <c r="O47" s="188">
        <v>1</v>
      </c>
      <c r="P47" s="196"/>
      <c r="Q47" s="196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281"/>
    </row>
    <row r="48" spans="1:28" customHeight="1" ht="17.25" s="169" customFormat="1">
      <c r="A48" s="164" t="s">
        <v>5</v>
      </c>
      <c r="B48" s="187" t="s">
        <v>132</v>
      </c>
      <c r="C48" s="183" t="s">
        <v>96</v>
      </c>
      <c r="D48" s="232">
        <v>41097</v>
      </c>
      <c r="E48" s="185"/>
      <c r="F48" s="166" t="s">
        <v>19</v>
      </c>
      <c r="G48" s="185" t="s">
        <v>33</v>
      </c>
      <c r="H48" s="185" t="s">
        <v>54</v>
      </c>
      <c r="I48" s="185"/>
      <c r="J48" s="185"/>
      <c r="K48" s="189" t="s">
        <v>131</v>
      </c>
      <c r="L48" s="166" t="s">
        <v>60</v>
      </c>
      <c r="M48" s="188" t="s">
        <v>37</v>
      </c>
      <c r="N48" s="188" t="s">
        <v>38</v>
      </c>
      <c r="O48" s="188">
        <v>1</v>
      </c>
      <c r="P48" s="196"/>
      <c r="Q48" s="196"/>
      <c r="R48" s="180"/>
      <c r="S48" s="180"/>
      <c r="T48" s="180"/>
      <c r="U48" s="180"/>
      <c r="V48" s="180"/>
      <c r="W48" s="180"/>
      <c r="X48" s="180"/>
      <c r="Y48" s="180"/>
      <c r="Z48" s="180"/>
      <c r="AA48" s="180"/>
      <c r="AB48" s="281"/>
    </row>
    <row r="49" spans="1:28" customHeight="1" ht="17.25" s="169" customFormat="1">
      <c r="A49" s="164" t="s">
        <v>5</v>
      </c>
      <c r="B49" s="187" t="s">
        <v>133</v>
      </c>
      <c r="C49" s="183" t="s">
        <v>96</v>
      </c>
      <c r="D49" s="232">
        <v>41129</v>
      </c>
      <c r="E49" s="166" t="s">
        <v>32</v>
      </c>
      <c r="F49" s="288"/>
      <c r="G49" s="185" t="s">
        <v>33</v>
      </c>
      <c r="H49" s="166" t="s">
        <v>54</v>
      </c>
      <c r="I49" s="185"/>
      <c r="J49" s="185"/>
      <c r="K49" s="189" t="s">
        <v>131</v>
      </c>
      <c r="L49" s="166" t="s">
        <v>56</v>
      </c>
      <c r="M49" s="188" t="s">
        <v>37</v>
      </c>
      <c r="N49" s="188" t="s">
        <v>38</v>
      </c>
      <c r="O49" s="188">
        <v>1</v>
      </c>
      <c r="P49" s="196"/>
      <c r="Q49" s="196"/>
      <c r="R49" s="180"/>
      <c r="S49" s="180"/>
      <c r="T49" s="180"/>
      <c r="U49" s="180"/>
      <c r="V49" s="180"/>
      <c r="W49" s="180"/>
      <c r="X49" s="180"/>
      <c r="Y49" s="180"/>
      <c r="Z49" s="180"/>
      <c r="AA49" s="180"/>
      <c r="AB49" s="281"/>
    </row>
    <row r="50" spans="1:28" customHeight="1" ht="17.25" s="169" customFormat="1">
      <c r="A50" s="164" t="s">
        <v>5</v>
      </c>
      <c r="B50" s="187" t="s">
        <v>134</v>
      </c>
      <c r="C50" s="183" t="s">
        <v>96</v>
      </c>
      <c r="D50" s="232">
        <v>41251</v>
      </c>
      <c r="E50" s="185"/>
      <c r="F50" s="166" t="s">
        <v>19</v>
      </c>
      <c r="G50" s="185" t="s">
        <v>33</v>
      </c>
      <c r="H50" s="185" t="s">
        <v>34</v>
      </c>
      <c r="I50" s="185"/>
      <c r="J50" s="185"/>
      <c r="K50" s="189" t="s">
        <v>86</v>
      </c>
      <c r="L50" s="166" t="s">
        <v>90</v>
      </c>
      <c r="M50" s="188" t="s">
        <v>37</v>
      </c>
      <c r="N50" s="188" t="s">
        <v>38</v>
      </c>
      <c r="O50" s="188">
        <v>1</v>
      </c>
      <c r="P50" s="196"/>
      <c r="Q50" s="196"/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281"/>
    </row>
    <row r="51" spans="1:28" customHeight="1" ht="17.25" s="169" customFormat="1">
      <c r="A51" s="164" t="s">
        <v>5</v>
      </c>
      <c r="B51" s="189" t="s">
        <v>135</v>
      </c>
      <c r="C51" s="183" t="s">
        <v>96</v>
      </c>
      <c r="D51" s="232">
        <v>41161</v>
      </c>
      <c r="E51" s="185"/>
      <c r="F51" s="166" t="s">
        <v>19</v>
      </c>
      <c r="G51" s="185" t="s">
        <v>33</v>
      </c>
      <c r="H51" s="166" t="s">
        <v>50</v>
      </c>
      <c r="I51" s="185"/>
      <c r="J51" s="185"/>
      <c r="K51" s="189" t="s">
        <v>136</v>
      </c>
      <c r="L51" s="166" t="s">
        <v>46</v>
      </c>
      <c r="M51" s="188" t="s">
        <v>37</v>
      </c>
      <c r="N51" s="188" t="s">
        <v>38</v>
      </c>
      <c r="O51" s="188">
        <v>1</v>
      </c>
      <c r="P51" s="196"/>
      <c r="Q51" s="196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281"/>
    </row>
    <row r="52" spans="1:28" customHeight="1" ht="17.25" s="169" customFormat="1">
      <c r="A52" s="164" t="s">
        <v>5</v>
      </c>
      <c r="B52" s="187" t="s">
        <v>137</v>
      </c>
      <c r="C52" s="183" t="s">
        <v>96</v>
      </c>
      <c r="D52" s="232">
        <v>40992</v>
      </c>
      <c r="E52" s="185"/>
      <c r="F52" s="166" t="s">
        <v>19</v>
      </c>
      <c r="G52" s="185" t="s">
        <v>33</v>
      </c>
      <c r="H52" s="185" t="s">
        <v>44</v>
      </c>
      <c r="I52" s="185"/>
      <c r="J52" s="185"/>
      <c r="K52" s="189" t="s">
        <v>138</v>
      </c>
      <c r="L52" s="166" t="s">
        <v>52</v>
      </c>
      <c r="M52" s="188" t="s">
        <v>37</v>
      </c>
      <c r="N52" s="188" t="s">
        <v>38</v>
      </c>
      <c r="O52" s="188">
        <v>1</v>
      </c>
      <c r="P52" s="196"/>
      <c r="Q52" s="196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281"/>
    </row>
    <row r="53" spans="1:28" customHeight="1" ht="17.25" s="169" customFormat="1">
      <c r="A53" s="164" t="s">
        <v>5</v>
      </c>
      <c r="B53" s="187" t="s">
        <v>139</v>
      </c>
      <c r="C53" s="183" t="s">
        <v>96</v>
      </c>
      <c r="D53" s="232">
        <v>41201</v>
      </c>
      <c r="E53" s="185"/>
      <c r="F53" s="166" t="s">
        <v>19</v>
      </c>
      <c r="G53" s="185" t="s">
        <v>33</v>
      </c>
      <c r="H53" s="185"/>
      <c r="I53" s="185" t="s">
        <v>140</v>
      </c>
      <c r="J53" s="185"/>
      <c r="K53" s="189" t="s">
        <v>141</v>
      </c>
      <c r="L53" s="166" t="s">
        <v>142</v>
      </c>
      <c r="M53" s="188" t="s">
        <v>37</v>
      </c>
      <c r="N53" s="188" t="s">
        <v>38</v>
      </c>
      <c r="O53" s="188">
        <v>1</v>
      </c>
      <c r="P53" s="196"/>
      <c r="Q53" s="196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81"/>
    </row>
    <row r="54" spans="1:28" customHeight="1" ht="17.25" s="169" customFormat="1">
      <c r="A54" s="164" t="s">
        <v>5</v>
      </c>
      <c r="B54" s="165" t="s">
        <v>143</v>
      </c>
      <c r="C54" s="164" t="s">
        <v>144</v>
      </c>
      <c r="D54" s="236" t="s">
        <v>145</v>
      </c>
      <c r="E54" s="166"/>
      <c r="F54" s="167" t="s">
        <v>19</v>
      </c>
      <c r="G54" s="166" t="s">
        <v>33</v>
      </c>
      <c r="H54" s="166" t="s">
        <v>146</v>
      </c>
      <c r="I54" s="166"/>
      <c r="J54" s="166"/>
      <c r="K54" s="168" t="s">
        <v>147</v>
      </c>
      <c r="L54" s="166" t="s">
        <v>56</v>
      </c>
      <c r="M54" s="166" t="s">
        <v>37</v>
      </c>
      <c r="N54" s="166" t="s">
        <v>38</v>
      </c>
      <c r="O54" s="166">
        <v>1</v>
      </c>
      <c r="P54" s="166"/>
      <c r="Q54" s="166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81"/>
    </row>
    <row r="55" spans="1:28" customHeight="1" ht="17.25" s="169" customFormat="1">
      <c r="A55" s="164" t="s">
        <v>5</v>
      </c>
      <c r="B55" s="165" t="s">
        <v>148</v>
      </c>
      <c r="C55" s="164" t="s">
        <v>144</v>
      </c>
      <c r="D55" s="236" t="s">
        <v>149</v>
      </c>
      <c r="E55" s="166"/>
      <c r="F55" s="167" t="s">
        <v>19</v>
      </c>
      <c r="G55" s="166" t="s">
        <v>33</v>
      </c>
      <c r="H55" s="166" t="s">
        <v>54</v>
      </c>
      <c r="I55" s="166"/>
      <c r="J55" s="166"/>
      <c r="K55" s="168" t="s">
        <v>150</v>
      </c>
      <c r="L55" s="166" t="s">
        <v>56</v>
      </c>
      <c r="M55" s="166" t="s">
        <v>37</v>
      </c>
      <c r="N55" s="166" t="s">
        <v>38</v>
      </c>
      <c r="O55" s="166">
        <v>1</v>
      </c>
      <c r="P55" s="166"/>
      <c r="Q55" s="166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81"/>
    </row>
    <row r="56" spans="1:28" customHeight="1" ht="17.25" s="169" customFormat="1">
      <c r="A56" s="164" t="s">
        <v>5</v>
      </c>
      <c r="B56" s="165" t="s">
        <v>151</v>
      </c>
      <c r="C56" s="164" t="s">
        <v>144</v>
      </c>
      <c r="D56" s="236" t="s">
        <v>152</v>
      </c>
      <c r="E56" s="166" t="s">
        <v>32</v>
      </c>
      <c r="F56" s="167"/>
      <c r="G56" s="166" t="s">
        <v>33</v>
      </c>
      <c r="H56" s="166" t="s">
        <v>54</v>
      </c>
      <c r="I56" s="166"/>
      <c r="J56" s="166"/>
      <c r="K56" s="168" t="s">
        <v>153</v>
      </c>
      <c r="L56" s="166" t="s">
        <v>56</v>
      </c>
      <c r="M56" s="166" t="s">
        <v>37</v>
      </c>
      <c r="N56" s="166" t="s">
        <v>38</v>
      </c>
      <c r="O56" s="166">
        <v>1</v>
      </c>
      <c r="P56" s="166"/>
      <c r="Q56" s="166"/>
      <c r="AB56" s="285"/>
    </row>
    <row r="57" spans="1:28" customHeight="1" ht="17.25" s="169" customFormat="1">
      <c r="A57" s="164" t="s">
        <v>5</v>
      </c>
      <c r="B57" s="165" t="s">
        <v>154</v>
      </c>
      <c r="C57" s="164" t="s">
        <v>144</v>
      </c>
      <c r="D57" s="236" t="s">
        <v>155</v>
      </c>
      <c r="E57" s="166"/>
      <c r="F57" s="167" t="s">
        <v>19</v>
      </c>
      <c r="G57" s="166" t="s">
        <v>33</v>
      </c>
      <c r="H57" s="166" t="s">
        <v>58</v>
      </c>
      <c r="I57" s="166"/>
      <c r="J57" s="166"/>
      <c r="K57" s="168" t="s">
        <v>156</v>
      </c>
      <c r="L57" s="166" t="s">
        <v>52</v>
      </c>
      <c r="M57" s="166" t="s">
        <v>37</v>
      </c>
      <c r="N57" s="166" t="s">
        <v>38</v>
      </c>
      <c r="O57" s="166">
        <v>1</v>
      </c>
      <c r="P57" s="166"/>
      <c r="Q57" s="166"/>
      <c r="AB57" s="285"/>
    </row>
    <row r="58" spans="1:28" customHeight="1" ht="17.25" s="298" customFormat="1">
      <c r="A58" s="164" t="s">
        <v>5</v>
      </c>
      <c r="B58" s="292" t="s">
        <v>157</v>
      </c>
      <c r="C58" s="293" t="s">
        <v>144</v>
      </c>
      <c r="D58" s="294" t="s">
        <v>158</v>
      </c>
      <c r="E58" s="295" t="s">
        <v>32</v>
      </c>
      <c r="F58" s="296"/>
      <c r="G58" s="295" t="s">
        <v>33</v>
      </c>
      <c r="H58" s="295" t="s">
        <v>44</v>
      </c>
      <c r="I58" s="295"/>
      <c r="J58" s="295"/>
      <c r="K58" s="297" t="s">
        <v>159</v>
      </c>
      <c r="L58" s="295" t="s">
        <v>46</v>
      </c>
      <c r="M58" s="295" t="s">
        <v>37</v>
      </c>
      <c r="N58" s="295" t="s">
        <v>38</v>
      </c>
      <c r="O58" s="295">
        <v>1</v>
      </c>
      <c r="P58" s="295"/>
      <c r="Q58" s="295"/>
      <c r="AB58" s="392"/>
    </row>
    <row r="59" spans="1:28" customHeight="1" ht="17.25" s="169" customFormat="1">
      <c r="A59" s="164" t="s">
        <v>5</v>
      </c>
      <c r="B59" s="165" t="s">
        <v>160</v>
      </c>
      <c r="C59" s="164" t="s">
        <v>144</v>
      </c>
      <c r="D59" s="236" t="s">
        <v>161</v>
      </c>
      <c r="E59" s="166" t="s">
        <v>32</v>
      </c>
      <c r="F59" s="167"/>
      <c r="G59" s="166" t="s">
        <v>33</v>
      </c>
      <c r="H59" s="166" t="s">
        <v>58</v>
      </c>
      <c r="I59" s="166"/>
      <c r="J59" s="166"/>
      <c r="K59" s="168" t="s">
        <v>162</v>
      </c>
      <c r="L59" s="166" t="s">
        <v>60</v>
      </c>
      <c r="M59" s="166" t="s">
        <v>37</v>
      </c>
      <c r="N59" s="166" t="s">
        <v>38</v>
      </c>
      <c r="O59" s="166">
        <v>1</v>
      </c>
      <c r="P59" s="166"/>
      <c r="Q59" s="166"/>
      <c r="AB59" s="285"/>
    </row>
    <row r="60" spans="1:28" customHeight="1" ht="17.25" s="169" customFormat="1">
      <c r="A60" s="164" t="s">
        <v>5</v>
      </c>
      <c r="B60" s="165" t="s">
        <v>163</v>
      </c>
      <c r="C60" s="164" t="s">
        <v>144</v>
      </c>
      <c r="D60" s="236" t="s">
        <v>164</v>
      </c>
      <c r="E60" s="166" t="s">
        <v>32</v>
      </c>
      <c r="F60" s="167"/>
      <c r="G60" s="166" t="s">
        <v>33</v>
      </c>
      <c r="H60" s="166" t="s">
        <v>34</v>
      </c>
      <c r="I60" s="166"/>
      <c r="J60" s="166"/>
      <c r="K60" s="168" t="s">
        <v>86</v>
      </c>
      <c r="L60" s="166" t="s">
        <v>90</v>
      </c>
      <c r="M60" s="166" t="s">
        <v>37</v>
      </c>
      <c r="N60" s="166" t="s">
        <v>38</v>
      </c>
      <c r="O60" s="166">
        <v>1</v>
      </c>
      <c r="P60" s="166"/>
      <c r="Q60" s="166"/>
      <c r="AB60" s="285"/>
    </row>
    <row r="61" spans="1:28" customHeight="1" ht="17.25" s="169" customFormat="1">
      <c r="A61" s="164" t="s">
        <v>5</v>
      </c>
      <c r="B61" s="165" t="s">
        <v>165</v>
      </c>
      <c r="C61" s="164" t="s">
        <v>144</v>
      </c>
      <c r="D61" s="236" t="s">
        <v>166</v>
      </c>
      <c r="E61" s="166" t="s">
        <v>32</v>
      </c>
      <c r="F61" s="167"/>
      <c r="G61" s="166" t="s">
        <v>33</v>
      </c>
      <c r="H61" s="166" t="s">
        <v>167</v>
      </c>
      <c r="I61" s="166"/>
      <c r="J61" s="166"/>
      <c r="K61" s="168" t="s">
        <v>168</v>
      </c>
      <c r="L61" s="166" t="s">
        <v>87</v>
      </c>
      <c r="M61" s="166" t="s">
        <v>37</v>
      </c>
      <c r="N61" s="166" t="s">
        <v>38</v>
      </c>
      <c r="O61" s="166">
        <v>1</v>
      </c>
      <c r="P61" s="166"/>
      <c r="Q61" s="166"/>
      <c r="AB61" s="285"/>
    </row>
    <row r="62" spans="1:28" customHeight="1" ht="17.25" s="169" customFormat="1">
      <c r="A62" s="164" t="s">
        <v>5</v>
      </c>
      <c r="B62" s="165" t="s">
        <v>101</v>
      </c>
      <c r="C62" s="164" t="s">
        <v>144</v>
      </c>
      <c r="D62" s="236" t="s">
        <v>169</v>
      </c>
      <c r="E62" s="166" t="s">
        <v>32</v>
      </c>
      <c r="F62" s="167"/>
      <c r="G62" s="166" t="s">
        <v>33</v>
      </c>
      <c r="H62" s="166" t="s">
        <v>44</v>
      </c>
      <c r="I62" s="166"/>
      <c r="J62" s="166"/>
      <c r="K62" s="168" t="s">
        <v>170</v>
      </c>
      <c r="L62" s="166" t="s">
        <v>46</v>
      </c>
      <c r="M62" s="166" t="s">
        <v>37</v>
      </c>
      <c r="N62" s="166" t="s">
        <v>38</v>
      </c>
      <c r="O62" s="166">
        <v>1</v>
      </c>
      <c r="P62" s="166"/>
      <c r="Q62" s="166"/>
      <c r="AB62" s="285"/>
    </row>
    <row r="63" spans="1:28" customHeight="1" ht="17.25" s="169" customFormat="1">
      <c r="A63" s="164" t="s">
        <v>5</v>
      </c>
      <c r="B63" s="165" t="s">
        <v>171</v>
      </c>
      <c r="C63" s="164" t="s">
        <v>144</v>
      </c>
      <c r="D63" s="236" t="s">
        <v>172</v>
      </c>
      <c r="E63" s="166" t="s">
        <v>32</v>
      </c>
      <c r="F63" s="167"/>
      <c r="G63" s="166" t="s">
        <v>33</v>
      </c>
      <c r="H63" s="166" t="s">
        <v>58</v>
      </c>
      <c r="I63" s="166"/>
      <c r="J63" s="166"/>
      <c r="K63" s="168" t="s">
        <v>173</v>
      </c>
      <c r="L63" s="166" t="s">
        <v>52</v>
      </c>
      <c r="M63" s="166" t="s">
        <v>37</v>
      </c>
      <c r="N63" s="166" t="s">
        <v>38</v>
      </c>
      <c r="O63" s="166">
        <v>1</v>
      </c>
      <c r="P63" s="166"/>
      <c r="Q63" s="166"/>
      <c r="AB63" s="285"/>
    </row>
    <row r="64" spans="1:28" customHeight="1" ht="17.25" s="169" customFormat="1">
      <c r="A64" s="164" t="s">
        <v>5</v>
      </c>
      <c r="B64" s="165" t="s">
        <v>78</v>
      </c>
      <c r="C64" s="164" t="s">
        <v>144</v>
      </c>
      <c r="D64" s="236" t="s">
        <v>174</v>
      </c>
      <c r="E64" s="166" t="s">
        <v>32</v>
      </c>
      <c r="F64" s="167"/>
      <c r="G64" s="166" t="s">
        <v>33</v>
      </c>
      <c r="H64" s="166" t="s">
        <v>146</v>
      </c>
      <c r="I64" s="166"/>
      <c r="J64" s="166"/>
      <c r="K64" s="168" t="s">
        <v>175</v>
      </c>
      <c r="L64" s="166" t="s">
        <v>56</v>
      </c>
      <c r="M64" s="166" t="s">
        <v>37</v>
      </c>
      <c r="N64" s="166" t="s">
        <v>38</v>
      </c>
      <c r="O64" s="166">
        <v>1</v>
      </c>
      <c r="P64" s="166"/>
      <c r="Q64" s="166"/>
      <c r="AB64" s="285"/>
    </row>
    <row r="65" spans="1:28" customHeight="1" ht="17.25" s="169" customFormat="1">
      <c r="A65" s="164" t="s">
        <v>5</v>
      </c>
      <c r="B65" s="165" t="s">
        <v>176</v>
      </c>
      <c r="C65" s="164" t="s">
        <v>144</v>
      </c>
      <c r="D65" s="236" t="s">
        <v>177</v>
      </c>
      <c r="E65" s="166" t="s">
        <v>32</v>
      </c>
      <c r="F65" s="167"/>
      <c r="G65" s="166" t="s">
        <v>33</v>
      </c>
      <c r="H65" s="166" t="s">
        <v>146</v>
      </c>
      <c r="I65" s="166"/>
      <c r="J65" s="166"/>
      <c r="K65" s="168" t="s">
        <v>178</v>
      </c>
      <c r="L65" s="166" t="s">
        <v>36</v>
      </c>
      <c r="M65" s="166" t="s">
        <v>37</v>
      </c>
      <c r="N65" s="166" t="s">
        <v>38</v>
      </c>
      <c r="O65" s="166">
        <v>1</v>
      </c>
      <c r="P65" s="166"/>
      <c r="Q65" s="166"/>
      <c r="AB65" s="285"/>
    </row>
    <row r="66" spans="1:28" customHeight="1" ht="17.25" s="169" customFormat="1">
      <c r="A66" s="164" t="s">
        <v>5</v>
      </c>
      <c r="B66" s="165" t="s">
        <v>179</v>
      </c>
      <c r="C66" s="164" t="s">
        <v>144</v>
      </c>
      <c r="D66" s="236" t="s">
        <v>180</v>
      </c>
      <c r="E66" s="166" t="s">
        <v>32</v>
      </c>
      <c r="F66" s="167"/>
      <c r="G66" s="166" t="s">
        <v>33</v>
      </c>
      <c r="H66" s="166" t="s">
        <v>146</v>
      </c>
      <c r="I66" s="166"/>
      <c r="J66" s="166"/>
      <c r="K66" s="168" t="s">
        <v>181</v>
      </c>
      <c r="L66" s="166" t="s">
        <v>36</v>
      </c>
      <c r="M66" s="166" t="s">
        <v>37</v>
      </c>
      <c r="N66" s="166" t="s">
        <v>38</v>
      </c>
      <c r="O66" s="166">
        <v>1</v>
      </c>
      <c r="P66" s="166"/>
      <c r="Q66" s="166"/>
      <c r="AB66" s="285"/>
    </row>
    <row r="67" spans="1:28" customHeight="1" ht="17.25" s="169" customFormat="1">
      <c r="A67" s="164" t="s">
        <v>5</v>
      </c>
      <c r="B67" s="165" t="s">
        <v>182</v>
      </c>
      <c r="C67" s="164" t="s">
        <v>144</v>
      </c>
      <c r="D67" s="236">
        <v>40489</v>
      </c>
      <c r="E67" s="166" t="s">
        <v>18</v>
      </c>
      <c r="F67" s="167"/>
      <c r="G67" s="166" t="s">
        <v>33</v>
      </c>
      <c r="H67" s="166" t="s">
        <v>58</v>
      </c>
      <c r="I67" s="166"/>
      <c r="J67" s="166"/>
      <c r="K67" s="168" t="s">
        <v>183</v>
      </c>
      <c r="L67" s="166" t="s">
        <v>52</v>
      </c>
      <c r="M67" s="166" t="s">
        <v>37</v>
      </c>
      <c r="N67" s="166" t="s">
        <v>38</v>
      </c>
      <c r="O67" s="166">
        <v>1</v>
      </c>
      <c r="P67" s="166"/>
      <c r="Q67" s="166"/>
      <c r="AB67" s="285"/>
    </row>
    <row r="68" spans="1:28" customHeight="1" ht="17.25" s="169" customFormat="1">
      <c r="A68" s="164" t="s">
        <v>5</v>
      </c>
      <c r="B68" s="165" t="s">
        <v>184</v>
      </c>
      <c r="C68" s="164" t="s">
        <v>144</v>
      </c>
      <c r="D68" s="236" t="s">
        <v>185</v>
      </c>
      <c r="E68" s="166"/>
      <c r="F68" s="167" t="s">
        <v>19</v>
      </c>
      <c r="G68" s="166" t="s">
        <v>33</v>
      </c>
      <c r="H68" s="166" t="s">
        <v>54</v>
      </c>
      <c r="I68" s="166"/>
      <c r="J68" s="166"/>
      <c r="K68" s="168" t="s">
        <v>186</v>
      </c>
      <c r="L68" s="166" t="s">
        <v>60</v>
      </c>
      <c r="M68" s="166" t="s">
        <v>37</v>
      </c>
      <c r="N68" s="166" t="s">
        <v>38</v>
      </c>
      <c r="O68" s="166">
        <v>1</v>
      </c>
      <c r="P68" s="166"/>
      <c r="Q68" s="166"/>
      <c r="AB68" s="285"/>
    </row>
    <row r="69" spans="1:28" customHeight="1" ht="17.25" s="169" customFormat="1">
      <c r="A69" s="164" t="s">
        <v>5</v>
      </c>
      <c r="B69" s="165" t="s">
        <v>187</v>
      </c>
      <c r="C69" s="164" t="s">
        <v>144</v>
      </c>
      <c r="D69" s="236" t="s">
        <v>188</v>
      </c>
      <c r="E69" s="166" t="s">
        <v>32</v>
      </c>
      <c r="F69" s="167"/>
      <c r="G69" s="166" t="s">
        <v>33</v>
      </c>
      <c r="H69" s="166" t="s">
        <v>54</v>
      </c>
      <c r="I69" s="166"/>
      <c r="J69" s="166"/>
      <c r="K69" s="168" t="s">
        <v>189</v>
      </c>
      <c r="L69" s="166" t="s">
        <v>56</v>
      </c>
      <c r="M69" s="166" t="s">
        <v>37</v>
      </c>
      <c r="N69" s="166" t="s">
        <v>38</v>
      </c>
      <c r="O69" s="166">
        <v>1</v>
      </c>
      <c r="P69" s="166"/>
      <c r="Q69" s="166"/>
      <c r="AB69" s="285"/>
    </row>
    <row r="70" spans="1:28" customHeight="1" ht="17.25" s="169" customFormat="1">
      <c r="A70" s="164" t="s">
        <v>5</v>
      </c>
      <c r="B70" s="165" t="s">
        <v>190</v>
      </c>
      <c r="C70" s="164" t="s">
        <v>144</v>
      </c>
      <c r="D70" s="236" t="s">
        <v>191</v>
      </c>
      <c r="E70" s="166"/>
      <c r="F70" s="167" t="s">
        <v>19</v>
      </c>
      <c r="G70" s="166" t="s">
        <v>33</v>
      </c>
      <c r="H70" s="166" t="s">
        <v>54</v>
      </c>
      <c r="I70" s="166"/>
      <c r="J70" s="166"/>
      <c r="K70" s="168" t="s">
        <v>192</v>
      </c>
      <c r="L70" s="166" t="s">
        <v>56</v>
      </c>
      <c r="M70" s="166" t="s">
        <v>37</v>
      </c>
      <c r="N70" s="166" t="s">
        <v>38</v>
      </c>
      <c r="O70" s="166">
        <v>1</v>
      </c>
      <c r="P70" s="166"/>
      <c r="Q70" s="166"/>
      <c r="AB70" s="285"/>
    </row>
    <row r="71" spans="1:28" customHeight="1" ht="17.25" s="169" customFormat="1">
      <c r="A71" s="164" t="s">
        <v>5</v>
      </c>
      <c r="B71" s="165" t="s">
        <v>193</v>
      </c>
      <c r="C71" s="164" t="s">
        <v>194</v>
      </c>
      <c r="D71" s="236" t="s">
        <v>195</v>
      </c>
      <c r="E71" s="166" t="s">
        <v>32</v>
      </c>
      <c r="F71" s="164"/>
      <c r="G71" s="166" t="s">
        <v>33</v>
      </c>
      <c r="H71" s="166" t="s">
        <v>44</v>
      </c>
      <c r="I71" s="166"/>
      <c r="J71" s="166"/>
      <c r="K71" s="168" t="s">
        <v>183</v>
      </c>
      <c r="L71" s="166" t="s">
        <v>46</v>
      </c>
      <c r="M71" s="166" t="s">
        <v>37</v>
      </c>
      <c r="N71" s="166" t="s">
        <v>38</v>
      </c>
      <c r="O71" s="166">
        <v>1</v>
      </c>
      <c r="P71" s="166"/>
      <c r="Q71" s="166"/>
      <c r="AB71" s="285"/>
    </row>
    <row r="72" spans="1:28" customHeight="1" ht="17.25" s="169" customFormat="1">
      <c r="A72" s="164" t="s">
        <v>5</v>
      </c>
      <c r="B72" s="165" t="s">
        <v>196</v>
      </c>
      <c r="C72" s="164" t="s">
        <v>194</v>
      </c>
      <c r="D72" s="236" t="s">
        <v>197</v>
      </c>
      <c r="E72" s="166"/>
      <c r="F72" s="167" t="s">
        <v>19</v>
      </c>
      <c r="G72" s="166" t="s">
        <v>33</v>
      </c>
      <c r="H72" s="166" t="s">
        <v>167</v>
      </c>
      <c r="I72" s="166"/>
      <c r="J72" s="166"/>
      <c r="K72" s="168" t="s">
        <v>45</v>
      </c>
      <c r="L72" s="166" t="s">
        <v>142</v>
      </c>
      <c r="M72" s="166" t="s">
        <v>37</v>
      </c>
      <c r="N72" s="166" t="s">
        <v>38</v>
      </c>
      <c r="O72" s="166">
        <v>1</v>
      </c>
      <c r="P72" s="166"/>
      <c r="Q72" s="166"/>
      <c r="AB72" s="285"/>
    </row>
    <row r="73" spans="1:28" customHeight="1" ht="17.25" s="169" customFormat="1">
      <c r="A73" s="164" t="s">
        <v>5</v>
      </c>
      <c r="B73" s="165" t="s">
        <v>198</v>
      </c>
      <c r="C73" s="164" t="s">
        <v>194</v>
      </c>
      <c r="D73" s="236" t="s">
        <v>195</v>
      </c>
      <c r="E73" s="166" t="s">
        <v>32</v>
      </c>
      <c r="F73" s="164"/>
      <c r="G73" s="166" t="s">
        <v>33</v>
      </c>
      <c r="H73" s="166" t="s">
        <v>146</v>
      </c>
      <c r="I73" s="166"/>
      <c r="J73" s="166"/>
      <c r="K73" s="168" t="s">
        <v>175</v>
      </c>
      <c r="L73" s="166" t="s">
        <v>36</v>
      </c>
      <c r="M73" s="166" t="s">
        <v>37</v>
      </c>
      <c r="N73" s="166" t="s">
        <v>38</v>
      </c>
      <c r="O73" s="166">
        <v>1</v>
      </c>
      <c r="P73" s="166"/>
      <c r="Q73" s="166"/>
      <c r="AB73" s="285"/>
    </row>
    <row r="74" spans="1:28" customHeight="1" ht="17.25" s="169" customFormat="1">
      <c r="A74" s="164" t="s">
        <v>5</v>
      </c>
      <c r="B74" s="165" t="s">
        <v>199</v>
      </c>
      <c r="C74" s="164" t="s">
        <v>194</v>
      </c>
      <c r="D74" s="236" t="s">
        <v>200</v>
      </c>
      <c r="E74" s="166"/>
      <c r="F74" s="167" t="s">
        <v>19</v>
      </c>
      <c r="G74" s="166" t="s">
        <v>33</v>
      </c>
      <c r="H74" s="166" t="s">
        <v>146</v>
      </c>
      <c r="I74" s="166"/>
      <c r="J74" s="166"/>
      <c r="K74" s="168" t="s">
        <v>201</v>
      </c>
      <c r="L74" s="166" t="s">
        <v>56</v>
      </c>
      <c r="M74" s="166" t="s">
        <v>37</v>
      </c>
      <c r="N74" s="166" t="s">
        <v>38</v>
      </c>
      <c r="O74" s="166">
        <v>1</v>
      </c>
      <c r="P74" s="166"/>
      <c r="Q74" s="166"/>
      <c r="AB74" s="285"/>
    </row>
    <row r="75" spans="1:28" customHeight="1" ht="17.25" s="169" customFormat="1">
      <c r="A75" s="164" t="s">
        <v>5</v>
      </c>
      <c r="B75" s="165" t="s">
        <v>202</v>
      </c>
      <c r="C75" s="164" t="s">
        <v>194</v>
      </c>
      <c r="D75" s="236" t="s">
        <v>203</v>
      </c>
      <c r="E75" s="166" t="s">
        <v>32</v>
      </c>
      <c r="F75" s="164"/>
      <c r="G75" s="166" t="s">
        <v>33</v>
      </c>
      <c r="H75" s="166" t="s">
        <v>77</v>
      </c>
      <c r="I75" s="166"/>
      <c r="J75" s="166"/>
      <c r="K75" s="168" t="s">
        <v>120</v>
      </c>
      <c r="L75" s="166" t="s">
        <v>60</v>
      </c>
      <c r="M75" s="166" t="s">
        <v>37</v>
      </c>
      <c r="N75" s="166" t="s">
        <v>38</v>
      </c>
      <c r="O75" s="166">
        <v>1</v>
      </c>
      <c r="P75" s="166"/>
      <c r="Q75" s="166"/>
      <c r="AB75" s="285"/>
    </row>
    <row r="76" spans="1:28" customHeight="1" ht="17.25" s="169" customFormat="1">
      <c r="A76" s="164" t="s">
        <v>5</v>
      </c>
      <c r="B76" s="165" t="s">
        <v>204</v>
      </c>
      <c r="C76" s="164" t="s">
        <v>194</v>
      </c>
      <c r="D76" s="236" t="s">
        <v>205</v>
      </c>
      <c r="E76" s="166"/>
      <c r="F76" s="167" t="s">
        <v>19</v>
      </c>
      <c r="G76" s="166" t="s">
        <v>33</v>
      </c>
      <c r="H76" s="166" t="s">
        <v>146</v>
      </c>
      <c r="I76" s="166"/>
      <c r="J76" s="166"/>
      <c r="K76" s="168" t="s">
        <v>206</v>
      </c>
      <c r="L76" s="166" t="s">
        <v>56</v>
      </c>
      <c r="M76" s="166" t="s">
        <v>37</v>
      </c>
      <c r="N76" s="166" t="s">
        <v>38</v>
      </c>
      <c r="O76" s="166">
        <v>1</v>
      </c>
      <c r="P76" s="166"/>
      <c r="Q76" s="166"/>
      <c r="AB76" s="285"/>
    </row>
    <row r="77" spans="1:28" customHeight="1" ht="17.25" s="169" customFormat="1">
      <c r="A77" s="164" t="s">
        <v>5</v>
      </c>
      <c r="B77" s="165" t="s">
        <v>207</v>
      </c>
      <c r="C77" s="164" t="s">
        <v>194</v>
      </c>
      <c r="D77" s="236" t="s">
        <v>208</v>
      </c>
      <c r="E77" s="166" t="s">
        <v>32</v>
      </c>
      <c r="F77" s="164"/>
      <c r="G77" s="166" t="s">
        <v>33</v>
      </c>
      <c r="H77" s="166" t="s">
        <v>146</v>
      </c>
      <c r="I77" s="166"/>
      <c r="J77" s="166"/>
      <c r="K77" s="168" t="s">
        <v>209</v>
      </c>
      <c r="L77" s="166" t="s">
        <v>56</v>
      </c>
      <c r="M77" s="166" t="s">
        <v>37</v>
      </c>
      <c r="N77" s="166" t="s">
        <v>38</v>
      </c>
      <c r="O77" s="166">
        <v>1</v>
      </c>
      <c r="P77" s="166"/>
      <c r="Q77" s="166"/>
      <c r="AB77" s="285"/>
    </row>
    <row r="78" spans="1:28" customHeight="1" ht="17.25" s="169" customFormat="1">
      <c r="A78" s="164" t="s">
        <v>5</v>
      </c>
      <c r="B78" s="165" t="s">
        <v>210</v>
      </c>
      <c r="C78" s="164" t="s">
        <v>194</v>
      </c>
      <c r="D78" s="236" t="s">
        <v>211</v>
      </c>
      <c r="E78" s="166" t="s">
        <v>32</v>
      </c>
      <c r="F78" s="164"/>
      <c r="G78" s="166" t="s">
        <v>33</v>
      </c>
      <c r="H78" s="166" t="s">
        <v>44</v>
      </c>
      <c r="I78" s="166"/>
      <c r="J78" s="166"/>
      <c r="K78" s="168" t="s">
        <v>212</v>
      </c>
      <c r="L78" s="166" t="s">
        <v>46</v>
      </c>
      <c r="M78" s="166" t="s">
        <v>37</v>
      </c>
      <c r="N78" s="166" t="s">
        <v>38</v>
      </c>
      <c r="O78" s="166">
        <v>1</v>
      </c>
      <c r="P78" s="166"/>
      <c r="Q78" s="166"/>
      <c r="AB78" s="285"/>
    </row>
    <row r="79" spans="1:28" customHeight="1" ht="17.25" s="169" customFormat="1">
      <c r="A79" s="164" t="s">
        <v>5</v>
      </c>
      <c r="B79" s="165" t="s">
        <v>213</v>
      </c>
      <c r="C79" s="164" t="s">
        <v>194</v>
      </c>
      <c r="D79" s="236" t="s">
        <v>214</v>
      </c>
      <c r="E79" s="166"/>
      <c r="F79" s="167" t="s">
        <v>19</v>
      </c>
      <c r="G79" s="166" t="s">
        <v>33</v>
      </c>
      <c r="H79" s="166" t="s">
        <v>58</v>
      </c>
      <c r="I79" s="166"/>
      <c r="J79" s="166"/>
      <c r="K79" s="168" t="s">
        <v>215</v>
      </c>
      <c r="L79" s="166" t="s">
        <v>60</v>
      </c>
      <c r="M79" s="166" t="s">
        <v>37</v>
      </c>
      <c r="N79" s="166" t="s">
        <v>38</v>
      </c>
      <c r="O79" s="166">
        <v>1</v>
      </c>
      <c r="P79" s="166"/>
      <c r="Q79" s="166"/>
      <c r="AB79" s="285"/>
    </row>
    <row r="80" spans="1:28" customHeight="1" ht="17.25" s="169" customFormat="1">
      <c r="A80" s="164" t="s">
        <v>5</v>
      </c>
      <c r="B80" s="165" t="s">
        <v>216</v>
      </c>
      <c r="C80" s="164" t="s">
        <v>194</v>
      </c>
      <c r="D80" s="236" t="s">
        <v>217</v>
      </c>
      <c r="E80" s="166"/>
      <c r="F80" s="167" t="s">
        <v>19</v>
      </c>
      <c r="G80" s="166" t="s">
        <v>33</v>
      </c>
      <c r="H80" s="166" t="s">
        <v>54</v>
      </c>
      <c r="I80" s="166"/>
      <c r="J80" s="166"/>
      <c r="K80" s="168" t="s">
        <v>218</v>
      </c>
      <c r="L80" s="166" t="s">
        <v>52</v>
      </c>
      <c r="M80" s="166" t="s">
        <v>37</v>
      </c>
      <c r="N80" s="166" t="s">
        <v>38</v>
      </c>
      <c r="O80" s="166">
        <v>1</v>
      </c>
      <c r="P80" s="166"/>
      <c r="Q80" s="166"/>
      <c r="AB80" s="285"/>
    </row>
    <row r="81" spans="1:28" customHeight="1" ht="17.25" s="169" customFormat="1">
      <c r="A81" s="164" t="s">
        <v>5</v>
      </c>
      <c r="B81" s="165" t="s">
        <v>219</v>
      </c>
      <c r="C81" s="164" t="s">
        <v>194</v>
      </c>
      <c r="D81" s="236" t="s">
        <v>220</v>
      </c>
      <c r="E81" s="166"/>
      <c r="F81" s="167" t="s">
        <v>19</v>
      </c>
      <c r="G81" s="166" t="s">
        <v>33</v>
      </c>
      <c r="H81" s="166" t="s">
        <v>146</v>
      </c>
      <c r="I81" s="166"/>
      <c r="J81" s="166"/>
      <c r="K81" s="168" t="s">
        <v>221</v>
      </c>
      <c r="L81" s="166" t="s">
        <v>56</v>
      </c>
      <c r="M81" s="166" t="s">
        <v>37</v>
      </c>
      <c r="N81" s="166" t="s">
        <v>38</v>
      </c>
      <c r="O81" s="166">
        <v>1</v>
      </c>
      <c r="P81" s="166"/>
      <c r="Q81" s="166"/>
      <c r="AB81" s="285"/>
    </row>
    <row r="82" spans="1:28" customHeight="1" ht="17.25" s="169" customFormat="1">
      <c r="A82" s="164" t="s">
        <v>5</v>
      </c>
      <c r="B82" s="165" t="s">
        <v>222</v>
      </c>
      <c r="C82" s="164" t="s">
        <v>194</v>
      </c>
      <c r="D82" s="236" t="s">
        <v>223</v>
      </c>
      <c r="E82" s="166"/>
      <c r="F82" s="167" t="s">
        <v>19</v>
      </c>
      <c r="G82" s="166" t="s">
        <v>33</v>
      </c>
      <c r="H82" s="166" t="s">
        <v>146</v>
      </c>
      <c r="I82" s="166"/>
      <c r="J82" s="166"/>
      <c r="K82" s="168" t="s">
        <v>224</v>
      </c>
      <c r="L82" s="166" t="s">
        <v>56</v>
      </c>
      <c r="M82" s="166" t="s">
        <v>37</v>
      </c>
      <c r="N82" s="166" t="s">
        <v>38</v>
      </c>
      <c r="O82" s="166">
        <v>1</v>
      </c>
      <c r="P82" s="166"/>
      <c r="Q82" s="166"/>
      <c r="AB82" s="285"/>
    </row>
    <row r="83" spans="1:28" customHeight="1" ht="17.25" s="169" customFormat="1">
      <c r="A83" s="164" t="s">
        <v>5</v>
      </c>
      <c r="B83" s="165" t="s">
        <v>225</v>
      </c>
      <c r="C83" s="164" t="s">
        <v>194</v>
      </c>
      <c r="D83" s="236" t="s">
        <v>226</v>
      </c>
      <c r="E83" s="166" t="s">
        <v>32</v>
      </c>
      <c r="F83" s="164"/>
      <c r="G83" s="166" t="s">
        <v>33</v>
      </c>
      <c r="H83" s="166" t="s">
        <v>58</v>
      </c>
      <c r="I83" s="166"/>
      <c r="J83" s="166"/>
      <c r="K83" s="168" t="s">
        <v>227</v>
      </c>
      <c r="L83" s="166" t="s">
        <v>52</v>
      </c>
      <c r="M83" s="166" t="s">
        <v>37</v>
      </c>
      <c r="N83" s="166" t="s">
        <v>38</v>
      </c>
      <c r="O83" s="166">
        <v>1</v>
      </c>
      <c r="P83" s="166"/>
      <c r="Q83" s="166"/>
      <c r="AB83" s="285"/>
    </row>
    <row r="84" spans="1:28" customHeight="1" ht="17.25" s="169" customFormat="1">
      <c r="A84" s="164" t="s">
        <v>5</v>
      </c>
      <c r="B84" s="165" t="s">
        <v>228</v>
      </c>
      <c r="C84" s="164" t="s">
        <v>194</v>
      </c>
      <c r="D84" s="236" t="s">
        <v>229</v>
      </c>
      <c r="E84" s="166"/>
      <c r="F84" s="167" t="s">
        <v>19</v>
      </c>
      <c r="G84" s="166" t="s">
        <v>33</v>
      </c>
      <c r="H84" s="166" t="s">
        <v>146</v>
      </c>
      <c r="I84" s="166"/>
      <c r="J84" s="166"/>
      <c r="K84" s="168" t="s">
        <v>230</v>
      </c>
      <c r="L84" s="166" t="s">
        <v>56</v>
      </c>
      <c r="M84" s="166" t="s">
        <v>37</v>
      </c>
      <c r="N84" s="166" t="s">
        <v>38</v>
      </c>
      <c r="O84" s="166">
        <v>1</v>
      </c>
      <c r="P84" s="166"/>
      <c r="Q84" s="166"/>
      <c r="AB84" s="285"/>
    </row>
    <row r="85" spans="1:28" customHeight="1" ht="17.25" s="169" customFormat="1">
      <c r="A85" s="164" t="s">
        <v>5</v>
      </c>
      <c r="B85" s="165" t="s">
        <v>231</v>
      </c>
      <c r="C85" s="164" t="s">
        <v>194</v>
      </c>
      <c r="D85" s="236" t="s">
        <v>232</v>
      </c>
      <c r="E85" s="166"/>
      <c r="F85" s="167" t="s">
        <v>19</v>
      </c>
      <c r="G85" s="166" t="s">
        <v>33</v>
      </c>
      <c r="H85" s="166" t="s">
        <v>167</v>
      </c>
      <c r="I85" s="166"/>
      <c r="J85" s="166"/>
      <c r="K85" s="168" t="s">
        <v>233</v>
      </c>
      <c r="L85" s="166" t="s">
        <v>87</v>
      </c>
      <c r="M85" s="166" t="s">
        <v>37</v>
      </c>
      <c r="N85" s="166" t="s">
        <v>38</v>
      </c>
      <c r="O85" s="166">
        <v>1</v>
      </c>
      <c r="P85" s="166"/>
      <c r="Q85" s="166"/>
      <c r="AB85" s="285"/>
    </row>
    <row r="86" spans="1:28" customHeight="1" ht="17.25" s="169" customFormat="1">
      <c r="A86" s="164" t="s">
        <v>5</v>
      </c>
      <c r="B86" s="170" t="s">
        <v>234</v>
      </c>
      <c r="C86" s="164" t="s">
        <v>235</v>
      </c>
      <c r="D86" s="236">
        <v>40396</v>
      </c>
      <c r="E86" s="167" t="s">
        <v>32</v>
      </c>
      <c r="F86" s="166"/>
      <c r="G86" s="166" t="s">
        <v>33</v>
      </c>
      <c r="H86" s="166" t="s">
        <v>58</v>
      </c>
      <c r="I86" s="166"/>
      <c r="J86" s="166"/>
      <c r="K86" s="168" t="s">
        <v>236</v>
      </c>
      <c r="L86" s="166" t="s">
        <v>52</v>
      </c>
      <c r="M86" s="166" t="s">
        <v>37</v>
      </c>
      <c r="N86" s="166" t="s">
        <v>38</v>
      </c>
      <c r="O86" s="166">
        <v>1</v>
      </c>
      <c r="P86" s="166"/>
      <c r="Q86" s="166"/>
      <c r="AB86" s="285"/>
    </row>
    <row r="87" spans="1:28" customHeight="1" ht="17.25" s="169" customFormat="1">
      <c r="A87" s="164" t="s">
        <v>5</v>
      </c>
      <c r="B87" s="170" t="s">
        <v>237</v>
      </c>
      <c r="C87" s="164" t="s">
        <v>235</v>
      </c>
      <c r="D87" s="236">
        <v>40271</v>
      </c>
      <c r="E87" s="166" t="s">
        <v>18</v>
      </c>
      <c r="F87" s="167"/>
      <c r="G87" s="166" t="s">
        <v>33</v>
      </c>
      <c r="H87" s="166" t="s">
        <v>238</v>
      </c>
      <c r="I87" s="166"/>
      <c r="J87" s="166"/>
      <c r="K87" s="168" t="s">
        <v>239</v>
      </c>
      <c r="L87" s="166" t="s">
        <v>46</v>
      </c>
      <c r="M87" s="166" t="s">
        <v>37</v>
      </c>
      <c r="N87" s="166" t="s">
        <v>38</v>
      </c>
      <c r="O87" s="166">
        <v>1</v>
      </c>
      <c r="P87" s="166"/>
      <c r="Q87" s="166"/>
      <c r="AB87" s="285"/>
    </row>
    <row r="88" spans="1:28" customHeight="1" ht="17.25" s="169" customFormat="1">
      <c r="A88" s="164" t="s">
        <v>5</v>
      </c>
      <c r="B88" s="170" t="s">
        <v>240</v>
      </c>
      <c r="C88" s="164" t="s">
        <v>235</v>
      </c>
      <c r="D88" s="299">
        <v>40403</v>
      </c>
      <c r="E88" s="166"/>
      <c r="F88" s="166" t="s">
        <v>19</v>
      </c>
      <c r="G88" s="166" t="s">
        <v>33</v>
      </c>
      <c r="H88" s="300" t="s">
        <v>238</v>
      </c>
      <c r="I88" s="166"/>
      <c r="J88" s="166"/>
      <c r="K88" s="168" t="s">
        <v>241</v>
      </c>
      <c r="L88" s="166" t="s">
        <v>46</v>
      </c>
      <c r="M88" s="166" t="s">
        <v>37</v>
      </c>
      <c r="N88" s="166" t="s">
        <v>38</v>
      </c>
      <c r="O88" s="166">
        <v>1</v>
      </c>
      <c r="P88" s="166"/>
      <c r="Q88" s="166"/>
      <c r="AB88" s="285"/>
    </row>
    <row r="89" spans="1:28" customHeight="1" ht="17.25" s="169" customFormat="1">
      <c r="A89" s="164" t="s">
        <v>5</v>
      </c>
      <c r="B89" s="170" t="s">
        <v>242</v>
      </c>
      <c r="C89" s="164" t="s">
        <v>235</v>
      </c>
      <c r="D89" s="236">
        <v>40181</v>
      </c>
      <c r="E89" s="167" t="s">
        <v>32</v>
      </c>
      <c r="F89" s="166"/>
      <c r="G89" s="166" t="s">
        <v>33</v>
      </c>
      <c r="H89" s="166" t="s">
        <v>58</v>
      </c>
      <c r="I89" s="166"/>
      <c r="J89" s="166"/>
      <c r="K89" s="168" t="s">
        <v>243</v>
      </c>
      <c r="L89" s="166" t="s">
        <v>52</v>
      </c>
      <c r="M89" s="166" t="s">
        <v>37</v>
      </c>
      <c r="N89" s="166" t="s">
        <v>38</v>
      </c>
      <c r="O89" s="166">
        <v>1</v>
      </c>
      <c r="P89" s="166"/>
      <c r="Q89" s="166"/>
      <c r="AB89" s="285"/>
    </row>
    <row r="90" spans="1:28" customHeight="1" ht="17.25" s="169" customFormat="1">
      <c r="A90" s="164" t="s">
        <v>5</v>
      </c>
      <c r="B90" s="170" t="s">
        <v>244</v>
      </c>
      <c r="C90" s="164" t="s">
        <v>235</v>
      </c>
      <c r="D90" s="236">
        <v>40363</v>
      </c>
      <c r="E90" s="167"/>
      <c r="F90" s="166" t="s">
        <v>19</v>
      </c>
      <c r="G90" s="166" t="s">
        <v>33</v>
      </c>
      <c r="H90" s="166" t="s">
        <v>77</v>
      </c>
      <c r="I90" s="166"/>
      <c r="J90" s="166"/>
      <c r="K90" s="168" t="s">
        <v>245</v>
      </c>
      <c r="L90" s="166" t="s">
        <v>60</v>
      </c>
      <c r="M90" s="166" t="s">
        <v>37</v>
      </c>
      <c r="N90" s="166" t="s">
        <v>38</v>
      </c>
      <c r="O90" s="166">
        <v>1</v>
      </c>
      <c r="P90" s="166"/>
      <c r="Q90" s="166"/>
      <c r="AB90" s="285"/>
    </row>
    <row r="91" spans="1:28" customHeight="1" ht="17.25" s="169" customFormat="1">
      <c r="A91" s="164" t="s">
        <v>5</v>
      </c>
      <c r="B91" s="170" t="s">
        <v>246</v>
      </c>
      <c r="C91" s="164" t="s">
        <v>235</v>
      </c>
      <c r="D91" s="236">
        <v>40179</v>
      </c>
      <c r="E91" s="166" t="s">
        <v>18</v>
      </c>
      <c r="F91" s="167"/>
      <c r="G91" s="166" t="s">
        <v>33</v>
      </c>
      <c r="H91" s="166" t="s">
        <v>146</v>
      </c>
      <c r="I91" s="166"/>
      <c r="J91" s="166"/>
      <c r="K91" s="168" t="s">
        <v>86</v>
      </c>
      <c r="L91" s="166" t="s">
        <v>36</v>
      </c>
      <c r="M91" s="166" t="s">
        <v>37</v>
      </c>
      <c r="N91" s="166" t="s">
        <v>38</v>
      </c>
      <c r="O91" s="166">
        <v>1</v>
      </c>
      <c r="P91" s="166"/>
      <c r="Q91" s="166"/>
      <c r="AB91" s="285"/>
    </row>
    <row r="92" spans="1:28" customHeight="1" ht="17.25" s="169" customFormat="1">
      <c r="A92" s="164" t="s">
        <v>5</v>
      </c>
      <c r="B92" s="170" t="s">
        <v>247</v>
      </c>
      <c r="C92" s="164" t="s">
        <v>235</v>
      </c>
      <c r="D92" s="236">
        <v>40246</v>
      </c>
      <c r="E92" s="167" t="s">
        <v>32</v>
      </c>
      <c r="F92" s="166"/>
      <c r="G92" s="166" t="s">
        <v>33</v>
      </c>
      <c r="H92" s="166" t="s">
        <v>54</v>
      </c>
      <c r="I92" s="166"/>
      <c r="J92" s="166"/>
      <c r="K92" s="168" t="s">
        <v>86</v>
      </c>
      <c r="L92" s="166" t="s">
        <v>56</v>
      </c>
      <c r="M92" s="166" t="s">
        <v>37</v>
      </c>
      <c r="N92" s="166" t="s">
        <v>38</v>
      </c>
      <c r="O92" s="166">
        <v>1</v>
      </c>
      <c r="P92" s="166"/>
      <c r="Q92" s="166"/>
      <c r="AB92" s="285"/>
    </row>
    <row r="93" spans="1:28" customHeight="1" ht="17.25" s="169" customFormat="1">
      <c r="A93" s="164" t="s">
        <v>5</v>
      </c>
      <c r="B93" s="170" t="s">
        <v>69</v>
      </c>
      <c r="C93" s="164" t="s">
        <v>235</v>
      </c>
      <c r="D93" s="236">
        <v>40210</v>
      </c>
      <c r="E93" s="167"/>
      <c r="F93" s="166" t="s">
        <v>19</v>
      </c>
      <c r="G93" s="166" t="s">
        <v>33</v>
      </c>
      <c r="H93" s="166" t="s">
        <v>54</v>
      </c>
      <c r="I93" s="166"/>
      <c r="J93" s="166"/>
      <c r="K93" s="168" t="s">
        <v>248</v>
      </c>
      <c r="L93" s="166" t="s">
        <v>56</v>
      </c>
      <c r="M93" s="166" t="s">
        <v>37</v>
      </c>
      <c r="N93" s="166" t="s">
        <v>38</v>
      </c>
      <c r="O93" s="166">
        <v>1</v>
      </c>
      <c r="P93" s="166"/>
      <c r="Q93" s="166"/>
      <c r="AB93" s="285"/>
    </row>
    <row r="94" spans="1:28" customHeight="1" ht="17.25" s="169" customFormat="1">
      <c r="A94" s="164" t="s">
        <v>5</v>
      </c>
      <c r="B94" s="170" t="s">
        <v>249</v>
      </c>
      <c r="C94" s="164" t="s">
        <v>235</v>
      </c>
      <c r="D94" s="299">
        <v>40234</v>
      </c>
      <c r="E94" s="167" t="s">
        <v>32</v>
      </c>
      <c r="F94" s="166"/>
      <c r="G94" s="166" t="s">
        <v>33</v>
      </c>
      <c r="H94" s="166" t="s">
        <v>167</v>
      </c>
      <c r="I94" s="166"/>
      <c r="J94" s="166"/>
      <c r="K94" s="168" t="s">
        <v>250</v>
      </c>
      <c r="L94" s="166" t="s">
        <v>87</v>
      </c>
      <c r="M94" s="166" t="s">
        <v>37</v>
      </c>
      <c r="N94" s="166" t="s">
        <v>38</v>
      </c>
      <c r="O94" s="166">
        <v>1</v>
      </c>
      <c r="P94" s="166"/>
      <c r="Q94" s="166"/>
      <c r="AB94" s="285"/>
    </row>
    <row r="95" spans="1:28" customHeight="1" ht="17.25" s="169" customFormat="1">
      <c r="A95" s="164" t="s">
        <v>5</v>
      </c>
      <c r="B95" s="170" t="s">
        <v>251</v>
      </c>
      <c r="C95" s="164" t="s">
        <v>235</v>
      </c>
      <c r="D95" s="236">
        <v>40307</v>
      </c>
      <c r="E95" s="167"/>
      <c r="F95" s="166" t="s">
        <v>19</v>
      </c>
      <c r="G95" s="166" t="s">
        <v>33</v>
      </c>
      <c r="H95" s="166" t="s">
        <v>77</v>
      </c>
      <c r="I95" s="166"/>
      <c r="J95" s="166"/>
      <c r="K95" s="168" t="s">
        <v>252</v>
      </c>
      <c r="L95" s="166" t="s">
        <v>60</v>
      </c>
      <c r="M95" s="166" t="s">
        <v>37</v>
      </c>
      <c r="N95" s="166" t="s">
        <v>38</v>
      </c>
      <c r="O95" s="166">
        <v>1</v>
      </c>
      <c r="P95" s="166"/>
      <c r="Q95" s="166"/>
      <c r="AB95" s="285"/>
    </row>
    <row r="96" spans="1:28" customHeight="1" ht="17.25" s="169" customFormat="1">
      <c r="A96" s="164" t="s">
        <v>5</v>
      </c>
      <c r="B96" s="170" t="s">
        <v>253</v>
      </c>
      <c r="C96" s="164" t="s">
        <v>235</v>
      </c>
      <c r="D96" s="236" t="s">
        <v>254</v>
      </c>
      <c r="E96" s="166" t="s">
        <v>18</v>
      </c>
      <c r="F96" s="167"/>
      <c r="G96" s="166" t="s">
        <v>33</v>
      </c>
      <c r="H96" s="166" t="s">
        <v>146</v>
      </c>
      <c r="I96" s="166"/>
      <c r="J96" s="166"/>
      <c r="K96" s="168" t="s">
        <v>255</v>
      </c>
      <c r="L96" s="166" t="s">
        <v>36</v>
      </c>
      <c r="M96" s="166" t="s">
        <v>37</v>
      </c>
      <c r="N96" s="166" t="s">
        <v>38</v>
      </c>
      <c r="O96" s="166">
        <v>1</v>
      </c>
      <c r="P96" s="166"/>
      <c r="Q96" s="166"/>
      <c r="AB96" s="285"/>
    </row>
    <row r="97" spans="1:28" customHeight="1" ht="17.25" s="169" customFormat="1">
      <c r="A97" s="164" t="s">
        <v>5</v>
      </c>
      <c r="B97" s="170" t="s">
        <v>256</v>
      </c>
      <c r="C97" s="164" t="s">
        <v>235</v>
      </c>
      <c r="D97" s="236">
        <v>40424</v>
      </c>
      <c r="E97" s="167"/>
      <c r="F97" s="166" t="s">
        <v>19</v>
      </c>
      <c r="G97" s="166" t="s">
        <v>33</v>
      </c>
      <c r="H97" s="166" t="s">
        <v>44</v>
      </c>
      <c r="I97" s="166"/>
      <c r="J97" s="166"/>
      <c r="K97" s="168" t="s">
        <v>257</v>
      </c>
      <c r="L97" s="166" t="s">
        <v>258</v>
      </c>
      <c r="M97" s="166" t="s">
        <v>259</v>
      </c>
      <c r="N97" s="166" t="s">
        <v>38</v>
      </c>
      <c r="O97" s="166">
        <v>1</v>
      </c>
      <c r="P97" s="166"/>
      <c r="Q97" s="166"/>
      <c r="AB97" s="285"/>
    </row>
    <row r="98" spans="1:28" customHeight="1" ht="17.25" s="169" customFormat="1">
      <c r="A98" s="164" t="s">
        <v>5</v>
      </c>
      <c r="B98" s="170" t="s">
        <v>260</v>
      </c>
      <c r="C98" s="164" t="s">
        <v>235</v>
      </c>
      <c r="D98" s="299">
        <v>40537</v>
      </c>
      <c r="E98" s="167" t="s">
        <v>32</v>
      </c>
      <c r="F98" s="166"/>
      <c r="G98" s="166" t="s">
        <v>33</v>
      </c>
      <c r="H98" s="166" t="s">
        <v>54</v>
      </c>
      <c r="I98" s="166"/>
      <c r="J98" s="166"/>
      <c r="K98" s="168" t="s">
        <v>261</v>
      </c>
      <c r="L98" s="166" t="s">
        <v>56</v>
      </c>
      <c r="M98" s="166" t="s">
        <v>37</v>
      </c>
      <c r="N98" s="166" t="s">
        <v>38</v>
      </c>
      <c r="O98" s="166">
        <v>1</v>
      </c>
      <c r="P98" s="166"/>
      <c r="Q98" s="166"/>
      <c r="AB98" s="285"/>
    </row>
    <row r="99" spans="1:28" customHeight="1" ht="17.25" s="306" customFormat="1">
      <c r="A99" s="164" t="s">
        <v>5</v>
      </c>
      <c r="B99" s="170" t="s">
        <v>262</v>
      </c>
      <c r="C99" s="301" t="s">
        <v>235</v>
      </c>
      <c r="D99" s="302">
        <v>40402</v>
      </c>
      <c r="E99" s="303" t="s">
        <v>32</v>
      </c>
      <c r="F99" s="304"/>
      <c r="G99" s="304" t="s">
        <v>33</v>
      </c>
      <c r="H99" s="304" t="s">
        <v>54</v>
      </c>
      <c r="I99" s="304"/>
      <c r="J99" s="304"/>
      <c r="K99" s="305" t="s">
        <v>263</v>
      </c>
      <c r="L99" s="304" t="s">
        <v>56</v>
      </c>
      <c r="M99" s="304" t="s">
        <v>37</v>
      </c>
      <c r="N99" s="304" t="s">
        <v>38</v>
      </c>
      <c r="O99" s="304">
        <v>1</v>
      </c>
      <c r="P99" s="304"/>
      <c r="Q99" s="304"/>
      <c r="AB99" s="285"/>
    </row>
    <row r="100" spans="1:28" customHeight="1" ht="17.25" s="169" customFormat="1">
      <c r="A100" s="164" t="s">
        <v>5</v>
      </c>
      <c r="B100" s="170" t="s">
        <v>264</v>
      </c>
      <c r="C100" s="164" t="s">
        <v>235</v>
      </c>
      <c r="D100" s="299">
        <v>40193</v>
      </c>
      <c r="E100" s="167" t="s">
        <v>32</v>
      </c>
      <c r="F100" s="166"/>
      <c r="G100" s="166" t="s">
        <v>33</v>
      </c>
      <c r="H100" s="166" t="s">
        <v>238</v>
      </c>
      <c r="I100" s="166"/>
      <c r="J100" s="166"/>
      <c r="K100" s="168" t="s">
        <v>45</v>
      </c>
      <c r="L100" s="166" t="s">
        <v>46</v>
      </c>
      <c r="M100" s="166" t="s">
        <v>37</v>
      </c>
      <c r="N100" s="166" t="s">
        <v>38</v>
      </c>
      <c r="O100" s="166">
        <v>1</v>
      </c>
      <c r="P100" s="166"/>
      <c r="Q100" s="166"/>
      <c r="AB100" s="285"/>
    </row>
    <row r="101" spans="1:28" customHeight="1" ht="17.25" s="169" customFormat="1">
      <c r="A101" s="164" t="s">
        <v>5</v>
      </c>
      <c r="B101" s="170" t="s">
        <v>265</v>
      </c>
      <c r="C101" s="164" t="s">
        <v>235</v>
      </c>
      <c r="D101" s="391">
        <v>40268</v>
      </c>
      <c r="E101" s="167"/>
      <c r="F101" s="166" t="s">
        <v>19</v>
      </c>
      <c r="G101" s="166" t="s">
        <v>33</v>
      </c>
      <c r="H101" s="166" t="s">
        <v>77</v>
      </c>
      <c r="I101" s="166"/>
      <c r="J101" s="166"/>
      <c r="K101" s="168" t="s">
        <v>131</v>
      </c>
      <c r="L101" s="166" t="s">
        <v>60</v>
      </c>
      <c r="M101" s="166" t="s">
        <v>37</v>
      </c>
      <c r="N101" s="166" t="s">
        <v>38</v>
      </c>
      <c r="O101" s="166">
        <v>1</v>
      </c>
      <c r="P101" s="166"/>
      <c r="Q101" s="166"/>
      <c r="R101" s="178"/>
      <c r="S101" s="178"/>
      <c r="T101" s="178"/>
      <c r="U101" s="178"/>
      <c r="V101" s="178"/>
      <c r="W101" s="178"/>
      <c r="X101" s="178"/>
      <c r="Y101" s="178"/>
      <c r="Z101" s="178"/>
      <c r="AB101" s="285"/>
    </row>
    <row r="102" spans="1:28" customHeight="1" ht="17.25" s="169" customFormat="1">
      <c r="A102" s="164" t="s">
        <v>5</v>
      </c>
      <c r="B102" s="170" t="s">
        <v>266</v>
      </c>
      <c r="C102" s="164" t="s">
        <v>235</v>
      </c>
      <c r="D102" s="236">
        <v>40429</v>
      </c>
      <c r="E102" s="167"/>
      <c r="F102" s="166" t="s">
        <v>19</v>
      </c>
      <c r="G102" s="166" t="s">
        <v>33</v>
      </c>
      <c r="H102" s="166" t="s">
        <v>167</v>
      </c>
      <c r="I102" s="166"/>
      <c r="J102" s="166"/>
      <c r="K102" s="168" t="s">
        <v>267</v>
      </c>
      <c r="L102" s="166" t="s">
        <v>87</v>
      </c>
      <c r="M102" s="166" t="s">
        <v>37</v>
      </c>
      <c r="N102" s="166" t="s">
        <v>38</v>
      </c>
      <c r="O102" s="166">
        <v>1</v>
      </c>
      <c r="P102" s="166"/>
      <c r="Q102" s="166"/>
      <c r="R102" s="178"/>
      <c r="S102" s="178"/>
      <c r="T102" s="178"/>
      <c r="U102" s="178"/>
      <c r="V102" s="178"/>
      <c r="W102" s="178"/>
      <c r="X102" s="178"/>
      <c r="Y102" s="178"/>
      <c r="Z102" s="178"/>
      <c r="AB102" s="285"/>
    </row>
    <row r="103" spans="1:28" customHeight="1" ht="17.25" s="169" customFormat="1">
      <c r="A103" s="164" t="s">
        <v>5</v>
      </c>
      <c r="B103" s="165" t="s">
        <v>268</v>
      </c>
      <c r="C103" s="164" t="s">
        <v>235</v>
      </c>
      <c r="D103" s="299">
        <v>40543</v>
      </c>
      <c r="E103" s="166" t="s">
        <v>18</v>
      </c>
      <c r="F103" s="167"/>
      <c r="G103" s="166" t="s">
        <v>33</v>
      </c>
      <c r="H103" s="166" t="s">
        <v>44</v>
      </c>
      <c r="I103" s="166"/>
      <c r="J103" s="166"/>
      <c r="K103" s="168" t="s">
        <v>269</v>
      </c>
      <c r="L103" s="166" t="s">
        <v>60</v>
      </c>
      <c r="M103" s="166" t="s">
        <v>37</v>
      </c>
      <c r="N103" s="166" t="s">
        <v>38</v>
      </c>
      <c r="O103" s="166">
        <v>1</v>
      </c>
      <c r="P103" s="166"/>
      <c r="Q103" s="166"/>
      <c r="R103" s="178"/>
      <c r="S103" s="178"/>
      <c r="T103" s="178"/>
      <c r="U103" s="178"/>
      <c r="V103" s="178"/>
      <c r="W103" s="178"/>
      <c r="X103" s="178"/>
      <c r="Y103" s="178"/>
      <c r="Z103" s="178"/>
      <c r="AB103" s="285"/>
    </row>
    <row r="104" spans="1:28" customHeight="1" ht="17.25" s="169" customFormat="1">
      <c r="A104" s="164" t="s">
        <v>5</v>
      </c>
      <c r="B104" s="170" t="s">
        <v>270</v>
      </c>
      <c r="C104" s="164" t="s">
        <v>235</v>
      </c>
      <c r="D104" s="299">
        <v>40320</v>
      </c>
      <c r="E104" s="167"/>
      <c r="F104" s="166" t="s">
        <v>19</v>
      </c>
      <c r="G104" s="166" t="s">
        <v>33</v>
      </c>
      <c r="H104" s="166" t="s">
        <v>167</v>
      </c>
      <c r="I104" s="166"/>
      <c r="J104" s="166"/>
      <c r="K104" s="168" t="s">
        <v>271</v>
      </c>
      <c r="L104" s="166" t="s">
        <v>87</v>
      </c>
      <c r="M104" s="166" t="s">
        <v>37</v>
      </c>
      <c r="N104" s="166" t="s">
        <v>38</v>
      </c>
      <c r="O104" s="166">
        <v>1</v>
      </c>
      <c r="P104" s="166"/>
      <c r="Q104" s="166"/>
      <c r="R104" s="178"/>
      <c r="S104" s="178"/>
      <c r="T104" s="178"/>
      <c r="U104" s="178"/>
      <c r="V104" s="178"/>
      <c r="W104" s="178"/>
      <c r="X104" s="178"/>
      <c r="Y104" s="178"/>
      <c r="Z104" s="178"/>
      <c r="AB104" s="285"/>
    </row>
    <row r="105" spans="1:28" customHeight="1" ht="17.25" s="169" customFormat="1">
      <c r="A105" s="164" t="s">
        <v>5</v>
      </c>
      <c r="B105" s="165" t="s">
        <v>272</v>
      </c>
      <c r="C105" s="166" t="s">
        <v>273</v>
      </c>
      <c r="D105" s="299">
        <v>40286</v>
      </c>
      <c r="E105" s="166"/>
      <c r="F105" s="166" t="s">
        <v>19</v>
      </c>
      <c r="G105" s="166" t="s">
        <v>33</v>
      </c>
      <c r="H105" s="166" t="s">
        <v>54</v>
      </c>
      <c r="I105" s="166"/>
      <c r="J105" s="166"/>
      <c r="K105" s="168" t="s">
        <v>171</v>
      </c>
      <c r="L105" s="166" t="s">
        <v>56</v>
      </c>
      <c r="M105" s="166" t="s">
        <v>37</v>
      </c>
      <c r="N105" s="166" t="s">
        <v>38</v>
      </c>
      <c r="O105" s="166">
        <v>1</v>
      </c>
      <c r="P105" s="166"/>
      <c r="Q105" s="166"/>
      <c r="R105" s="178"/>
      <c r="S105" s="178"/>
      <c r="T105" s="178"/>
      <c r="U105" s="178"/>
      <c r="V105" s="178"/>
      <c r="W105" s="178"/>
      <c r="X105" s="178"/>
      <c r="Y105" s="178"/>
      <c r="Z105" s="178"/>
      <c r="AB105" s="285"/>
    </row>
    <row r="106" spans="1:28" customHeight="1" ht="17.25" s="311" customFormat="1">
      <c r="A106" s="164" t="s">
        <v>5</v>
      </c>
      <c r="B106" s="307" t="s">
        <v>274</v>
      </c>
      <c r="C106" s="308" t="s">
        <v>273</v>
      </c>
      <c r="D106" s="236">
        <v>40243</v>
      </c>
      <c r="E106" s="308" t="s">
        <v>32</v>
      </c>
      <c r="F106" s="308"/>
      <c r="G106" s="308" t="s">
        <v>33</v>
      </c>
      <c r="H106" s="308" t="s">
        <v>44</v>
      </c>
      <c r="I106" s="308"/>
      <c r="J106" s="308"/>
      <c r="K106" s="309" t="s">
        <v>275</v>
      </c>
      <c r="L106" s="308" t="s">
        <v>52</v>
      </c>
      <c r="M106" s="308" t="s">
        <v>37</v>
      </c>
      <c r="N106" s="308" t="s">
        <v>38</v>
      </c>
      <c r="O106" s="308">
        <v>1</v>
      </c>
      <c r="P106" s="308"/>
      <c r="Q106" s="308"/>
      <c r="R106" s="310"/>
      <c r="S106" s="310"/>
      <c r="T106" s="310"/>
      <c r="U106" s="310"/>
      <c r="V106" s="310"/>
      <c r="W106" s="310"/>
      <c r="X106" s="310"/>
      <c r="Y106" s="310"/>
      <c r="Z106" s="310"/>
      <c r="AB106" s="393"/>
    </row>
    <row r="107" spans="1:28" customHeight="1" ht="17.25" s="169" customFormat="1">
      <c r="A107" s="164" t="s">
        <v>5</v>
      </c>
      <c r="B107" s="165" t="s">
        <v>276</v>
      </c>
      <c r="C107" s="166" t="s">
        <v>273</v>
      </c>
      <c r="D107" s="299">
        <v>40406</v>
      </c>
      <c r="E107" s="166"/>
      <c r="F107" s="166" t="s">
        <v>19</v>
      </c>
      <c r="G107" s="166" t="s">
        <v>33</v>
      </c>
      <c r="H107" s="166" t="s">
        <v>54</v>
      </c>
      <c r="I107" s="166"/>
      <c r="J107" s="166"/>
      <c r="K107" s="168" t="s">
        <v>277</v>
      </c>
      <c r="L107" s="166" t="s">
        <v>56</v>
      </c>
      <c r="M107" s="166" t="s">
        <v>37</v>
      </c>
      <c r="N107" s="166" t="s">
        <v>38</v>
      </c>
      <c r="O107" s="166">
        <v>1</v>
      </c>
      <c r="P107" s="166"/>
      <c r="Q107" s="166"/>
      <c r="R107" s="178"/>
      <c r="S107" s="178"/>
      <c r="T107" s="178"/>
      <c r="U107" s="178"/>
      <c r="V107" s="178"/>
      <c r="W107" s="178"/>
      <c r="X107" s="178"/>
      <c r="Y107" s="178"/>
      <c r="Z107" s="178"/>
      <c r="AB107" s="285"/>
    </row>
    <row r="108" spans="1:28" customHeight="1" ht="17.25" s="169" customFormat="1">
      <c r="A108" s="164" t="s">
        <v>5</v>
      </c>
      <c r="B108" s="165" t="s">
        <v>278</v>
      </c>
      <c r="C108" s="166" t="s">
        <v>273</v>
      </c>
      <c r="D108" s="299">
        <v>40450</v>
      </c>
      <c r="E108" s="166" t="s">
        <v>18</v>
      </c>
      <c r="F108" s="167"/>
      <c r="G108" s="166" t="s">
        <v>33</v>
      </c>
      <c r="H108" s="166" t="s">
        <v>146</v>
      </c>
      <c r="I108" s="166"/>
      <c r="J108" s="166"/>
      <c r="K108" s="168" t="s">
        <v>279</v>
      </c>
      <c r="L108" s="166" t="s">
        <v>36</v>
      </c>
      <c r="M108" s="166" t="s">
        <v>37</v>
      </c>
      <c r="N108" s="166" t="s">
        <v>38</v>
      </c>
      <c r="O108" s="166">
        <v>1</v>
      </c>
      <c r="P108" s="166"/>
      <c r="Q108" s="166"/>
      <c r="R108" s="178"/>
      <c r="S108" s="178"/>
      <c r="T108" s="178"/>
      <c r="U108" s="178"/>
      <c r="V108" s="178"/>
      <c r="W108" s="178"/>
      <c r="X108" s="178"/>
      <c r="Y108" s="178"/>
      <c r="Z108" s="178"/>
      <c r="AB108" s="285"/>
    </row>
    <row r="109" spans="1:28" customHeight="1" ht="17.25" s="169" customFormat="1">
      <c r="A109" s="164" t="s">
        <v>5</v>
      </c>
      <c r="B109" s="165" t="s">
        <v>280</v>
      </c>
      <c r="C109" s="166" t="s">
        <v>273</v>
      </c>
      <c r="D109" s="299">
        <v>40421</v>
      </c>
      <c r="E109" s="167" t="s">
        <v>32</v>
      </c>
      <c r="F109" s="167"/>
      <c r="G109" s="166" t="s">
        <v>33</v>
      </c>
      <c r="H109" s="166" t="s">
        <v>58</v>
      </c>
      <c r="I109" s="166"/>
      <c r="J109" s="166"/>
      <c r="K109" s="168" t="s">
        <v>281</v>
      </c>
      <c r="L109" s="166" t="s">
        <v>60</v>
      </c>
      <c r="M109" s="166" t="s">
        <v>37</v>
      </c>
      <c r="N109" s="166" t="s">
        <v>38</v>
      </c>
      <c r="O109" s="166">
        <v>1</v>
      </c>
      <c r="P109" s="166"/>
      <c r="Q109" s="166"/>
      <c r="R109" s="178"/>
      <c r="S109" s="178"/>
      <c r="T109" s="178"/>
      <c r="U109" s="178"/>
      <c r="V109" s="178"/>
      <c r="W109" s="178"/>
      <c r="X109" s="178"/>
      <c r="Y109" s="178"/>
      <c r="Z109" s="178"/>
      <c r="AB109" s="285"/>
    </row>
    <row r="110" spans="1:28" customHeight="1" ht="17.25" s="169" customFormat="1">
      <c r="A110" s="164" t="s">
        <v>5</v>
      </c>
      <c r="B110" s="165" t="s">
        <v>282</v>
      </c>
      <c r="C110" s="166" t="s">
        <v>273</v>
      </c>
      <c r="D110" s="299">
        <v>40529</v>
      </c>
      <c r="E110" s="166"/>
      <c r="F110" s="166" t="s">
        <v>19</v>
      </c>
      <c r="G110" s="166" t="s">
        <v>33</v>
      </c>
      <c r="H110" s="166" t="s">
        <v>44</v>
      </c>
      <c r="I110" s="166"/>
      <c r="J110" s="166"/>
      <c r="K110" s="168" t="s">
        <v>283</v>
      </c>
      <c r="L110" s="166" t="s">
        <v>52</v>
      </c>
      <c r="M110" s="166" t="s">
        <v>37</v>
      </c>
      <c r="N110" s="166" t="s">
        <v>38</v>
      </c>
      <c r="O110" s="166">
        <v>1</v>
      </c>
      <c r="P110" s="166"/>
      <c r="Q110" s="166"/>
      <c r="R110" s="178"/>
      <c r="S110" s="178"/>
      <c r="T110" s="178"/>
      <c r="U110" s="178"/>
      <c r="V110" s="178"/>
      <c r="W110" s="178"/>
      <c r="X110" s="178"/>
      <c r="Y110" s="178"/>
      <c r="Z110" s="178"/>
      <c r="AB110" s="285"/>
    </row>
    <row r="111" spans="1:28" customHeight="1" ht="17.25" s="169" customFormat="1">
      <c r="A111" s="164" t="s">
        <v>5</v>
      </c>
      <c r="B111" s="165" t="s">
        <v>243</v>
      </c>
      <c r="C111" s="166" t="s">
        <v>273</v>
      </c>
      <c r="D111" s="299">
        <v>40265</v>
      </c>
      <c r="E111" s="167" t="s">
        <v>32</v>
      </c>
      <c r="F111" s="167"/>
      <c r="G111" s="166" t="s">
        <v>33</v>
      </c>
      <c r="H111" s="166" t="s">
        <v>54</v>
      </c>
      <c r="I111" s="166"/>
      <c r="J111" s="166"/>
      <c r="K111" s="168" t="s">
        <v>284</v>
      </c>
      <c r="L111" s="166" t="s">
        <v>56</v>
      </c>
      <c r="M111" s="166" t="s">
        <v>37</v>
      </c>
      <c r="N111" s="166" t="s">
        <v>38</v>
      </c>
      <c r="O111" s="166">
        <v>1</v>
      </c>
      <c r="P111" s="166"/>
      <c r="Q111" s="166"/>
      <c r="AB111" s="285"/>
    </row>
    <row r="112" spans="1:28" customHeight="1" ht="17.25" s="169" customFormat="1">
      <c r="A112" s="164" t="s">
        <v>5</v>
      </c>
      <c r="B112" s="165" t="s">
        <v>131</v>
      </c>
      <c r="C112" s="166" t="s">
        <v>273</v>
      </c>
      <c r="D112" s="299">
        <v>39716</v>
      </c>
      <c r="E112" s="166" t="s">
        <v>18</v>
      </c>
      <c r="F112" s="167"/>
      <c r="G112" s="166" t="s">
        <v>33</v>
      </c>
      <c r="H112" s="166" t="s">
        <v>58</v>
      </c>
      <c r="I112" s="166"/>
      <c r="J112" s="166"/>
      <c r="K112" s="168" t="s">
        <v>285</v>
      </c>
      <c r="L112" s="166" t="s">
        <v>36</v>
      </c>
      <c r="M112" s="166" t="s">
        <v>37</v>
      </c>
      <c r="N112" s="166" t="s">
        <v>38</v>
      </c>
      <c r="O112" s="166">
        <v>1</v>
      </c>
      <c r="P112" s="166"/>
      <c r="Q112" s="166"/>
      <c r="AB112" s="285"/>
    </row>
    <row r="113" spans="1:28" customHeight="1" ht="17.25" s="169" customFormat="1">
      <c r="A113" s="164" t="s">
        <v>5</v>
      </c>
      <c r="B113" s="165" t="s">
        <v>286</v>
      </c>
      <c r="C113" s="166" t="s">
        <v>273</v>
      </c>
      <c r="D113" s="236">
        <v>40242</v>
      </c>
      <c r="E113" s="166"/>
      <c r="F113" s="166" t="s">
        <v>19</v>
      </c>
      <c r="G113" s="166" t="s">
        <v>33</v>
      </c>
      <c r="H113" s="166" t="s">
        <v>130</v>
      </c>
      <c r="I113" s="166"/>
      <c r="J113" s="166"/>
      <c r="K113" s="168" t="s">
        <v>131</v>
      </c>
      <c r="L113" s="166" t="s">
        <v>87</v>
      </c>
      <c r="M113" s="166" t="s">
        <v>37</v>
      </c>
      <c r="N113" s="166" t="s">
        <v>38</v>
      </c>
      <c r="O113" s="166">
        <v>1</v>
      </c>
      <c r="P113" s="166"/>
      <c r="Q113" s="166"/>
      <c r="AB113" s="285"/>
    </row>
    <row r="114" spans="1:28" customHeight="1" ht="17.25" s="169" customFormat="1">
      <c r="A114" s="164" t="s">
        <v>5</v>
      </c>
      <c r="B114" s="165" t="s">
        <v>287</v>
      </c>
      <c r="C114" s="166" t="s">
        <v>273</v>
      </c>
      <c r="D114" s="299">
        <v>40467</v>
      </c>
      <c r="E114" s="167" t="s">
        <v>32</v>
      </c>
      <c r="F114" s="167"/>
      <c r="G114" s="166" t="s">
        <v>33</v>
      </c>
      <c r="H114" s="166" t="s">
        <v>54</v>
      </c>
      <c r="I114" s="166"/>
      <c r="J114" s="166"/>
      <c r="K114" s="168" t="s">
        <v>131</v>
      </c>
      <c r="L114" s="166" t="s">
        <v>60</v>
      </c>
      <c r="M114" s="166" t="s">
        <v>37</v>
      </c>
      <c r="N114" s="166" t="s">
        <v>38</v>
      </c>
      <c r="O114" s="166">
        <v>1</v>
      </c>
      <c r="P114" s="166"/>
      <c r="Q114" s="166"/>
      <c r="AB114" s="285"/>
    </row>
    <row r="115" spans="1:28" customHeight="1" ht="17.25" s="169" customFormat="1">
      <c r="A115" s="164" t="s">
        <v>5</v>
      </c>
      <c r="B115" s="165" t="s">
        <v>288</v>
      </c>
      <c r="C115" s="166" t="s">
        <v>273</v>
      </c>
      <c r="D115" s="299">
        <v>40469</v>
      </c>
      <c r="E115" s="167" t="s">
        <v>32</v>
      </c>
      <c r="F115" s="167"/>
      <c r="G115" s="166" t="s">
        <v>33</v>
      </c>
      <c r="H115" s="166" t="s">
        <v>50</v>
      </c>
      <c r="I115" s="166"/>
      <c r="J115" s="166"/>
      <c r="K115" s="168" t="s">
        <v>289</v>
      </c>
      <c r="L115" s="166" t="s">
        <v>290</v>
      </c>
      <c r="M115" s="166" t="s">
        <v>37</v>
      </c>
      <c r="N115" s="166" t="s">
        <v>38</v>
      </c>
      <c r="O115" s="166">
        <v>1</v>
      </c>
      <c r="P115" s="166"/>
      <c r="Q115" s="166"/>
      <c r="AB115" s="285"/>
    </row>
    <row r="116" spans="1:28" customHeight="1" ht="17.25" s="169" customFormat="1">
      <c r="A116" s="164" t="s">
        <v>5</v>
      </c>
      <c r="B116" s="165" t="s">
        <v>291</v>
      </c>
      <c r="C116" s="166" t="s">
        <v>273</v>
      </c>
      <c r="D116" s="236">
        <v>40220</v>
      </c>
      <c r="E116" s="167" t="s">
        <v>32</v>
      </c>
      <c r="F116" s="167"/>
      <c r="G116" s="166" t="s">
        <v>33</v>
      </c>
      <c r="H116" s="166" t="s">
        <v>44</v>
      </c>
      <c r="I116" s="166"/>
      <c r="J116" s="166"/>
      <c r="K116" s="168" t="s">
        <v>292</v>
      </c>
      <c r="L116" s="166" t="s">
        <v>293</v>
      </c>
      <c r="M116" s="166" t="s">
        <v>37</v>
      </c>
      <c r="N116" s="166" t="s">
        <v>38</v>
      </c>
      <c r="O116" s="166">
        <v>1</v>
      </c>
      <c r="P116" s="166"/>
      <c r="Q116" s="166"/>
      <c r="AB116" s="285"/>
    </row>
    <row r="117" spans="1:28" customHeight="1" ht="17.25" s="169" customFormat="1">
      <c r="A117" s="164" t="s">
        <v>5</v>
      </c>
      <c r="B117" s="165" t="s">
        <v>294</v>
      </c>
      <c r="C117" s="166" t="s">
        <v>273</v>
      </c>
      <c r="D117" s="299">
        <v>40200</v>
      </c>
      <c r="E117" s="166"/>
      <c r="F117" s="166" t="s">
        <v>19</v>
      </c>
      <c r="G117" s="166" t="s">
        <v>33</v>
      </c>
      <c r="H117" s="166" t="s">
        <v>44</v>
      </c>
      <c r="I117" s="166"/>
      <c r="J117" s="166"/>
      <c r="K117" s="168" t="s">
        <v>98</v>
      </c>
      <c r="L117" s="166" t="s">
        <v>46</v>
      </c>
      <c r="M117" s="166" t="s">
        <v>37</v>
      </c>
      <c r="N117" s="166" t="s">
        <v>38</v>
      </c>
      <c r="O117" s="166">
        <v>1</v>
      </c>
      <c r="P117" s="166"/>
      <c r="Q117" s="166"/>
      <c r="AB117" s="285"/>
    </row>
    <row r="118" spans="1:28" customHeight="1" ht="17.25" s="169" customFormat="1">
      <c r="A118" s="164" t="s">
        <v>5</v>
      </c>
      <c r="B118" s="312" t="s">
        <v>295</v>
      </c>
      <c r="C118" s="166" t="s">
        <v>273</v>
      </c>
      <c r="D118" s="313">
        <v>40444</v>
      </c>
      <c r="E118" s="166"/>
      <c r="F118" s="166" t="s">
        <v>19</v>
      </c>
      <c r="G118" s="166" t="s">
        <v>33</v>
      </c>
      <c r="H118" s="166" t="s">
        <v>44</v>
      </c>
      <c r="I118" s="166"/>
      <c r="J118" s="166"/>
      <c r="K118" s="312" t="s">
        <v>218</v>
      </c>
      <c r="L118" s="166" t="s">
        <v>52</v>
      </c>
      <c r="M118" s="166" t="s">
        <v>37</v>
      </c>
      <c r="N118" s="166" t="s">
        <v>38</v>
      </c>
      <c r="O118" s="166">
        <v>1</v>
      </c>
      <c r="P118" s="166"/>
      <c r="Q118" s="166"/>
      <c r="S118" s="312" t="s">
        <v>296</v>
      </c>
      <c r="AB118" s="285"/>
    </row>
    <row r="119" spans="1:28" customHeight="1" ht="17.25" s="169" customFormat="1">
      <c r="A119" s="164" t="s">
        <v>5</v>
      </c>
      <c r="B119" s="165" t="s">
        <v>297</v>
      </c>
      <c r="C119" s="166" t="s">
        <v>273</v>
      </c>
      <c r="D119" s="236">
        <v>39578</v>
      </c>
      <c r="E119" s="166" t="s">
        <v>18</v>
      </c>
      <c r="F119" s="167"/>
      <c r="G119" s="166" t="s">
        <v>298</v>
      </c>
      <c r="H119" s="166" t="s">
        <v>299</v>
      </c>
      <c r="I119" s="166"/>
      <c r="J119" s="166"/>
      <c r="K119" s="168" t="s">
        <v>300</v>
      </c>
      <c r="L119" s="166" t="s">
        <v>90</v>
      </c>
      <c r="M119" s="166" t="s">
        <v>37</v>
      </c>
      <c r="N119" s="166" t="s">
        <v>38</v>
      </c>
      <c r="O119" s="166">
        <v>1</v>
      </c>
      <c r="P119" s="166"/>
      <c r="Q119" s="166"/>
      <c r="AB119" s="285"/>
    </row>
    <row r="120" spans="1:28" customHeight="1" ht="17.25" s="169" customFormat="1">
      <c r="A120" s="164" t="s">
        <v>5</v>
      </c>
      <c r="B120" s="165" t="s">
        <v>301</v>
      </c>
      <c r="C120" s="166" t="s">
        <v>273</v>
      </c>
      <c r="D120" s="236">
        <v>40272</v>
      </c>
      <c r="E120" s="166" t="s">
        <v>18</v>
      </c>
      <c r="F120" s="167"/>
      <c r="G120" s="166" t="s">
        <v>33</v>
      </c>
      <c r="H120" s="166" t="s">
        <v>58</v>
      </c>
      <c r="I120" s="166"/>
      <c r="J120" s="166"/>
      <c r="K120" s="168" t="s">
        <v>302</v>
      </c>
      <c r="L120" s="166" t="s">
        <v>60</v>
      </c>
      <c r="M120" s="166" t="s">
        <v>37</v>
      </c>
      <c r="N120" s="166" t="s">
        <v>38</v>
      </c>
      <c r="O120" s="166">
        <v>1</v>
      </c>
      <c r="P120" s="166"/>
      <c r="Q120" s="166"/>
      <c r="AB120" s="285"/>
    </row>
    <row r="121" spans="1:28" customHeight="1" ht="17.25" s="169" customFormat="1">
      <c r="A121" s="164" t="s">
        <v>5</v>
      </c>
      <c r="B121" s="292" t="s">
        <v>98</v>
      </c>
      <c r="C121" s="166" t="s">
        <v>273</v>
      </c>
      <c r="D121" s="299">
        <v>40440</v>
      </c>
      <c r="E121" s="167" t="s">
        <v>32</v>
      </c>
      <c r="F121" s="167"/>
      <c r="G121" s="166" t="s">
        <v>33</v>
      </c>
      <c r="H121" s="166" t="s">
        <v>167</v>
      </c>
      <c r="I121" s="166"/>
      <c r="J121" s="166"/>
      <c r="K121" s="168" t="s">
        <v>303</v>
      </c>
      <c r="L121" s="166" t="s">
        <v>142</v>
      </c>
      <c r="M121" s="166" t="s">
        <v>37</v>
      </c>
      <c r="N121" s="166" t="s">
        <v>38</v>
      </c>
      <c r="O121" s="166">
        <v>1</v>
      </c>
      <c r="P121" s="166"/>
      <c r="Q121" s="166"/>
      <c r="AB121" s="285"/>
    </row>
    <row r="122" spans="1:28" customHeight="1" ht="17.25" s="169" customFormat="1">
      <c r="A122" s="164" t="s">
        <v>5</v>
      </c>
      <c r="B122" s="165" t="s">
        <v>304</v>
      </c>
      <c r="C122" s="166" t="s">
        <v>273</v>
      </c>
      <c r="D122" s="299">
        <v>40316</v>
      </c>
      <c r="E122" s="166"/>
      <c r="F122" s="166" t="s">
        <v>19</v>
      </c>
      <c r="G122" s="166" t="s">
        <v>33</v>
      </c>
      <c r="H122" s="166" t="s">
        <v>44</v>
      </c>
      <c r="I122" s="166"/>
      <c r="J122" s="166"/>
      <c r="K122" s="168" t="s">
        <v>305</v>
      </c>
      <c r="L122" s="166" t="s">
        <v>46</v>
      </c>
      <c r="M122" s="166" t="s">
        <v>37</v>
      </c>
      <c r="N122" s="166" t="s">
        <v>38</v>
      </c>
      <c r="O122" s="166">
        <v>1</v>
      </c>
      <c r="P122" s="166"/>
      <c r="Q122" s="166"/>
      <c r="S122" s="314" t="s">
        <v>306</v>
      </c>
      <c r="T122" s="314"/>
      <c r="AB122" s="285"/>
    </row>
    <row r="123" spans="1:28" customHeight="1" ht="17.25" s="169" customFormat="1">
      <c r="A123" s="164" t="s">
        <v>5</v>
      </c>
      <c r="B123" s="165" t="s">
        <v>307</v>
      </c>
      <c r="C123" s="166" t="s">
        <v>273</v>
      </c>
      <c r="D123" s="315">
        <v>40471</v>
      </c>
      <c r="E123" s="166"/>
      <c r="F123" s="166" t="s">
        <v>19</v>
      </c>
      <c r="G123" s="166" t="s">
        <v>33</v>
      </c>
      <c r="H123" s="166" t="s">
        <v>44</v>
      </c>
      <c r="I123" s="166"/>
      <c r="J123" s="166"/>
      <c r="K123" s="168" t="s">
        <v>308</v>
      </c>
      <c r="L123" s="166" t="s">
        <v>46</v>
      </c>
      <c r="M123" s="166" t="s">
        <v>37</v>
      </c>
      <c r="N123" s="166" t="s">
        <v>38</v>
      </c>
      <c r="O123" s="166">
        <v>1</v>
      </c>
      <c r="P123" s="166"/>
      <c r="Q123" s="166"/>
      <c r="AB123" s="285"/>
    </row>
    <row r="124" spans="1:28" customHeight="1" ht="17.25" s="169" customFormat="1">
      <c r="A124" s="164" t="s">
        <v>5</v>
      </c>
      <c r="B124" s="165" t="s">
        <v>309</v>
      </c>
      <c r="C124" s="166" t="s">
        <v>273</v>
      </c>
      <c r="D124" s="236">
        <v>40211</v>
      </c>
      <c r="E124" s="167" t="s">
        <v>32</v>
      </c>
      <c r="F124" s="167"/>
      <c r="G124" s="166" t="s">
        <v>33</v>
      </c>
      <c r="H124" s="166" t="s">
        <v>44</v>
      </c>
      <c r="I124" s="166"/>
      <c r="J124" s="166"/>
      <c r="K124" s="168" t="s">
        <v>310</v>
      </c>
      <c r="L124" s="166" t="s">
        <v>52</v>
      </c>
      <c r="M124" s="166" t="s">
        <v>37</v>
      </c>
      <c r="N124" s="166" t="s">
        <v>38</v>
      </c>
      <c r="O124" s="166">
        <v>1</v>
      </c>
      <c r="P124" s="166"/>
      <c r="Q124" s="166"/>
      <c r="AB124" s="285"/>
    </row>
    <row r="125" spans="1:28" customHeight="1" ht="17.25" s="169" customFormat="1">
      <c r="A125" s="164" t="s">
        <v>5</v>
      </c>
      <c r="B125" s="165" t="s">
        <v>311</v>
      </c>
      <c r="C125" s="164" t="s">
        <v>312</v>
      </c>
      <c r="D125" s="236">
        <v>39845</v>
      </c>
      <c r="E125" s="167" t="s">
        <v>32</v>
      </c>
      <c r="F125" s="167"/>
      <c r="G125" s="166" t="s">
        <v>33</v>
      </c>
      <c r="H125" s="166" t="s">
        <v>58</v>
      </c>
      <c r="I125" s="166"/>
      <c r="J125" s="166"/>
      <c r="K125" s="168" t="s">
        <v>313</v>
      </c>
      <c r="L125" s="166" t="s">
        <v>60</v>
      </c>
      <c r="M125" s="166" t="s">
        <v>37</v>
      </c>
      <c r="N125" s="166" t="s">
        <v>38</v>
      </c>
      <c r="O125" s="166">
        <v>1</v>
      </c>
      <c r="P125" s="166"/>
      <c r="Q125" s="166"/>
      <c r="AB125" s="285"/>
    </row>
    <row r="126" spans="1:28" customHeight="1" ht="17.25" s="169" customFormat="1">
      <c r="A126" s="164" t="s">
        <v>5</v>
      </c>
      <c r="B126" s="165" t="s">
        <v>314</v>
      </c>
      <c r="C126" s="164" t="s">
        <v>312</v>
      </c>
      <c r="D126" s="299">
        <v>39833</v>
      </c>
      <c r="E126" s="166"/>
      <c r="F126" s="166" t="s">
        <v>19</v>
      </c>
      <c r="G126" s="166" t="s">
        <v>33</v>
      </c>
      <c r="H126" s="166" t="s">
        <v>34</v>
      </c>
      <c r="I126" s="166"/>
      <c r="J126" s="166"/>
      <c r="K126" s="168" t="s">
        <v>111</v>
      </c>
      <c r="L126" s="166" t="s">
        <v>56</v>
      </c>
      <c r="M126" s="166" t="s">
        <v>37</v>
      </c>
      <c r="N126" s="166" t="s">
        <v>38</v>
      </c>
      <c r="O126" s="166">
        <v>1</v>
      </c>
      <c r="P126" s="166"/>
      <c r="Q126" s="166"/>
      <c r="AB126" s="285"/>
    </row>
    <row r="127" spans="1:28" customHeight="1" ht="17.25" s="169" customFormat="1">
      <c r="A127" s="164" t="s">
        <v>5</v>
      </c>
      <c r="B127" s="165" t="s">
        <v>242</v>
      </c>
      <c r="C127" s="164" t="s">
        <v>312</v>
      </c>
      <c r="D127" s="299">
        <v>40111</v>
      </c>
      <c r="E127" s="167" t="s">
        <v>32</v>
      </c>
      <c r="F127" s="167"/>
      <c r="G127" s="166" t="s">
        <v>33</v>
      </c>
      <c r="H127" s="166" t="s">
        <v>54</v>
      </c>
      <c r="I127" s="166"/>
      <c r="J127" s="166"/>
      <c r="K127" s="168" t="s">
        <v>315</v>
      </c>
      <c r="L127" s="166" t="s">
        <v>60</v>
      </c>
      <c r="M127" s="166" t="s">
        <v>37</v>
      </c>
      <c r="N127" s="166" t="s">
        <v>38</v>
      </c>
      <c r="O127" s="166">
        <v>1</v>
      </c>
      <c r="P127" s="166"/>
      <c r="Q127" s="166"/>
      <c r="AB127" s="285"/>
    </row>
    <row r="128" spans="1:28" customHeight="1" ht="17.25" s="169" customFormat="1">
      <c r="A128" s="164" t="s">
        <v>5</v>
      </c>
      <c r="B128" s="165" t="s">
        <v>316</v>
      </c>
      <c r="C128" s="164" t="s">
        <v>312</v>
      </c>
      <c r="D128" s="299">
        <v>39771</v>
      </c>
      <c r="E128" s="166"/>
      <c r="F128" s="167" t="s">
        <v>19</v>
      </c>
      <c r="G128" s="166" t="s">
        <v>33</v>
      </c>
      <c r="H128" s="314" t="s">
        <v>80</v>
      </c>
      <c r="I128" s="166"/>
      <c r="J128" s="166"/>
      <c r="K128" s="168" t="s">
        <v>236</v>
      </c>
      <c r="L128" s="166" t="s">
        <v>36</v>
      </c>
      <c r="M128" s="166" t="s">
        <v>37</v>
      </c>
      <c r="N128" s="166" t="s">
        <v>38</v>
      </c>
      <c r="O128" s="166">
        <v>1</v>
      </c>
      <c r="P128" s="166"/>
      <c r="Q128" s="166"/>
      <c r="AB128" s="285"/>
    </row>
    <row r="129" spans="1:28" customHeight="1" ht="17.25" s="169" customFormat="1">
      <c r="A129" s="164" t="s">
        <v>5</v>
      </c>
      <c r="B129" s="165" t="s">
        <v>110</v>
      </c>
      <c r="C129" s="164" t="s">
        <v>312</v>
      </c>
      <c r="D129" s="236">
        <v>39944</v>
      </c>
      <c r="E129" s="166"/>
      <c r="F129" s="166" t="s">
        <v>19</v>
      </c>
      <c r="G129" s="166" t="s">
        <v>33</v>
      </c>
      <c r="H129" s="166" t="s">
        <v>58</v>
      </c>
      <c r="I129" s="166"/>
      <c r="J129" s="166"/>
      <c r="K129" s="168" t="s">
        <v>70</v>
      </c>
      <c r="L129" s="166" t="s">
        <v>46</v>
      </c>
      <c r="M129" s="166" t="s">
        <v>37</v>
      </c>
      <c r="N129" s="166" t="s">
        <v>38</v>
      </c>
      <c r="O129" s="166">
        <v>1</v>
      </c>
      <c r="P129" s="166"/>
      <c r="Q129" s="166"/>
      <c r="AB129" s="285"/>
    </row>
    <row r="130" spans="1:28" customHeight="1" ht="17.25" s="169" customFormat="1">
      <c r="A130" s="164" t="s">
        <v>5</v>
      </c>
      <c r="B130" s="165" t="s">
        <v>317</v>
      </c>
      <c r="C130" s="164" t="s">
        <v>312</v>
      </c>
      <c r="D130" s="299">
        <v>40142</v>
      </c>
      <c r="E130" s="167" t="s">
        <v>32</v>
      </c>
      <c r="F130" s="167"/>
      <c r="G130" s="166" t="s">
        <v>33</v>
      </c>
      <c r="H130" s="166" t="s">
        <v>34</v>
      </c>
      <c r="I130" s="166"/>
      <c r="J130" s="166"/>
      <c r="K130" s="168" t="s">
        <v>318</v>
      </c>
      <c r="L130" s="166" t="s">
        <v>56</v>
      </c>
      <c r="M130" s="166" t="s">
        <v>37</v>
      </c>
      <c r="N130" s="166" t="s">
        <v>38</v>
      </c>
      <c r="O130" s="166">
        <v>1</v>
      </c>
      <c r="P130" s="166"/>
      <c r="Q130" s="166"/>
      <c r="AB130" s="285"/>
    </row>
    <row r="131" spans="1:28" customHeight="1" ht="17.25" s="169" customFormat="1">
      <c r="A131" s="164" t="s">
        <v>5</v>
      </c>
      <c r="B131" s="165" t="s">
        <v>319</v>
      </c>
      <c r="C131" s="164" t="s">
        <v>312</v>
      </c>
      <c r="D131" s="236" t="s">
        <v>320</v>
      </c>
      <c r="E131" s="166"/>
      <c r="F131" s="166" t="s">
        <v>19</v>
      </c>
      <c r="G131" s="166" t="s">
        <v>298</v>
      </c>
      <c r="H131" s="166" t="s">
        <v>167</v>
      </c>
      <c r="I131" s="166"/>
      <c r="J131" s="166"/>
      <c r="K131" s="168" t="s">
        <v>321</v>
      </c>
      <c r="L131" s="166" t="s">
        <v>90</v>
      </c>
      <c r="M131" s="166" t="s">
        <v>37</v>
      </c>
      <c r="N131" s="166" t="s">
        <v>38</v>
      </c>
      <c r="O131" s="166">
        <v>1</v>
      </c>
      <c r="P131" s="166"/>
      <c r="Q131" s="166"/>
      <c r="AB131" s="285"/>
    </row>
    <row r="132" spans="1:28" customHeight="1" ht="17.25" s="169" customFormat="1">
      <c r="A132" s="164" t="s">
        <v>5</v>
      </c>
      <c r="B132" s="165" t="s">
        <v>322</v>
      </c>
      <c r="C132" s="164" t="s">
        <v>312</v>
      </c>
      <c r="D132" s="236">
        <v>39854</v>
      </c>
      <c r="E132" s="166"/>
      <c r="F132" s="166" t="s">
        <v>19</v>
      </c>
      <c r="G132" s="166" t="s">
        <v>33</v>
      </c>
      <c r="H132" s="166" t="s">
        <v>146</v>
      </c>
      <c r="I132" s="166"/>
      <c r="J132" s="166"/>
      <c r="K132" s="168" t="s">
        <v>323</v>
      </c>
      <c r="L132" s="166" t="s">
        <v>52</v>
      </c>
      <c r="M132" s="166" t="s">
        <v>37</v>
      </c>
      <c r="N132" s="166" t="s">
        <v>38</v>
      </c>
      <c r="O132" s="166">
        <v>1</v>
      </c>
      <c r="P132" s="166"/>
      <c r="Q132" s="166"/>
      <c r="AB132" s="285"/>
    </row>
    <row r="133" spans="1:28" customHeight="1" ht="17.25" s="169" customFormat="1">
      <c r="A133" s="164" t="s">
        <v>5</v>
      </c>
      <c r="B133" s="165" t="s">
        <v>324</v>
      </c>
      <c r="C133" s="164" t="s">
        <v>312</v>
      </c>
      <c r="D133" s="299">
        <v>40175</v>
      </c>
      <c r="E133" s="166"/>
      <c r="F133" s="166" t="s">
        <v>19</v>
      </c>
      <c r="G133" s="166" t="s">
        <v>33</v>
      </c>
      <c r="H133" s="166" t="s">
        <v>58</v>
      </c>
      <c r="I133" s="166"/>
      <c r="J133" s="166"/>
      <c r="K133" s="168" t="s">
        <v>325</v>
      </c>
      <c r="L133" s="166" t="s">
        <v>60</v>
      </c>
      <c r="M133" s="166" t="s">
        <v>37</v>
      </c>
      <c r="N133" s="166" t="s">
        <v>38</v>
      </c>
      <c r="O133" s="166">
        <v>1</v>
      </c>
      <c r="P133" s="166"/>
      <c r="Q133" s="166"/>
      <c r="AB133" s="285"/>
    </row>
    <row r="134" spans="1:28" customHeight="1" ht="17.25" s="169" customFormat="1">
      <c r="A134" s="164" t="s">
        <v>5</v>
      </c>
      <c r="B134" s="165" t="s">
        <v>280</v>
      </c>
      <c r="C134" s="164" t="s">
        <v>312</v>
      </c>
      <c r="D134" s="299">
        <v>40143</v>
      </c>
      <c r="E134" s="166" t="s">
        <v>18</v>
      </c>
      <c r="F134" s="167"/>
      <c r="G134" s="166" t="s">
        <v>33</v>
      </c>
      <c r="H134" s="166" t="s">
        <v>80</v>
      </c>
      <c r="I134" s="166"/>
      <c r="J134" s="166"/>
      <c r="K134" s="168" t="s">
        <v>221</v>
      </c>
      <c r="L134" s="166" t="s">
        <v>36</v>
      </c>
      <c r="M134" s="166" t="s">
        <v>37</v>
      </c>
      <c r="N134" s="166" t="s">
        <v>38</v>
      </c>
      <c r="O134" s="166">
        <v>1</v>
      </c>
      <c r="P134" s="166"/>
      <c r="Q134" s="166"/>
      <c r="AB134" s="285"/>
    </row>
    <row r="135" spans="1:28" customHeight="1" ht="17.25" s="169" customFormat="1">
      <c r="A135" s="164" t="s">
        <v>5</v>
      </c>
      <c r="B135" s="165" t="s">
        <v>326</v>
      </c>
      <c r="C135" s="164" t="s">
        <v>312</v>
      </c>
      <c r="D135" s="299">
        <v>39834</v>
      </c>
      <c r="E135" s="166"/>
      <c r="F135" s="166" t="s">
        <v>19</v>
      </c>
      <c r="G135" s="166" t="s">
        <v>33</v>
      </c>
      <c r="H135" s="166" t="s">
        <v>77</v>
      </c>
      <c r="I135" s="166"/>
      <c r="J135" s="166"/>
      <c r="K135" s="168" t="s">
        <v>327</v>
      </c>
      <c r="L135" s="166" t="s">
        <v>60</v>
      </c>
      <c r="M135" s="166" t="s">
        <v>37</v>
      </c>
      <c r="N135" s="166" t="s">
        <v>38</v>
      </c>
      <c r="O135" s="166">
        <v>1</v>
      </c>
      <c r="P135" s="166"/>
      <c r="Q135" s="166"/>
      <c r="AB135" s="285"/>
    </row>
    <row r="136" spans="1:28" customHeight="1" ht="17.25" s="169" customFormat="1">
      <c r="A136" s="164" t="s">
        <v>5</v>
      </c>
      <c r="B136" s="165" t="s">
        <v>328</v>
      </c>
      <c r="C136" s="164" t="s">
        <v>312</v>
      </c>
      <c r="D136" s="236">
        <v>39703</v>
      </c>
      <c r="E136" s="167" t="s">
        <v>32</v>
      </c>
      <c r="F136" s="167"/>
      <c r="G136" s="166" t="s">
        <v>33</v>
      </c>
      <c r="H136" s="166" t="s">
        <v>77</v>
      </c>
      <c r="I136" s="166"/>
      <c r="J136" s="166"/>
      <c r="K136" s="168" t="s">
        <v>78</v>
      </c>
      <c r="L136" s="166" t="s">
        <v>60</v>
      </c>
      <c r="M136" s="166" t="s">
        <v>37</v>
      </c>
      <c r="N136" s="166" t="s">
        <v>38</v>
      </c>
      <c r="O136" s="166">
        <v>1</v>
      </c>
      <c r="P136" s="166"/>
      <c r="Q136" s="166"/>
      <c r="AB136" s="285"/>
    </row>
    <row r="137" spans="1:28" customHeight="1" ht="17.25" s="169" customFormat="1">
      <c r="A137" s="164" t="s">
        <v>5</v>
      </c>
      <c r="B137" s="165" t="s">
        <v>329</v>
      </c>
      <c r="C137" s="164" t="s">
        <v>312</v>
      </c>
      <c r="D137" s="299">
        <v>39981</v>
      </c>
      <c r="E137" s="166"/>
      <c r="F137" s="166" t="s">
        <v>19</v>
      </c>
      <c r="G137" s="166" t="s">
        <v>33</v>
      </c>
      <c r="H137" s="314" t="s">
        <v>80</v>
      </c>
      <c r="I137" s="166"/>
      <c r="J137" s="166"/>
      <c r="K137" s="168" t="s">
        <v>330</v>
      </c>
      <c r="L137" s="166" t="s">
        <v>56</v>
      </c>
      <c r="M137" s="166" t="s">
        <v>37</v>
      </c>
      <c r="N137" s="166" t="s">
        <v>38</v>
      </c>
      <c r="O137" s="166">
        <v>1</v>
      </c>
      <c r="P137" s="166"/>
      <c r="Q137" s="166"/>
      <c r="AB137" s="285"/>
    </row>
    <row r="138" spans="1:28" customHeight="1" ht="17.25" s="169" customFormat="1">
      <c r="A138" s="164" t="s">
        <v>5</v>
      </c>
      <c r="B138" s="165" t="s">
        <v>331</v>
      </c>
      <c r="C138" s="164" t="s">
        <v>312</v>
      </c>
      <c r="D138" s="236">
        <v>39824</v>
      </c>
      <c r="E138" s="166"/>
      <c r="F138" s="166" t="s">
        <v>19</v>
      </c>
      <c r="G138" s="166" t="s">
        <v>33</v>
      </c>
      <c r="H138" s="316" t="s">
        <v>34</v>
      </c>
      <c r="I138" s="166"/>
      <c r="J138" s="166"/>
      <c r="K138" s="168" t="s">
        <v>332</v>
      </c>
      <c r="L138" s="166" t="s">
        <v>56</v>
      </c>
      <c r="M138" s="166" t="s">
        <v>37</v>
      </c>
      <c r="N138" s="166" t="s">
        <v>38</v>
      </c>
      <c r="O138" s="166">
        <v>1</v>
      </c>
      <c r="P138" s="166"/>
      <c r="Q138" s="166"/>
      <c r="AB138" s="285"/>
    </row>
    <row r="139" spans="1:28" customHeight="1" ht="17.25" s="169" customFormat="1">
      <c r="A139" s="164" t="s">
        <v>5</v>
      </c>
      <c r="B139" s="165" t="s">
        <v>333</v>
      </c>
      <c r="C139" s="164" t="s">
        <v>312</v>
      </c>
      <c r="D139" s="236" t="s">
        <v>334</v>
      </c>
      <c r="E139" s="166"/>
      <c r="F139" s="166" t="s">
        <v>19</v>
      </c>
      <c r="G139" s="166" t="s">
        <v>33</v>
      </c>
      <c r="H139" s="316" t="s">
        <v>299</v>
      </c>
      <c r="I139" s="166"/>
      <c r="J139" s="166"/>
      <c r="K139" s="168" t="s">
        <v>335</v>
      </c>
      <c r="L139" s="166" t="s">
        <v>90</v>
      </c>
      <c r="M139" s="166" t="s">
        <v>37</v>
      </c>
      <c r="N139" s="166" t="s">
        <v>38</v>
      </c>
      <c r="O139" s="166">
        <v>1</v>
      </c>
      <c r="P139" s="166"/>
      <c r="Q139" s="166"/>
      <c r="AB139" s="285"/>
    </row>
    <row r="140" spans="1:28" customHeight="1" ht="17.25" s="169" customFormat="1">
      <c r="A140" s="164" t="s">
        <v>5</v>
      </c>
      <c r="B140" s="165" t="s">
        <v>336</v>
      </c>
      <c r="C140" s="164" t="s">
        <v>312</v>
      </c>
      <c r="D140" s="299">
        <v>39835</v>
      </c>
      <c r="E140" s="167" t="s">
        <v>32</v>
      </c>
      <c r="F140" s="167"/>
      <c r="G140" s="166" t="s">
        <v>33</v>
      </c>
      <c r="H140" s="166" t="s">
        <v>58</v>
      </c>
      <c r="I140" s="166"/>
      <c r="J140" s="166"/>
      <c r="K140" s="168" t="s">
        <v>337</v>
      </c>
      <c r="L140" s="166" t="s">
        <v>46</v>
      </c>
      <c r="M140" s="166" t="s">
        <v>37</v>
      </c>
      <c r="N140" s="166" t="s">
        <v>38</v>
      </c>
      <c r="O140" s="166">
        <v>1</v>
      </c>
      <c r="P140" s="166"/>
      <c r="Q140" s="166"/>
      <c r="AB140" s="285"/>
    </row>
    <row r="141" spans="1:28" customHeight="1" ht="17.25" s="169" customFormat="1">
      <c r="A141" s="164" t="s">
        <v>5</v>
      </c>
      <c r="B141" s="165" t="s">
        <v>338</v>
      </c>
      <c r="C141" s="164" t="s">
        <v>312</v>
      </c>
      <c r="D141" s="236">
        <v>39881</v>
      </c>
      <c r="E141" s="167" t="s">
        <v>32</v>
      </c>
      <c r="F141" s="167"/>
      <c r="G141" s="166" t="s">
        <v>33</v>
      </c>
      <c r="H141" s="166" t="s">
        <v>54</v>
      </c>
      <c r="I141" s="166"/>
      <c r="J141" s="166"/>
      <c r="K141" s="168" t="s">
        <v>339</v>
      </c>
      <c r="L141" s="166" t="s">
        <v>60</v>
      </c>
      <c r="M141" s="166" t="s">
        <v>37</v>
      </c>
      <c r="N141" s="166" t="s">
        <v>38</v>
      </c>
      <c r="O141" s="166">
        <v>1</v>
      </c>
      <c r="P141" s="166"/>
      <c r="Q141" s="166"/>
      <c r="R141" s="178"/>
      <c r="S141" s="178"/>
      <c r="T141" s="178"/>
      <c r="U141" s="178"/>
      <c r="V141" s="178"/>
      <c r="W141" s="178"/>
      <c r="X141" s="178"/>
      <c r="Y141" s="178"/>
      <c r="Z141" s="178"/>
      <c r="AB141" s="285"/>
    </row>
    <row r="142" spans="1:28" customHeight="1" ht="17.25" s="169" customFormat="1">
      <c r="A142" s="164" t="s">
        <v>5</v>
      </c>
      <c r="B142" s="165" t="s">
        <v>340</v>
      </c>
      <c r="C142" s="164" t="s">
        <v>312</v>
      </c>
      <c r="D142" s="299">
        <v>40142</v>
      </c>
      <c r="E142" s="166" t="s">
        <v>18</v>
      </c>
      <c r="F142" s="167"/>
      <c r="G142" s="166" t="s">
        <v>33</v>
      </c>
      <c r="H142" s="166" t="s">
        <v>58</v>
      </c>
      <c r="I142" s="166"/>
      <c r="J142" s="166"/>
      <c r="K142" s="168" t="s">
        <v>171</v>
      </c>
      <c r="L142" s="166" t="s">
        <v>52</v>
      </c>
      <c r="M142" s="166" t="s">
        <v>37</v>
      </c>
      <c r="N142" s="166" t="s">
        <v>38</v>
      </c>
      <c r="O142" s="166">
        <v>1</v>
      </c>
      <c r="P142" s="166"/>
      <c r="Q142" s="166"/>
      <c r="R142" s="178"/>
      <c r="S142" s="178"/>
      <c r="T142" s="178"/>
      <c r="U142" s="178"/>
      <c r="V142" s="178"/>
      <c r="W142" s="178"/>
      <c r="X142" s="178"/>
      <c r="Y142" s="178"/>
      <c r="Z142" s="178"/>
      <c r="AB142" s="285"/>
    </row>
    <row r="143" spans="1:28" customHeight="1" ht="17.25" s="169" customFormat="1">
      <c r="A143" s="164" t="s">
        <v>5</v>
      </c>
      <c r="B143" s="165" t="s">
        <v>341</v>
      </c>
      <c r="C143" s="164" t="s">
        <v>312</v>
      </c>
      <c r="D143" s="236">
        <v>39936</v>
      </c>
      <c r="E143" s="166"/>
      <c r="F143" s="167" t="s">
        <v>19</v>
      </c>
      <c r="G143" s="166" t="s">
        <v>33</v>
      </c>
      <c r="H143" s="166" t="s">
        <v>80</v>
      </c>
      <c r="I143" s="166"/>
      <c r="J143" s="166"/>
      <c r="K143" s="168" t="s">
        <v>342</v>
      </c>
      <c r="L143" s="166" t="s">
        <v>36</v>
      </c>
      <c r="M143" s="166" t="s">
        <v>37</v>
      </c>
      <c r="N143" s="166" t="s">
        <v>38</v>
      </c>
      <c r="O143" s="166">
        <v>1</v>
      </c>
      <c r="P143" s="166"/>
      <c r="Q143" s="166"/>
      <c r="R143" s="178"/>
      <c r="S143" s="178"/>
      <c r="T143" s="178"/>
      <c r="U143" s="178"/>
      <c r="V143" s="178"/>
      <c r="W143" s="178"/>
      <c r="X143" s="178"/>
      <c r="Y143" s="178"/>
      <c r="Z143" s="178"/>
      <c r="AB143" s="285"/>
    </row>
    <row r="144" spans="1:28" customHeight="1" ht="17.25" s="169" customFormat="1">
      <c r="A144" s="164" t="s">
        <v>5</v>
      </c>
      <c r="B144" s="165" t="s">
        <v>268</v>
      </c>
      <c r="C144" s="164" t="s">
        <v>312</v>
      </c>
      <c r="D144" s="236">
        <v>39973</v>
      </c>
      <c r="E144" s="167" t="s">
        <v>32</v>
      </c>
      <c r="F144" s="167"/>
      <c r="G144" s="166" t="s">
        <v>33</v>
      </c>
      <c r="H144" s="166" t="s">
        <v>34</v>
      </c>
      <c r="I144" s="166"/>
      <c r="J144" s="166"/>
      <c r="K144" s="168" t="s">
        <v>343</v>
      </c>
      <c r="L144" s="166" t="s">
        <v>56</v>
      </c>
      <c r="M144" s="166" t="s">
        <v>37</v>
      </c>
      <c r="N144" s="166" t="s">
        <v>38</v>
      </c>
      <c r="O144" s="166">
        <v>1</v>
      </c>
      <c r="P144" s="166"/>
      <c r="Q144" s="166"/>
      <c r="R144" s="178"/>
      <c r="S144" s="178"/>
      <c r="T144" s="178"/>
      <c r="U144" s="178"/>
      <c r="V144" s="178"/>
      <c r="W144" s="178"/>
      <c r="X144" s="178"/>
      <c r="Y144" s="178"/>
      <c r="Z144" s="178"/>
      <c r="AB144" s="285"/>
    </row>
    <row r="145" spans="1:28" customHeight="1" ht="17.25" s="169" customFormat="1">
      <c r="A145" s="164" t="s">
        <v>5</v>
      </c>
      <c r="B145" s="170" t="s">
        <v>344</v>
      </c>
      <c r="C145" s="164" t="s">
        <v>345</v>
      </c>
      <c r="D145" s="236">
        <v>40063</v>
      </c>
      <c r="E145" s="166"/>
      <c r="F145" s="167" t="s">
        <v>19</v>
      </c>
      <c r="G145" s="166" t="s">
        <v>33</v>
      </c>
      <c r="H145" s="166" t="s">
        <v>58</v>
      </c>
      <c r="I145" s="166"/>
      <c r="J145" s="166"/>
      <c r="K145" s="168" t="s">
        <v>346</v>
      </c>
      <c r="L145" s="166" t="s">
        <v>36</v>
      </c>
      <c r="M145" s="166" t="s">
        <v>37</v>
      </c>
      <c r="N145" s="166" t="s">
        <v>38</v>
      </c>
      <c r="O145" s="166">
        <v>1</v>
      </c>
      <c r="P145" s="166"/>
      <c r="Q145" s="166"/>
      <c r="AB145" s="285"/>
    </row>
    <row r="146" spans="1:28" customHeight="1" ht="17.25" s="169" customFormat="1">
      <c r="A146" s="164" t="s">
        <v>5</v>
      </c>
      <c r="B146" s="170" t="s">
        <v>347</v>
      </c>
      <c r="C146" s="164" t="s">
        <v>345</v>
      </c>
      <c r="D146" s="299">
        <v>40074</v>
      </c>
      <c r="E146" s="167" t="s">
        <v>32</v>
      </c>
      <c r="F146" s="164"/>
      <c r="G146" s="166" t="s">
        <v>33</v>
      </c>
      <c r="H146" s="166" t="s">
        <v>54</v>
      </c>
      <c r="I146" s="166"/>
      <c r="J146" s="166"/>
      <c r="K146" s="168" t="s">
        <v>284</v>
      </c>
      <c r="L146" s="166" t="s">
        <v>56</v>
      </c>
      <c r="M146" s="166" t="s">
        <v>37</v>
      </c>
      <c r="N146" s="166" t="s">
        <v>38</v>
      </c>
      <c r="O146" s="166">
        <v>1</v>
      </c>
      <c r="P146" s="166"/>
      <c r="Q146" s="166"/>
      <c r="AB146" s="285"/>
    </row>
    <row r="147" spans="1:28" customHeight="1" ht="17.25" s="169" customFormat="1">
      <c r="A147" s="164" t="s">
        <v>5</v>
      </c>
      <c r="B147" s="170" t="s">
        <v>348</v>
      </c>
      <c r="C147" s="164" t="s">
        <v>345</v>
      </c>
      <c r="D147" s="236">
        <v>40003</v>
      </c>
      <c r="E147" s="166"/>
      <c r="F147" s="166" t="s">
        <v>19</v>
      </c>
      <c r="G147" s="166" t="s">
        <v>33</v>
      </c>
      <c r="H147" s="166" t="s">
        <v>54</v>
      </c>
      <c r="I147" s="166"/>
      <c r="J147" s="166"/>
      <c r="K147" s="168" t="s">
        <v>349</v>
      </c>
      <c r="L147" s="166" t="s">
        <v>56</v>
      </c>
      <c r="M147" s="166" t="s">
        <v>37</v>
      </c>
      <c r="N147" s="166" t="s">
        <v>38</v>
      </c>
      <c r="O147" s="166">
        <v>1</v>
      </c>
      <c r="P147" s="166"/>
      <c r="Q147" s="166"/>
      <c r="AB147" s="285"/>
    </row>
    <row r="148" spans="1:28" customHeight="1" ht="17.25" s="169" customFormat="1">
      <c r="A148" s="164" t="s">
        <v>5</v>
      </c>
      <c r="B148" s="170" t="s">
        <v>242</v>
      </c>
      <c r="C148" s="164" t="s">
        <v>345</v>
      </c>
      <c r="D148" s="317" t="s">
        <v>350</v>
      </c>
      <c r="E148" s="167" t="s">
        <v>32</v>
      </c>
      <c r="F148" s="164"/>
      <c r="G148" s="166" t="s">
        <v>33</v>
      </c>
      <c r="H148" s="166" t="s">
        <v>50</v>
      </c>
      <c r="I148" s="166"/>
      <c r="J148" s="166"/>
      <c r="K148" s="168" t="s">
        <v>141</v>
      </c>
      <c r="L148" s="166" t="s">
        <v>52</v>
      </c>
      <c r="M148" s="166" t="s">
        <v>37</v>
      </c>
      <c r="N148" s="166" t="s">
        <v>38</v>
      </c>
      <c r="O148" s="166">
        <v>1</v>
      </c>
      <c r="P148" s="166"/>
      <c r="Q148" s="166"/>
      <c r="AB148" s="285"/>
    </row>
    <row r="149" spans="1:28" customHeight="1" ht="17.25" s="169" customFormat="1">
      <c r="A149" s="164" t="s">
        <v>5</v>
      </c>
      <c r="B149" s="318" t="s">
        <v>351</v>
      </c>
      <c r="C149" s="164" t="s">
        <v>345</v>
      </c>
      <c r="D149" s="313">
        <v>39859</v>
      </c>
      <c r="E149" s="167"/>
      <c r="F149" s="166" t="s">
        <v>19</v>
      </c>
      <c r="G149" s="166" t="s">
        <v>33</v>
      </c>
      <c r="H149" s="166" t="s">
        <v>58</v>
      </c>
      <c r="I149" s="166"/>
      <c r="J149" s="166"/>
      <c r="K149" s="312" t="s">
        <v>215</v>
      </c>
      <c r="L149" s="166" t="s">
        <v>60</v>
      </c>
      <c r="M149" s="166" t="s">
        <v>37</v>
      </c>
      <c r="N149" s="166" t="s">
        <v>38</v>
      </c>
      <c r="O149" s="166">
        <v>1</v>
      </c>
      <c r="P149" s="166"/>
      <c r="Q149" s="166"/>
      <c r="AB149" s="285"/>
    </row>
    <row r="150" spans="1:28" customHeight="1" ht="17.25" s="298" customFormat="1">
      <c r="A150" s="164" t="s">
        <v>5</v>
      </c>
      <c r="B150" s="170" t="s">
        <v>352</v>
      </c>
      <c r="C150" s="164" t="s">
        <v>345</v>
      </c>
      <c r="D150" s="299">
        <v>39898</v>
      </c>
      <c r="E150" s="166"/>
      <c r="F150" s="166" t="s">
        <v>19</v>
      </c>
      <c r="G150" s="166" t="s">
        <v>33</v>
      </c>
      <c r="H150" s="166" t="s">
        <v>58</v>
      </c>
      <c r="I150" s="166"/>
      <c r="J150" s="166"/>
      <c r="K150" s="168" t="s">
        <v>353</v>
      </c>
      <c r="L150" s="166" t="s">
        <v>60</v>
      </c>
      <c r="M150" s="166" t="s">
        <v>37</v>
      </c>
      <c r="N150" s="166" t="s">
        <v>38</v>
      </c>
      <c r="O150" s="166">
        <v>1</v>
      </c>
      <c r="P150" s="166"/>
      <c r="Q150" s="166"/>
      <c r="AB150" s="392"/>
    </row>
    <row r="151" spans="1:28" customHeight="1" ht="17.25" s="169" customFormat="1">
      <c r="A151" s="164" t="s">
        <v>5</v>
      </c>
      <c r="B151" s="170" t="s">
        <v>277</v>
      </c>
      <c r="C151" s="164" t="s">
        <v>345</v>
      </c>
      <c r="D151" s="299">
        <v>39917</v>
      </c>
      <c r="E151" s="166" t="s">
        <v>18</v>
      </c>
      <c r="F151" s="167"/>
      <c r="G151" s="166" t="s">
        <v>33</v>
      </c>
      <c r="H151" s="166" t="s">
        <v>58</v>
      </c>
      <c r="I151" s="166"/>
      <c r="J151" s="166"/>
      <c r="K151" s="168" t="s">
        <v>354</v>
      </c>
      <c r="L151" s="166" t="s">
        <v>46</v>
      </c>
      <c r="M151" s="166" t="s">
        <v>37</v>
      </c>
      <c r="N151" s="166" t="s">
        <v>38</v>
      </c>
      <c r="O151" s="166">
        <v>1</v>
      </c>
      <c r="P151" s="166"/>
      <c r="Q151" s="166"/>
      <c r="AB151" s="285"/>
    </row>
    <row r="152" spans="1:28" customHeight="1" ht="17.25" s="169" customFormat="1">
      <c r="A152" s="164" t="s">
        <v>5</v>
      </c>
      <c r="B152" s="292" t="s">
        <v>355</v>
      </c>
      <c r="C152" s="293" t="s">
        <v>345</v>
      </c>
      <c r="D152" s="294" t="s">
        <v>356</v>
      </c>
      <c r="E152" s="295"/>
      <c r="F152" s="295" t="s">
        <v>19</v>
      </c>
      <c r="G152" s="295" t="s">
        <v>33</v>
      </c>
      <c r="H152" s="295" t="s">
        <v>54</v>
      </c>
      <c r="I152" s="295"/>
      <c r="J152" s="295"/>
      <c r="K152" s="297" t="s">
        <v>357</v>
      </c>
      <c r="L152" s="295" t="s">
        <v>56</v>
      </c>
      <c r="M152" s="295" t="s">
        <v>37</v>
      </c>
      <c r="N152" s="295" t="s">
        <v>38</v>
      </c>
      <c r="O152" s="295">
        <v>1</v>
      </c>
      <c r="P152" s="295"/>
      <c r="Q152" s="295"/>
      <c r="AB152" s="285"/>
    </row>
    <row r="153" spans="1:28" customHeight="1" ht="17.25" s="169" customFormat="1">
      <c r="A153" s="164" t="s">
        <v>5</v>
      </c>
      <c r="B153" s="170" t="s">
        <v>358</v>
      </c>
      <c r="C153" s="164" t="s">
        <v>345</v>
      </c>
      <c r="D153" s="299">
        <v>39108</v>
      </c>
      <c r="E153" s="166" t="s">
        <v>18</v>
      </c>
      <c r="F153" s="167"/>
      <c r="G153" s="166" t="s">
        <v>33</v>
      </c>
      <c r="H153" s="166" t="s">
        <v>80</v>
      </c>
      <c r="I153" s="166"/>
      <c r="J153" s="166"/>
      <c r="K153" s="168" t="s">
        <v>359</v>
      </c>
      <c r="L153" s="166" t="s">
        <v>36</v>
      </c>
      <c r="M153" s="166" t="s">
        <v>37</v>
      </c>
      <c r="N153" s="166" t="s">
        <v>38</v>
      </c>
      <c r="O153" s="166">
        <v>1</v>
      </c>
      <c r="P153" s="166"/>
      <c r="Q153" s="166"/>
      <c r="AB153" s="285"/>
    </row>
    <row r="154" spans="1:28" customHeight="1" ht="17.25" s="169" customFormat="1">
      <c r="A154" s="164" t="s">
        <v>5</v>
      </c>
      <c r="B154" s="170" t="s">
        <v>360</v>
      </c>
      <c r="C154" s="164" t="s">
        <v>345</v>
      </c>
      <c r="D154" s="236" t="s">
        <v>361</v>
      </c>
      <c r="E154" s="167" t="s">
        <v>32</v>
      </c>
      <c r="F154" s="164"/>
      <c r="G154" s="166" t="s">
        <v>33</v>
      </c>
      <c r="H154" s="166" t="s">
        <v>50</v>
      </c>
      <c r="I154" s="166"/>
      <c r="J154" s="166"/>
      <c r="K154" s="168" t="s">
        <v>302</v>
      </c>
      <c r="L154" s="166" t="s">
        <v>52</v>
      </c>
      <c r="M154" s="166" t="s">
        <v>37</v>
      </c>
      <c r="N154" s="166" t="s">
        <v>38</v>
      </c>
      <c r="O154" s="166">
        <v>1</v>
      </c>
      <c r="P154" s="166"/>
      <c r="Q154" s="166"/>
      <c r="AB154" s="285"/>
    </row>
    <row r="155" spans="1:28" customHeight="1" ht="17.25" s="169" customFormat="1">
      <c r="A155" s="164" t="s">
        <v>5</v>
      </c>
      <c r="B155" s="319" t="s">
        <v>362</v>
      </c>
      <c r="C155" s="164" t="s">
        <v>345</v>
      </c>
      <c r="D155" s="320">
        <v>39630</v>
      </c>
      <c r="E155" s="321" t="s">
        <v>18</v>
      </c>
      <c r="F155" s="167"/>
      <c r="G155" s="321" t="s">
        <v>298</v>
      </c>
      <c r="H155" s="316" t="s">
        <v>299</v>
      </c>
      <c r="I155" s="321"/>
      <c r="J155" s="304"/>
      <c r="K155" s="322" t="s">
        <v>363</v>
      </c>
      <c r="L155" s="166" t="s">
        <v>90</v>
      </c>
      <c r="M155" s="166" t="s">
        <v>37</v>
      </c>
      <c r="N155" s="166" t="s">
        <v>38</v>
      </c>
      <c r="O155" s="166">
        <v>1</v>
      </c>
      <c r="P155" s="304"/>
      <c r="Q155" s="304"/>
      <c r="AB155" s="285"/>
    </row>
    <row r="156" spans="1:28" customHeight="1" ht="17.25" s="169" customFormat="1">
      <c r="A156" s="164" t="s">
        <v>5</v>
      </c>
      <c r="B156" s="170" t="s">
        <v>364</v>
      </c>
      <c r="C156" s="164" t="s">
        <v>345</v>
      </c>
      <c r="D156" s="299">
        <v>39866</v>
      </c>
      <c r="E156" s="166"/>
      <c r="F156" s="166" t="s">
        <v>19</v>
      </c>
      <c r="G156" s="166" t="s">
        <v>33</v>
      </c>
      <c r="H156" s="166" t="s">
        <v>80</v>
      </c>
      <c r="I156" s="166"/>
      <c r="J156" s="166"/>
      <c r="K156" s="168" t="s">
        <v>365</v>
      </c>
      <c r="L156" s="166" t="s">
        <v>56</v>
      </c>
      <c r="M156" s="166" t="s">
        <v>37</v>
      </c>
      <c r="N156" s="166" t="s">
        <v>38</v>
      </c>
      <c r="O156" s="166">
        <v>1</v>
      </c>
      <c r="P156" s="166"/>
      <c r="Q156" s="166"/>
      <c r="R156" s="178"/>
      <c r="S156" s="178"/>
      <c r="T156" s="178"/>
      <c r="U156" s="178"/>
      <c r="V156" s="178"/>
      <c r="W156" s="178"/>
      <c r="X156" s="178"/>
      <c r="Y156" s="178"/>
      <c r="Z156" s="178"/>
      <c r="AB156" s="285"/>
    </row>
    <row r="157" spans="1:28" customHeight="1" ht="17.25" s="169" customFormat="1">
      <c r="A157" s="164" t="s">
        <v>5</v>
      </c>
      <c r="B157" s="170" t="s">
        <v>366</v>
      </c>
      <c r="C157" s="164" t="s">
        <v>345</v>
      </c>
      <c r="D157" s="236">
        <v>39845</v>
      </c>
      <c r="E157" s="167" t="s">
        <v>32</v>
      </c>
      <c r="F157" s="164"/>
      <c r="G157" s="166" t="s">
        <v>33</v>
      </c>
      <c r="H157" s="166" t="s">
        <v>58</v>
      </c>
      <c r="I157" s="166"/>
      <c r="J157" s="166"/>
      <c r="K157" s="168" t="s">
        <v>367</v>
      </c>
      <c r="L157" s="166" t="s">
        <v>60</v>
      </c>
      <c r="M157" s="166" t="s">
        <v>37</v>
      </c>
      <c r="N157" s="166" t="s">
        <v>38</v>
      </c>
      <c r="O157" s="166">
        <v>1</v>
      </c>
      <c r="P157" s="166"/>
      <c r="Q157" s="166"/>
      <c r="AB157" s="285"/>
    </row>
    <row r="158" spans="1:28" customHeight="1" ht="17.25" s="169" customFormat="1">
      <c r="A158" s="164" t="s">
        <v>5</v>
      </c>
      <c r="B158" s="170" t="s">
        <v>368</v>
      </c>
      <c r="C158" s="164" t="s">
        <v>345</v>
      </c>
      <c r="D158" s="299">
        <v>40021</v>
      </c>
      <c r="E158" s="166"/>
      <c r="F158" s="166" t="s">
        <v>19</v>
      </c>
      <c r="G158" s="166" t="s">
        <v>33</v>
      </c>
      <c r="H158" s="166" t="s">
        <v>54</v>
      </c>
      <c r="I158" s="166"/>
      <c r="J158" s="166"/>
      <c r="K158" s="168" t="s">
        <v>369</v>
      </c>
      <c r="L158" s="166" t="s">
        <v>56</v>
      </c>
      <c r="M158" s="166" t="s">
        <v>37</v>
      </c>
      <c r="N158" s="166" t="s">
        <v>38</v>
      </c>
      <c r="O158" s="166">
        <v>1</v>
      </c>
      <c r="P158" s="166"/>
      <c r="Q158" s="166"/>
      <c r="R158" s="178"/>
      <c r="S158" s="178"/>
      <c r="T158" s="178"/>
      <c r="U158" s="178"/>
      <c r="V158" s="178"/>
      <c r="W158" s="178"/>
      <c r="X158" s="178"/>
      <c r="Y158" s="178"/>
      <c r="Z158" s="178"/>
      <c r="AB158" s="285"/>
    </row>
    <row r="159" spans="1:28" customHeight="1" ht="17.25" s="169" customFormat="1">
      <c r="A159" s="164" t="s">
        <v>5</v>
      </c>
      <c r="B159" s="170" t="s">
        <v>267</v>
      </c>
      <c r="C159" s="164" t="s">
        <v>345</v>
      </c>
      <c r="D159" s="236">
        <v>39480</v>
      </c>
      <c r="E159" s="166" t="s">
        <v>18</v>
      </c>
      <c r="F159" s="167"/>
      <c r="G159" s="166" t="s">
        <v>33</v>
      </c>
      <c r="H159" s="166" t="s">
        <v>146</v>
      </c>
      <c r="I159" s="166"/>
      <c r="J159" s="166"/>
      <c r="K159" s="168" t="s">
        <v>370</v>
      </c>
      <c r="L159" s="166" t="s">
        <v>36</v>
      </c>
      <c r="M159" s="166" t="s">
        <v>37</v>
      </c>
      <c r="N159" s="166" t="s">
        <v>38</v>
      </c>
      <c r="O159" s="166">
        <v>1</v>
      </c>
      <c r="P159" s="166"/>
      <c r="Q159" s="166"/>
      <c r="R159" s="178"/>
      <c r="S159" s="178"/>
      <c r="T159" s="178"/>
      <c r="U159" s="178"/>
      <c r="V159" s="178"/>
      <c r="W159" s="178"/>
      <c r="X159" s="178"/>
      <c r="Y159" s="178"/>
      <c r="Z159" s="178"/>
      <c r="AB159" s="285"/>
    </row>
    <row r="160" spans="1:28" customHeight="1" ht="17.25" s="169" customFormat="1">
      <c r="A160" s="164" t="s">
        <v>5</v>
      </c>
      <c r="B160" s="170" t="s">
        <v>371</v>
      </c>
      <c r="C160" s="164" t="s">
        <v>345</v>
      </c>
      <c r="D160" s="299">
        <v>40043</v>
      </c>
      <c r="E160" s="167" t="s">
        <v>32</v>
      </c>
      <c r="F160" s="164"/>
      <c r="G160" s="166" t="s">
        <v>33</v>
      </c>
      <c r="H160" s="166" t="s">
        <v>50</v>
      </c>
      <c r="I160" s="166"/>
      <c r="J160" s="166"/>
      <c r="K160" s="168" t="s">
        <v>372</v>
      </c>
      <c r="L160" s="166" t="s">
        <v>52</v>
      </c>
      <c r="M160" s="166" t="s">
        <v>37</v>
      </c>
      <c r="N160" s="166" t="s">
        <v>38</v>
      </c>
      <c r="O160" s="166">
        <v>1</v>
      </c>
      <c r="P160" s="166"/>
      <c r="Q160" s="166"/>
      <c r="R160" s="178"/>
      <c r="S160" s="178"/>
      <c r="T160" s="178"/>
      <c r="U160" s="178"/>
      <c r="V160" s="178"/>
      <c r="W160" s="178"/>
      <c r="X160" s="178"/>
      <c r="Y160" s="178"/>
      <c r="Z160" s="178"/>
      <c r="AB160" s="285"/>
    </row>
    <row r="161" spans="1:28" customHeight="1" ht="17.25" s="169" customFormat="1">
      <c r="A161" s="164" t="s">
        <v>5</v>
      </c>
      <c r="B161" s="170" t="s">
        <v>371</v>
      </c>
      <c r="C161" s="164" t="s">
        <v>345</v>
      </c>
      <c r="D161" s="236">
        <v>39911</v>
      </c>
      <c r="E161" s="166" t="s">
        <v>18</v>
      </c>
      <c r="F161" s="167"/>
      <c r="G161" s="166" t="s">
        <v>33</v>
      </c>
      <c r="H161" s="166" t="s">
        <v>58</v>
      </c>
      <c r="I161" s="166"/>
      <c r="J161" s="166"/>
      <c r="K161" s="168" t="s">
        <v>373</v>
      </c>
      <c r="L161" s="166" t="s">
        <v>60</v>
      </c>
      <c r="M161" s="166" t="s">
        <v>37</v>
      </c>
      <c r="N161" s="166" t="s">
        <v>38</v>
      </c>
      <c r="O161" s="166">
        <v>1</v>
      </c>
      <c r="P161" s="166"/>
      <c r="Q161" s="166"/>
      <c r="R161" s="178"/>
      <c r="S161" s="178"/>
      <c r="T161" s="178"/>
      <c r="U161" s="178"/>
      <c r="V161" s="178"/>
      <c r="W161" s="178"/>
      <c r="X161" s="178"/>
      <c r="Y161" s="178"/>
      <c r="Z161" s="178"/>
      <c r="AB161" s="285"/>
    </row>
    <row r="162" spans="1:28" customHeight="1" ht="17.25" s="169" customFormat="1">
      <c r="A162" s="164" t="s">
        <v>5</v>
      </c>
      <c r="B162" s="170" t="s">
        <v>374</v>
      </c>
      <c r="C162" s="164" t="s">
        <v>345</v>
      </c>
      <c r="D162" s="299">
        <v>39839</v>
      </c>
      <c r="E162" s="166"/>
      <c r="F162" s="167" t="s">
        <v>19</v>
      </c>
      <c r="G162" s="166" t="s">
        <v>33</v>
      </c>
      <c r="H162" s="166" t="s">
        <v>146</v>
      </c>
      <c r="I162" s="166"/>
      <c r="J162" s="166"/>
      <c r="K162" s="168" t="s">
        <v>171</v>
      </c>
      <c r="L162" s="166" t="s">
        <v>36</v>
      </c>
      <c r="M162" s="166" t="s">
        <v>37</v>
      </c>
      <c r="N162" s="166" t="s">
        <v>38</v>
      </c>
      <c r="O162" s="166">
        <v>1</v>
      </c>
      <c r="P162" s="166"/>
      <c r="Q162" s="166"/>
      <c r="R162" s="178"/>
      <c r="S162" s="178"/>
      <c r="T162" s="178"/>
      <c r="U162" s="178"/>
      <c r="V162" s="178"/>
      <c r="W162" s="178"/>
      <c r="X162" s="178"/>
      <c r="Y162" s="178"/>
      <c r="Z162" s="178"/>
      <c r="AB162" s="285"/>
    </row>
    <row r="163" spans="1:28" customHeight="1" ht="17.25" s="306" customFormat="1">
      <c r="A163" s="164" t="s">
        <v>5</v>
      </c>
      <c r="B163" s="170" t="s">
        <v>375</v>
      </c>
      <c r="C163" s="164" t="s">
        <v>345</v>
      </c>
      <c r="D163" s="317">
        <v>40156</v>
      </c>
      <c r="E163" s="166"/>
      <c r="F163" s="166" t="s">
        <v>19</v>
      </c>
      <c r="G163" s="166" t="s">
        <v>33</v>
      </c>
      <c r="H163" s="314" t="s">
        <v>54</v>
      </c>
      <c r="I163" s="166"/>
      <c r="J163" s="166"/>
      <c r="K163" s="168" t="s">
        <v>376</v>
      </c>
      <c r="L163" s="166" t="s">
        <v>56</v>
      </c>
      <c r="M163" s="166" t="s">
        <v>37</v>
      </c>
      <c r="N163" s="166" t="s">
        <v>38</v>
      </c>
      <c r="O163" s="166">
        <v>1</v>
      </c>
      <c r="P163" s="166"/>
      <c r="Q163" s="166"/>
      <c r="R163" s="323"/>
      <c r="S163" s="323"/>
      <c r="T163" s="323"/>
      <c r="U163" s="323"/>
      <c r="V163" s="323"/>
      <c r="W163" s="323"/>
      <c r="X163" s="323"/>
      <c r="Y163" s="323"/>
      <c r="Z163" s="323"/>
      <c r="AB163" s="285"/>
    </row>
    <row r="164" spans="1:28" customHeight="1" ht="17.25" s="176" customFormat="1">
      <c r="A164" s="172" t="s">
        <v>5</v>
      </c>
      <c r="B164" s="173" t="s">
        <v>377</v>
      </c>
      <c r="C164" s="173"/>
      <c r="D164" s="237"/>
      <c r="E164" s="174"/>
      <c r="F164" s="174"/>
      <c r="G164" s="174"/>
      <c r="H164" s="174"/>
      <c r="I164" s="174"/>
      <c r="J164" s="174"/>
      <c r="K164" s="175"/>
      <c r="L164" s="174"/>
      <c r="M164" s="166"/>
      <c r="N164" s="166"/>
      <c r="O164" s="174"/>
      <c r="P164" s="174"/>
      <c r="Q164" s="174"/>
      <c r="AB164" s="281"/>
    </row>
    <row r="165" spans="1:28" customHeight="1" ht="17.25" s="177" customFormat="1">
      <c r="A165" s="174" t="s">
        <v>5</v>
      </c>
      <c r="B165" s="175" t="s">
        <v>378</v>
      </c>
      <c r="C165" s="175"/>
      <c r="D165" s="237"/>
      <c r="E165" s="174"/>
      <c r="F165" s="174"/>
      <c r="G165" s="174"/>
      <c r="H165" s="174"/>
      <c r="I165" s="174"/>
      <c r="J165" s="174"/>
      <c r="K165" s="175"/>
      <c r="L165" s="174"/>
      <c r="M165" s="166"/>
      <c r="N165" s="166"/>
      <c r="O165" s="174"/>
      <c r="P165" s="174"/>
      <c r="Q165" s="324"/>
      <c r="R165" s="325" t="s">
        <v>379</v>
      </c>
      <c r="S165" s="325"/>
      <c r="T165" s="325"/>
      <c r="U165" s="325"/>
      <c r="V165" s="325"/>
      <c r="W165" s="325"/>
      <c r="X165" s="325"/>
      <c r="Y165" s="325"/>
      <c r="Z165" s="325"/>
      <c r="AB165" s="281"/>
    </row>
    <row r="166" spans="1:28" customHeight="1" ht="17.25" s="177" customFormat="1">
      <c r="A166" s="172" t="s">
        <v>5</v>
      </c>
      <c r="B166" s="173" t="s">
        <v>29</v>
      </c>
      <c r="C166" s="173"/>
      <c r="D166" s="237"/>
      <c r="E166" s="174"/>
      <c r="F166" s="174"/>
      <c r="G166" s="174"/>
      <c r="H166" s="174"/>
      <c r="I166" s="174"/>
      <c r="J166" s="174"/>
      <c r="K166" s="175"/>
      <c r="L166" s="174"/>
      <c r="M166" s="166"/>
      <c r="N166" s="166"/>
      <c r="O166" s="174"/>
      <c r="P166" s="324"/>
      <c r="Q166" s="324"/>
      <c r="R166" s="325"/>
      <c r="S166" s="325"/>
      <c r="T166" s="325"/>
      <c r="U166" s="325"/>
      <c r="V166" s="325"/>
      <c r="W166" s="325"/>
      <c r="X166" s="325"/>
      <c r="Y166" s="325"/>
      <c r="Z166" s="325"/>
      <c r="AB166" s="281"/>
    </row>
    <row r="167" spans="1:28" customHeight="1" ht="17.25" s="169" customFormat="1">
      <c r="A167" s="164" t="s">
        <v>5</v>
      </c>
      <c r="B167" s="165" t="s">
        <v>380</v>
      </c>
      <c r="C167" s="167" t="s">
        <v>381</v>
      </c>
      <c r="D167" s="326">
        <v>39479</v>
      </c>
      <c r="E167" s="166"/>
      <c r="F167" s="299" t="s">
        <v>19</v>
      </c>
      <c r="G167" s="166" t="s">
        <v>33</v>
      </c>
      <c r="H167" s="166" t="s">
        <v>80</v>
      </c>
      <c r="I167" s="166"/>
      <c r="J167" s="166"/>
      <c r="K167" s="168" t="s">
        <v>382</v>
      </c>
      <c r="L167" s="166" t="s">
        <v>56</v>
      </c>
      <c r="M167" s="166" t="s">
        <v>37</v>
      </c>
      <c r="N167" s="166" t="s">
        <v>38</v>
      </c>
      <c r="O167" s="166">
        <v>1</v>
      </c>
      <c r="P167" s="166"/>
      <c r="Q167" s="166"/>
      <c r="AB167" s="285"/>
    </row>
    <row r="168" spans="1:28" customHeight="1" ht="17.25" s="169" customFormat="1">
      <c r="A168" s="164" t="s">
        <v>5</v>
      </c>
      <c r="B168" s="165" t="s">
        <v>383</v>
      </c>
      <c r="C168" s="167" t="s">
        <v>381</v>
      </c>
      <c r="D168" s="308">
        <v>39591</v>
      </c>
      <c r="E168" s="166"/>
      <c r="F168" s="299" t="s">
        <v>19</v>
      </c>
      <c r="G168" s="166" t="s">
        <v>33</v>
      </c>
      <c r="H168" s="314" t="s">
        <v>44</v>
      </c>
      <c r="I168" s="166"/>
      <c r="J168" s="166"/>
      <c r="K168" s="168" t="s">
        <v>302</v>
      </c>
      <c r="L168" s="166" t="s">
        <v>52</v>
      </c>
      <c r="M168" s="166" t="s">
        <v>37</v>
      </c>
      <c r="N168" s="166" t="s">
        <v>38</v>
      </c>
      <c r="O168" s="166">
        <v>1</v>
      </c>
      <c r="P168" s="166"/>
      <c r="Q168" s="166"/>
      <c r="AB168" s="285"/>
    </row>
    <row r="169" spans="1:28" customHeight="1" ht="17.25" s="169" customFormat="1">
      <c r="A169" s="164" t="s">
        <v>5</v>
      </c>
      <c r="B169" s="165" t="s">
        <v>384</v>
      </c>
      <c r="C169" s="167" t="s">
        <v>381</v>
      </c>
      <c r="D169" s="326">
        <v>39544</v>
      </c>
      <c r="E169" s="166"/>
      <c r="F169" s="299" t="s">
        <v>19</v>
      </c>
      <c r="G169" s="166" t="s">
        <v>33</v>
      </c>
      <c r="H169" s="166" t="s">
        <v>44</v>
      </c>
      <c r="I169" s="166"/>
      <c r="J169" s="166"/>
      <c r="K169" s="168" t="s">
        <v>171</v>
      </c>
      <c r="L169" s="166" t="s">
        <v>46</v>
      </c>
      <c r="M169" s="166" t="s">
        <v>37</v>
      </c>
      <c r="N169" s="166" t="s">
        <v>38</v>
      </c>
      <c r="O169" s="166">
        <v>1</v>
      </c>
      <c r="P169" s="166"/>
      <c r="Q169" s="166"/>
      <c r="AB169" s="285"/>
    </row>
    <row r="170" spans="1:28" customHeight="1" ht="17.25" s="169" customFormat="1">
      <c r="A170" s="164" t="s">
        <v>5</v>
      </c>
      <c r="B170" s="165" t="s">
        <v>385</v>
      </c>
      <c r="C170" s="167" t="s">
        <v>381</v>
      </c>
      <c r="D170" s="326">
        <v>39539</v>
      </c>
      <c r="E170" s="166" t="s">
        <v>32</v>
      </c>
      <c r="F170" s="164"/>
      <c r="G170" s="166" t="s">
        <v>33</v>
      </c>
      <c r="H170" s="166" t="s">
        <v>54</v>
      </c>
      <c r="I170" s="166"/>
      <c r="J170" s="166"/>
      <c r="K170" s="168" t="s">
        <v>45</v>
      </c>
      <c r="L170" s="166" t="s">
        <v>56</v>
      </c>
      <c r="M170" s="166" t="s">
        <v>37</v>
      </c>
      <c r="N170" s="166" t="s">
        <v>38</v>
      </c>
      <c r="O170" s="166">
        <v>1</v>
      </c>
      <c r="P170" s="166"/>
      <c r="Q170" s="166"/>
      <c r="AB170" s="285"/>
    </row>
    <row r="171" spans="1:28" customHeight="1" ht="17.25" s="169" customFormat="1">
      <c r="A171" s="164" t="s">
        <v>5</v>
      </c>
      <c r="B171" s="165" t="s">
        <v>386</v>
      </c>
      <c r="C171" s="164" t="s">
        <v>381</v>
      </c>
      <c r="D171" s="236">
        <v>39609</v>
      </c>
      <c r="E171" s="166"/>
      <c r="F171" s="166" t="s">
        <v>19</v>
      </c>
      <c r="G171" s="166" t="s">
        <v>33</v>
      </c>
      <c r="H171" s="316" t="s">
        <v>34</v>
      </c>
      <c r="I171" s="166"/>
      <c r="J171" s="166"/>
      <c r="K171" s="168" t="s">
        <v>354</v>
      </c>
      <c r="L171" s="166" t="s">
        <v>90</v>
      </c>
      <c r="M171" s="166" t="s">
        <v>37</v>
      </c>
      <c r="N171" s="166" t="s">
        <v>38</v>
      </c>
      <c r="O171" s="166">
        <v>1</v>
      </c>
      <c r="P171" s="166"/>
      <c r="Q171" s="166"/>
      <c r="AB171" s="285"/>
    </row>
    <row r="172" spans="1:28" customHeight="1" ht="17.25" s="169" customFormat="1">
      <c r="A172" s="164" t="s">
        <v>5</v>
      </c>
      <c r="B172" s="165" t="s">
        <v>387</v>
      </c>
      <c r="C172" s="166" t="s">
        <v>381</v>
      </c>
      <c r="D172" s="236" t="s">
        <v>388</v>
      </c>
      <c r="E172" s="166"/>
      <c r="F172" s="166" t="s">
        <v>19</v>
      </c>
      <c r="G172" s="166" t="s">
        <v>33</v>
      </c>
      <c r="H172" s="166" t="s">
        <v>299</v>
      </c>
      <c r="I172" s="166"/>
      <c r="J172" s="166"/>
      <c r="K172" s="168" t="s">
        <v>389</v>
      </c>
      <c r="L172" s="166" t="s">
        <v>90</v>
      </c>
      <c r="M172" s="166" t="s">
        <v>37</v>
      </c>
      <c r="N172" s="166" t="s">
        <v>38</v>
      </c>
      <c r="O172" s="166">
        <v>1</v>
      </c>
      <c r="P172" s="166"/>
      <c r="Q172" s="166"/>
      <c r="AB172" s="285"/>
    </row>
    <row r="173" spans="1:28" customHeight="1" ht="17.25" s="169" customFormat="1">
      <c r="A173" s="164" t="s">
        <v>5</v>
      </c>
      <c r="B173" s="165" t="s">
        <v>230</v>
      </c>
      <c r="C173" s="167" t="s">
        <v>381</v>
      </c>
      <c r="D173" s="308">
        <v>39684</v>
      </c>
      <c r="E173" s="166" t="s">
        <v>32</v>
      </c>
      <c r="F173" s="164"/>
      <c r="G173" s="166" t="s">
        <v>33</v>
      </c>
      <c r="H173" s="166" t="s">
        <v>80</v>
      </c>
      <c r="I173" s="166"/>
      <c r="J173" s="166"/>
      <c r="K173" s="168" t="s">
        <v>390</v>
      </c>
      <c r="L173" s="166" t="s">
        <v>56</v>
      </c>
      <c r="M173" s="166" t="s">
        <v>37</v>
      </c>
      <c r="N173" s="166" t="s">
        <v>38</v>
      </c>
      <c r="O173" s="166">
        <v>1</v>
      </c>
      <c r="P173" s="166"/>
      <c r="Q173" s="166"/>
      <c r="AB173" s="285"/>
    </row>
    <row r="174" spans="1:28" customHeight="1" ht="17.25" s="169" customFormat="1">
      <c r="A174" s="164" t="s">
        <v>5</v>
      </c>
      <c r="B174" s="165" t="s">
        <v>391</v>
      </c>
      <c r="C174" s="167" t="s">
        <v>381</v>
      </c>
      <c r="D174" s="308">
        <v>39659</v>
      </c>
      <c r="E174" s="166"/>
      <c r="F174" s="299" t="s">
        <v>19</v>
      </c>
      <c r="G174" s="166" t="s">
        <v>33</v>
      </c>
      <c r="H174" s="166" t="s">
        <v>58</v>
      </c>
      <c r="I174" s="166"/>
      <c r="J174" s="166"/>
      <c r="K174" s="168" t="s">
        <v>392</v>
      </c>
      <c r="L174" s="166" t="s">
        <v>46</v>
      </c>
      <c r="M174" s="166" t="s">
        <v>37</v>
      </c>
      <c r="N174" s="166" t="s">
        <v>38</v>
      </c>
      <c r="O174" s="166">
        <v>1</v>
      </c>
      <c r="P174" s="166"/>
      <c r="Q174" s="166"/>
      <c r="AB174" s="285"/>
    </row>
    <row r="175" spans="1:28" customHeight="1" ht="17.25" s="169" customFormat="1">
      <c r="A175" s="164" t="s">
        <v>5</v>
      </c>
      <c r="B175" s="165" t="s">
        <v>171</v>
      </c>
      <c r="C175" s="167" t="s">
        <v>381</v>
      </c>
      <c r="D175" s="308">
        <v>39680</v>
      </c>
      <c r="E175" s="166" t="s">
        <v>32</v>
      </c>
      <c r="F175" s="164"/>
      <c r="G175" s="166" t="s">
        <v>33</v>
      </c>
      <c r="H175" s="166" t="s">
        <v>146</v>
      </c>
      <c r="I175" s="166"/>
      <c r="J175" s="166"/>
      <c r="K175" s="168" t="s">
        <v>393</v>
      </c>
      <c r="L175" s="166" t="s">
        <v>56</v>
      </c>
      <c r="M175" s="166" t="s">
        <v>37</v>
      </c>
      <c r="N175" s="166" t="s">
        <v>38</v>
      </c>
      <c r="O175" s="166">
        <v>1</v>
      </c>
      <c r="P175" s="166"/>
      <c r="Q175" s="166"/>
      <c r="R175" s="178"/>
      <c r="S175" s="178"/>
      <c r="T175" s="178"/>
      <c r="U175" s="178"/>
      <c r="V175" s="178"/>
      <c r="W175" s="178"/>
      <c r="X175" s="178"/>
      <c r="Y175" s="178"/>
      <c r="Z175" s="178"/>
      <c r="AB175" s="285"/>
    </row>
    <row r="176" spans="1:28" customHeight="1" ht="17.25" s="169" customFormat="1">
      <c r="A176" s="164" t="s">
        <v>5</v>
      </c>
      <c r="B176" s="165" t="s">
        <v>394</v>
      </c>
      <c r="C176" s="167" t="s">
        <v>381</v>
      </c>
      <c r="D176" s="299">
        <v>39765</v>
      </c>
      <c r="E176" s="166" t="s">
        <v>32</v>
      </c>
      <c r="F176" s="164"/>
      <c r="G176" s="166" t="s">
        <v>33</v>
      </c>
      <c r="H176" s="166" t="s">
        <v>77</v>
      </c>
      <c r="I176" s="166"/>
      <c r="J176" s="166"/>
      <c r="K176" s="168" t="s">
        <v>395</v>
      </c>
      <c r="L176" s="166" t="s">
        <v>60</v>
      </c>
      <c r="M176" s="166" t="s">
        <v>37</v>
      </c>
      <c r="N176" s="166" t="s">
        <v>38</v>
      </c>
      <c r="O176" s="166">
        <v>1</v>
      </c>
      <c r="P176" s="166"/>
      <c r="Q176" s="166"/>
      <c r="R176" s="178"/>
      <c r="S176" s="178"/>
      <c r="T176" s="178"/>
      <c r="U176" s="178"/>
      <c r="V176" s="178"/>
      <c r="W176" s="178"/>
      <c r="X176" s="178"/>
      <c r="Y176" s="178"/>
      <c r="Z176" s="178"/>
      <c r="AB176" s="285"/>
    </row>
    <row r="177" spans="1:28" customHeight="1" ht="17.25" s="169" customFormat="1">
      <c r="A177" s="164" t="s">
        <v>5</v>
      </c>
      <c r="B177" s="165" t="s">
        <v>396</v>
      </c>
      <c r="C177" s="166" t="s">
        <v>381</v>
      </c>
      <c r="D177" s="299">
        <v>39647</v>
      </c>
      <c r="E177" s="166"/>
      <c r="F177" s="166" t="s">
        <v>19</v>
      </c>
      <c r="G177" s="166" t="s">
        <v>33</v>
      </c>
      <c r="H177" s="166" t="s">
        <v>299</v>
      </c>
      <c r="I177" s="166"/>
      <c r="J177" s="166"/>
      <c r="K177" s="168" t="s">
        <v>397</v>
      </c>
      <c r="L177" s="166" t="s">
        <v>90</v>
      </c>
      <c r="M177" s="166" t="s">
        <v>37</v>
      </c>
      <c r="N177" s="166" t="s">
        <v>38</v>
      </c>
      <c r="O177" s="166">
        <v>1</v>
      </c>
      <c r="P177" s="166"/>
      <c r="Q177" s="166"/>
      <c r="R177" s="178"/>
      <c r="S177" s="178"/>
      <c r="T177" s="178"/>
      <c r="U177" s="178"/>
      <c r="V177" s="178"/>
      <c r="W177" s="178"/>
      <c r="X177" s="178"/>
      <c r="Y177" s="178"/>
      <c r="Z177" s="178"/>
      <c r="AB177" s="285"/>
    </row>
    <row r="178" spans="1:28" customHeight="1" ht="17.25" s="169" customFormat="1">
      <c r="A178" s="164" t="s">
        <v>5</v>
      </c>
      <c r="B178" s="165" t="s">
        <v>398</v>
      </c>
      <c r="C178" s="166" t="s">
        <v>381</v>
      </c>
      <c r="D178" s="299">
        <v>39770</v>
      </c>
      <c r="E178" s="166"/>
      <c r="F178" s="166" t="s">
        <v>19</v>
      </c>
      <c r="G178" s="166" t="s">
        <v>33</v>
      </c>
      <c r="H178" s="166" t="s">
        <v>58</v>
      </c>
      <c r="I178" s="166"/>
      <c r="J178" s="166"/>
      <c r="K178" s="168" t="s">
        <v>335</v>
      </c>
      <c r="L178" s="166" t="s">
        <v>52</v>
      </c>
      <c r="M178" s="166" t="s">
        <v>37</v>
      </c>
      <c r="N178" s="166" t="s">
        <v>38</v>
      </c>
      <c r="O178" s="166">
        <v>1</v>
      </c>
      <c r="P178" s="166"/>
      <c r="Q178" s="166"/>
      <c r="AB178" s="285"/>
    </row>
    <row r="179" spans="1:28" customHeight="1" ht="17.25" s="169" customFormat="1">
      <c r="A179" s="164" t="s">
        <v>5</v>
      </c>
      <c r="B179" s="165" t="s">
        <v>131</v>
      </c>
      <c r="C179" s="167" t="s">
        <v>381</v>
      </c>
      <c r="D179" s="326" t="s">
        <v>399</v>
      </c>
      <c r="E179" s="166" t="s">
        <v>32</v>
      </c>
      <c r="F179" s="164"/>
      <c r="G179" s="166" t="s">
        <v>33</v>
      </c>
      <c r="H179" s="166" t="s">
        <v>146</v>
      </c>
      <c r="I179" s="166"/>
      <c r="J179" s="166"/>
      <c r="K179" s="168" t="s">
        <v>400</v>
      </c>
      <c r="L179" s="166" t="s">
        <v>56</v>
      </c>
      <c r="M179" s="166" t="s">
        <v>37</v>
      </c>
      <c r="N179" s="166" t="s">
        <v>38</v>
      </c>
      <c r="O179" s="166">
        <v>1</v>
      </c>
      <c r="P179" s="166"/>
      <c r="Q179" s="166"/>
      <c r="AB179" s="285"/>
    </row>
    <row r="180" spans="1:28" customHeight="1" ht="17.25" s="169" customFormat="1">
      <c r="A180" s="164" t="s">
        <v>5</v>
      </c>
      <c r="B180" s="165" t="s">
        <v>252</v>
      </c>
      <c r="C180" s="167" t="s">
        <v>381</v>
      </c>
      <c r="D180" s="299">
        <v>39460</v>
      </c>
      <c r="E180" s="166"/>
      <c r="F180" s="299" t="s">
        <v>19</v>
      </c>
      <c r="G180" s="166" t="s">
        <v>33</v>
      </c>
      <c r="H180" s="166" t="s">
        <v>54</v>
      </c>
      <c r="I180" s="166"/>
      <c r="J180" s="166"/>
      <c r="K180" s="168" t="s">
        <v>221</v>
      </c>
      <c r="L180" s="166" t="s">
        <v>56</v>
      </c>
      <c r="M180" s="166" t="s">
        <v>37</v>
      </c>
      <c r="N180" s="166" t="s">
        <v>38</v>
      </c>
      <c r="O180" s="166">
        <v>1</v>
      </c>
      <c r="P180" s="166"/>
      <c r="Q180" s="166"/>
      <c r="AB180" s="285"/>
    </row>
    <row r="181" spans="1:28" customHeight="1" ht="17.25" s="169" customFormat="1">
      <c r="A181" s="164" t="s">
        <v>5</v>
      </c>
      <c r="B181" s="165" t="s">
        <v>401</v>
      </c>
      <c r="C181" s="167" t="s">
        <v>381</v>
      </c>
      <c r="D181" s="308">
        <v>39719</v>
      </c>
      <c r="E181" s="166"/>
      <c r="F181" s="299" t="s">
        <v>19</v>
      </c>
      <c r="G181" s="166" t="s">
        <v>33</v>
      </c>
      <c r="H181" s="166" t="s">
        <v>54</v>
      </c>
      <c r="I181" s="166"/>
      <c r="J181" s="166"/>
      <c r="K181" s="168" t="s">
        <v>346</v>
      </c>
      <c r="L181" s="166" t="s">
        <v>56</v>
      </c>
      <c r="M181" s="166" t="s">
        <v>37</v>
      </c>
      <c r="N181" s="166" t="s">
        <v>38</v>
      </c>
      <c r="O181" s="166">
        <v>1</v>
      </c>
      <c r="P181" s="166"/>
      <c r="Q181" s="166"/>
      <c r="AB181" s="285"/>
    </row>
    <row r="182" spans="1:28" customHeight="1" ht="17.25" s="169" customFormat="1">
      <c r="A182" s="164" t="s">
        <v>5</v>
      </c>
      <c r="B182" s="165" t="s">
        <v>402</v>
      </c>
      <c r="C182" s="166" t="s">
        <v>381</v>
      </c>
      <c r="D182" s="236" t="s">
        <v>403</v>
      </c>
      <c r="E182" s="166" t="s">
        <v>18</v>
      </c>
      <c r="F182" s="167"/>
      <c r="G182" s="166" t="s">
        <v>33</v>
      </c>
      <c r="H182" s="166" t="s">
        <v>44</v>
      </c>
      <c r="I182" s="166"/>
      <c r="J182" s="166"/>
      <c r="K182" s="168" t="s">
        <v>404</v>
      </c>
      <c r="L182" s="166" t="s">
        <v>52</v>
      </c>
      <c r="M182" s="166" t="s">
        <v>37</v>
      </c>
      <c r="N182" s="166" t="s">
        <v>38</v>
      </c>
      <c r="O182" s="166">
        <v>1</v>
      </c>
      <c r="P182" s="166"/>
      <c r="Q182" s="166"/>
      <c r="AB182" s="285"/>
    </row>
    <row r="183" spans="1:28" customHeight="1" ht="17.25" s="169" customFormat="1">
      <c r="A183" s="164" t="s">
        <v>5</v>
      </c>
      <c r="B183" s="165" t="s">
        <v>262</v>
      </c>
      <c r="C183" s="167" t="s">
        <v>381</v>
      </c>
      <c r="D183" s="236">
        <v>39448</v>
      </c>
      <c r="E183" s="166" t="s">
        <v>32</v>
      </c>
      <c r="F183" s="164"/>
      <c r="G183" s="166" t="s">
        <v>33</v>
      </c>
      <c r="H183" s="166" t="s">
        <v>80</v>
      </c>
      <c r="I183" s="166"/>
      <c r="J183" s="166"/>
      <c r="K183" s="168" t="s">
        <v>405</v>
      </c>
      <c r="L183" s="166" t="s">
        <v>56</v>
      </c>
      <c r="M183" s="166" t="s">
        <v>37</v>
      </c>
      <c r="N183" s="166" t="s">
        <v>38</v>
      </c>
      <c r="O183" s="166">
        <v>1</v>
      </c>
      <c r="P183" s="166"/>
      <c r="Q183" s="166"/>
      <c r="AB183" s="285"/>
    </row>
    <row r="184" spans="1:28" customHeight="1" ht="17.25" s="327" customFormat="1">
      <c r="A184" s="164" t="s">
        <v>5</v>
      </c>
      <c r="B184" s="165" t="s">
        <v>406</v>
      </c>
      <c r="C184" s="167" t="s">
        <v>381</v>
      </c>
      <c r="D184" s="326" t="s">
        <v>407</v>
      </c>
      <c r="E184" s="166" t="s">
        <v>32</v>
      </c>
      <c r="F184" s="164"/>
      <c r="G184" s="166" t="s">
        <v>33</v>
      </c>
      <c r="H184" s="166" t="s">
        <v>408</v>
      </c>
      <c r="I184" s="166"/>
      <c r="J184" s="166"/>
      <c r="K184" s="168" t="s">
        <v>409</v>
      </c>
      <c r="L184" s="166" t="s">
        <v>56</v>
      </c>
      <c r="M184" s="166" t="s">
        <v>37</v>
      </c>
      <c r="N184" s="166" t="s">
        <v>38</v>
      </c>
      <c r="O184" s="166">
        <v>1</v>
      </c>
      <c r="P184" s="166"/>
      <c r="Q184" s="166"/>
      <c r="AB184" s="285"/>
    </row>
    <row r="185" spans="1:28" customHeight="1" ht="17.25" s="328" customFormat="1">
      <c r="A185" s="164" t="s">
        <v>5</v>
      </c>
      <c r="B185" s="165" t="s">
        <v>410</v>
      </c>
      <c r="C185" s="167" t="s">
        <v>381</v>
      </c>
      <c r="D185" s="299">
        <v>39798</v>
      </c>
      <c r="E185" s="166" t="s">
        <v>32</v>
      </c>
      <c r="F185" s="167"/>
      <c r="G185" s="166" t="s">
        <v>33</v>
      </c>
      <c r="H185" s="314" t="s">
        <v>146</v>
      </c>
      <c r="I185" s="166"/>
      <c r="J185" s="166"/>
      <c r="K185" s="168" t="s">
        <v>171</v>
      </c>
      <c r="L185" s="166" t="s">
        <v>56</v>
      </c>
      <c r="M185" s="166" t="s">
        <v>37</v>
      </c>
      <c r="N185" s="166" t="s">
        <v>38</v>
      </c>
      <c r="O185" s="166">
        <v>1</v>
      </c>
      <c r="P185" s="166"/>
      <c r="Q185" s="166"/>
      <c r="AB185" s="281"/>
    </row>
    <row r="186" spans="1:28" customHeight="1" ht="17.25" s="169" customFormat="1">
      <c r="A186" s="164" t="s">
        <v>5</v>
      </c>
      <c r="B186" s="183" t="s">
        <v>411</v>
      </c>
      <c r="C186" s="167" t="s">
        <v>381</v>
      </c>
      <c r="D186" s="329">
        <v>39704</v>
      </c>
      <c r="E186" s="166" t="s">
        <v>32</v>
      </c>
      <c r="F186" s="184"/>
      <c r="G186" s="185" t="s">
        <v>33</v>
      </c>
      <c r="H186" s="316" t="s">
        <v>85</v>
      </c>
      <c r="I186" s="185"/>
      <c r="J186" s="185"/>
      <c r="K186" s="186" t="s">
        <v>269</v>
      </c>
      <c r="L186" s="166" t="s">
        <v>87</v>
      </c>
      <c r="M186" s="166" t="s">
        <v>37</v>
      </c>
      <c r="N186" s="166" t="s">
        <v>38</v>
      </c>
      <c r="O186" s="166">
        <v>1</v>
      </c>
      <c r="P186" s="196"/>
      <c r="Q186" s="196"/>
      <c r="R186" s="178"/>
      <c r="S186" s="178"/>
      <c r="T186" s="178"/>
      <c r="U186" s="178"/>
      <c r="V186" s="178"/>
      <c r="W186" s="178"/>
      <c r="X186" s="178"/>
      <c r="Y186" s="178"/>
      <c r="Z186" s="178"/>
      <c r="AB186" s="285"/>
    </row>
    <row r="187" spans="1:28" customHeight="1" ht="17.25" s="169" customFormat="1">
      <c r="A187" s="164" t="s">
        <v>5</v>
      </c>
      <c r="B187" s="170" t="s">
        <v>412</v>
      </c>
      <c r="C187" s="234" t="s">
        <v>413</v>
      </c>
      <c r="D187" s="235">
        <v>39432</v>
      </c>
      <c r="E187" s="166" t="s">
        <v>18</v>
      </c>
      <c r="F187" s="167"/>
      <c r="G187" s="166" t="s">
        <v>33</v>
      </c>
      <c r="H187" s="166" t="s">
        <v>54</v>
      </c>
      <c r="I187" s="166"/>
      <c r="J187" s="166"/>
      <c r="K187" s="168" t="s">
        <v>414</v>
      </c>
      <c r="L187" s="166" t="s">
        <v>60</v>
      </c>
      <c r="M187" s="166" t="s">
        <v>37</v>
      </c>
      <c r="N187" s="166" t="s">
        <v>38</v>
      </c>
      <c r="O187" s="171">
        <v>1</v>
      </c>
      <c r="P187" s="166"/>
      <c r="Q187" s="166"/>
      <c r="R187" s="178"/>
      <c r="S187" s="178"/>
      <c r="T187" s="178"/>
      <c r="U187" s="178"/>
      <c r="V187" s="178"/>
      <c r="W187" s="178"/>
      <c r="X187" s="178"/>
      <c r="Y187" s="178"/>
      <c r="Z187" s="178"/>
      <c r="AB187" s="285"/>
    </row>
    <row r="188" spans="1:28" customHeight="1" ht="17.25" s="169" customFormat="1">
      <c r="A188" s="164" t="s">
        <v>5</v>
      </c>
      <c r="B188" s="170" t="s">
        <v>415</v>
      </c>
      <c r="C188" s="234" t="s">
        <v>413</v>
      </c>
      <c r="D188" s="330">
        <v>39105</v>
      </c>
      <c r="E188" s="166" t="s">
        <v>32</v>
      </c>
      <c r="F188" s="331"/>
      <c r="G188" s="166" t="s">
        <v>33</v>
      </c>
      <c r="H188" s="166" t="s">
        <v>54</v>
      </c>
      <c r="I188" s="185"/>
      <c r="J188" s="185"/>
      <c r="K188" s="186" t="s">
        <v>131</v>
      </c>
      <c r="L188" s="166" t="s">
        <v>56</v>
      </c>
      <c r="M188" s="166" t="s">
        <v>37</v>
      </c>
      <c r="N188" s="166" t="s">
        <v>38</v>
      </c>
      <c r="O188" s="171">
        <v>1</v>
      </c>
      <c r="P188" s="196"/>
      <c r="Q188" s="196"/>
      <c r="R188" s="178"/>
      <c r="S188" s="178"/>
      <c r="T188" s="178"/>
      <c r="U188" s="178"/>
      <c r="V188" s="178"/>
      <c r="W188" s="178"/>
      <c r="X188" s="178"/>
      <c r="Y188" s="178"/>
      <c r="Z188" s="178"/>
      <c r="AB188" s="285"/>
    </row>
    <row r="189" spans="1:28" customHeight="1" ht="17.25" s="169" customFormat="1">
      <c r="A189" s="164" t="s">
        <v>5</v>
      </c>
      <c r="B189" s="170" t="s">
        <v>415</v>
      </c>
      <c r="C189" s="234" t="s">
        <v>413</v>
      </c>
      <c r="D189" s="332">
        <v>39298</v>
      </c>
      <c r="E189" s="166" t="s">
        <v>32</v>
      </c>
      <c r="F189" s="331"/>
      <c r="G189" s="166" t="s">
        <v>33</v>
      </c>
      <c r="H189" s="166" t="s">
        <v>58</v>
      </c>
      <c r="I189" s="185"/>
      <c r="J189" s="185"/>
      <c r="K189" s="186" t="s">
        <v>199</v>
      </c>
      <c r="L189" s="166" t="s">
        <v>52</v>
      </c>
      <c r="M189" s="166" t="s">
        <v>37</v>
      </c>
      <c r="N189" s="166" t="s">
        <v>38</v>
      </c>
      <c r="O189" s="171">
        <v>1</v>
      </c>
      <c r="P189" s="196"/>
      <c r="Q189" s="196"/>
      <c r="R189" s="178"/>
      <c r="S189" s="178"/>
      <c r="T189" s="178"/>
      <c r="U189" s="178"/>
      <c r="V189" s="178"/>
      <c r="W189" s="178"/>
      <c r="X189" s="178"/>
      <c r="Y189" s="178"/>
      <c r="Z189" s="178"/>
      <c r="AB189" s="285"/>
    </row>
    <row r="190" spans="1:28" customHeight="1" ht="17.25" s="169" customFormat="1">
      <c r="A190" s="164" t="s">
        <v>5</v>
      </c>
      <c r="B190" s="170" t="s">
        <v>416</v>
      </c>
      <c r="C190" s="234" t="s">
        <v>413</v>
      </c>
      <c r="D190" s="330">
        <v>39370</v>
      </c>
      <c r="E190" s="166"/>
      <c r="F190" s="299" t="s">
        <v>19</v>
      </c>
      <c r="G190" s="166" t="s">
        <v>33</v>
      </c>
      <c r="H190" s="166" t="s">
        <v>146</v>
      </c>
      <c r="I190" s="185"/>
      <c r="J190" s="185"/>
      <c r="K190" s="186" t="s">
        <v>292</v>
      </c>
      <c r="L190" s="166" t="s">
        <v>56</v>
      </c>
      <c r="M190" s="166" t="s">
        <v>37</v>
      </c>
      <c r="N190" s="166" t="s">
        <v>38</v>
      </c>
      <c r="O190" s="171">
        <v>1</v>
      </c>
      <c r="P190" s="196"/>
      <c r="Q190" s="196"/>
      <c r="R190" s="178"/>
      <c r="S190" s="178"/>
      <c r="T190" s="178"/>
      <c r="U190" s="178"/>
      <c r="V190" s="178"/>
      <c r="W190" s="178"/>
      <c r="X190" s="178"/>
      <c r="Y190" s="178"/>
      <c r="Z190" s="178"/>
      <c r="AB190" s="285"/>
    </row>
    <row r="191" spans="1:28" customHeight="1" ht="17.25" s="169" customFormat="1">
      <c r="A191" s="164" t="s">
        <v>5</v>
      </c>
      <c r="B191" s="170" t="s">
        <v>397</v>
      </c>
      <c r="C191" s="234" t="s">
        <v>413</v>
      </c>
      <c r="D191" s="333">
        <v>39114</v>
      </c>
      <c r="E191" s="166"/>
      <c r="F191" s="166" t="s">
        <v>19</v>
      </c>
      <c r="G191" s="166" t="s">
        <v>33</v>
      </c>
      <c r="H191" s="166" t="s">
        <v>58</v>
      </c>
      <c r="I191" s="166"/>
      <c r="J191" s="166"/>
      <c r="K191" s="168" t="s">
        <v>417</v>
      </c>
      <c r="L191" s="166" t="s">
        <v>46</v>
      </c>
      <c r="M191" s="166" t="s">
        <v>37</v>
      </c>
      <c r="N191" s="166" t="s">
        <v>38</v>
      </c>
      <c r="O191" s="171">
        <v>1</v>
      </c>
      <c r="P191" s="166"/>
      <c r="Q191" s="166"/>
      <c r="R191" s="178"/>
      <c r="S191" s="178"/>
      <c r="T191" s="178"/>
      <c r="U191" s="178"/>
      <c r="V191" s="178"/>
      <c r="W191" s="178"/>
      <c r="X191" s="178"/>
      <c r="Y191" s="178"/>
      <c r="Z191" s="178"/>
      <c r="AB191" s="285"/>
    </row>
    <row r="192" spans="1:28" customHeight="1" ht="17.25" s="180" customFormat="1">
      <c r="A192" s="164" t="s">
        <v>5</v>
      </c>
      <c r="B192" s="170" t="s">
        <v>418</v>
      </c>
      <c r="C192" s="234" t="s">
        <v>413</v>
      </c>
      <c r="D192" s="332">
        <v>39296</v>
      </c>
      <c r="E192" s="166"/>
      <c r="F192" s="299" t="s">
        <v>19</v>
      </c>
      <c r="G192" s="166" t="s">
        <v>33</v>
      </c>
      <c r="H192" s="166" t="s">
        <v>80</v>
      </c>
      <c r="I192" s="185"/>
      <c r="J192" s="185"/>
      <c r="K192" s="186" t="s">
        <v>318</v>
      </c>
      <c r="L192" s="166" t="s">
        <v>56</v>
      </c>
      <c r="M192" s="166" t="s">
        <v>37</v>
      </c>
      <c r="N192" s="166" t="s">
        <v>38</v>
      </c>
      <c r="O192" s="171">
        <v>1</v>
      </c>
      <c r="P192" s="196"/>
      <c r="Q192" s="196"/>
      <c r="AB192" s="281"/>
    </row>
    <row r="193" spans="1:28" customHeight="1" ht="17.25" s="180" customFormat="1">
      <c r="A193" s="164" t="s">
        <v>5</v>
      </c>
      <c r="B193" s="170" t="s">
        <v>419</v>
      </c>
      <c r="C193" s="234" t="s">
        <v>413</v>
      </c>
      <c r="D193" s="330">
        <v>39106</v>
      </c>
      <c r="E193" s="166" t="s">
        <v>32</v>
      </c>
      <c r="F193" s="331"/>
      <c r="G193" s="166" t="s">
        <v>33</v>
      </c>
      <c r="H193" s="166" t="s">
        <v>44</v>
      </c>
      <c r="I193" s="185"/>
      <c r="J193" s="185"/>
      <c r="K193" s="186" t="s">
        <v>420</v>
      </c>
      <c r="L193" s="166" t="s">
        <v>60</v>
      </c>
      <c r="M193" s="166" t="s">
        <v>37</v>
      </c>
      <c r="N193" s="166" t="s">
        <v>38</v>
      </c>
      <c r="O193" s="171">
        <v>1</v>
      </c>
      <c r="P193" s="196"/>
      <c r="Q193" s="196"/>
      <c r="AB193" s="281"/>
    </row>
    <row r="194" spans="1:28" customHeight="1" ht="17.25" s="180" customFormat="1">
      <c r="A194" s="164" t="s">
        <v>5</v>
      </c>
      <c r="B194" s="170" t="s">
        <v>421</v>
      </c>
      <c r="C194" s="234" t="s">
        <v>413</v>
      </c>
      <c r="D194" s="330">
        <v>39437</v>
      </c>
      <c r="E194" s="166" t="s">
        <v>32</v>
      </c>
      <c r="F194" s="331"/>
      <c r="G194" s="166" t="s">
        <v>33</v>
      </c>
      <c r="H194" s="166" t="s">
        <v>146</v>
      </c>
      <c r="I194" s="185"/>
      <c r="J194" s="185"/>
      <c r="K194" s="186" t="s">
        <v>422</v>
      </c>
      <c r="L194" s="166" t="s">
        <v>56</v>
      </c>
      <c r="M194" s="166" t="s">
        <v>37</v>
      </c>
      <c r="N194" s="166" t="s">
        <v>38</v>
      </c>
      <c r="O194" s="171">
        <v>1</v>
      </c>
      <c r="P194" s="196"/>
      <c r="Q194" s="196"/>
      <c r="AB194" s="281"/>
    </row>
    <row r="195" spans="1:28" customHeight="1" ht="17.25" s="180" customFormat="1">
      <c r="A195" s="164" t="s">
        <v>5</v>
      </c>
      <c r="B195" s="170" t="s">
        <v>423</v>
      </c>
      <c r="C195" s="234" t="s">
        <v>413</v>
      </c>
      <c r="D195" s="330">
        <v>39362</v>
      </c>
      <c r="E195" s="166" t="s">
        <v>32</v>
      </c>
      <c r="F195" s="331"/>
      <c r="G195" s="166" t="s">
        <v>33</v>
      </c>
      <c r="H195" s="166" t="s">
        <v>58</v>
      </c>
      <c r="I195" s="185"/>
      <c r="J195" s="185"/>
      <c r="K195" s="186" t="s">
        <v>218</v>
      </c>
      <c r="L195" s="166" t="s">
        <v>52</v>
      </c>
      <c r="M195" s="166" t="s">
        <v>37</v>
      </c>
      <c r="N195" s="166" t="s">
        <v>38</v>
      </c>
      <c r="O195" s="171">
        <v>1</v>
      </c>
      <c r="P195" s="196"/>
      <c r="Q195" s="196"/>
      <c r="AB195" s="281"/>
    </row>
    <row r="196" spans="1:28" customHeight="1" ht="17.25" s="180" customFormat="1">
      <c r="A196" s="164" t="s">
        <v>5</v>
      </c>
      <c r="B196" s="170" t="s">
        <v>336</v>
      </c>
      <c r="C196" s="234" t="s">
        <v>413</v>
      </c>
      <c r="D196" s="330">
        <v>39438</v>
      </c>
      <c r="E196" s="166" t="s">
        <v>32</v>
      </c>
      <c r="F196" s="331"/>
      <c r="G196" s="166" t="s">
        <v>33</v>
      </c>
      <c r="H196" s="166" t="s">
        <v>58</v>
      </c>
      <c r="I196" s="185"/>
      <c r="J196" s="185"/>
      <c r="K196" s="186" t="s">
        <v>424</v>
      </c>
      <c r="L196" s="166" t="s">
        <v>52</v>
      </c>
      <c r="M196" s="166" t="s">
        <v>37</v>
      </c>
      <c r="N196" s="166" t="s">
        <v>38</v>
      </c>
      <c r="O196" s="171">
        <v>1</v>
      </c>
      <c r="P196" s="196"/>
      <c r="Q196" s="196"/>
      <c r="AB196" s="281"/>
    </row>
    <row r="197" spans="1:28" customHeight="1" ht="17.25" s="180" customFormat="1">
      <c r="A197" s="164" t="s">
        <v>5</v>
      </c>
      <c r="B197" s="170" t="s">
        <v>425</v>
      </c>
      <c r="C197" s="234" t="s">
        <v>413</v>
      </c>
      <c r="D197" s="235">
        <v>39252</v>
      </c>
      <c r="E197" s="166"/>
      <c r="F197" s="166" t="s">
        <v>19</v>
      </c>
      <c r="G197" s="166" t="s">
        <v>33</v>
      </c>
      <c r="H197" s="166" t="s">
        <v>44</v>
      </c>
      <c r="I197" s="166"/>
      <c r="J197" s="166"/>
      <c r="K197" s="168" t="s">
        <v>212</v>
      </c>
      <c r="L197" s="166" t="s">
        <v>46</v>
      </c>
      <c r="M197" s="166" t="s">
        <v>37</v>
      </c>
      <c r="N197" s="166" t="s">
        <v>38</v>
      </c>
      <c r="O197" s="171">
        <v>1</v>
      </c>
      <c r="P197" s="166"/>
      <c r="Q197" s="166"/>
      <c r="AB197" s="281"/>
    </row>
    <row r="198" spans="1:28" customHeight="1" ht="17.25" s="180" customFormat="1">
      <c r="A198" s="164" t="s">
        <v>5</v>
      </c>
      <c r="B198" s="170" t="s">
        <v>426</v>
      </c>
      <c r="C198" s="234" t="s">
        <v>413</v>
      </c>
      <c r="D198" s="332">
        <v>39205</v>
      </c>
      <c r="E198" s="166" t="s">
        <v>32</v>
      </c>
      <c r="F198" s="331"/>
      <c r="G198" s="166" t="s">
        <v>33</v>
      </c>
      <c r="H198" s="166" t="s">
        <v>58</v>
      </c>
      <c r="I198" s="185"/>
      <c r="J198" s="185"/>
      <c r="K198" s="186" t="s">
        <v>427</v>
      </c>
      <c r="L198" s="166" t="s">
        <v>52</v>
      </c>
      <c r="M198" s="166" t="s">
        <v>37</v>
      </c>
      <c r="N198" s="166" t="s">
        <v>38</v>
      </c>
      <c r="O198" s="171">
        <v>1</v>
      </c>
      <c r="P198" s="196"/>
      <c r="Q198" s="196"/>
      <c r="AB198" s="281"/>
    </row>
    <row r="199" spans="1:28" customHeight="1" ht="17.25" s="180" customFormat="1">
      <c r="A199" s="164" t="s">
        <v>5</v>
      </c>
      <c r="B199" s="170" t="s">
        <v>98</v>
      </c>
      <c r="C199" s="234" t="s">
        <v>413</v>
      </c>
      <c r="D199" s="235">
        <v>39258</v>
      </c>
      <c r="E199" s="166" t="s">
        <v>18</v>
      </c>
      <c r="F199" s="167"/>
      <c r="G199" s="166" t="s">
        <v>33</v>
      </c>
      <c r="H199" s="166" t="s">
        <v>58</v>
      </c>
      <c r="I199" s="166"/>
      <c r="J199" s="166"/>
      <c r="K199" s="168" t="s">
        <v>70</v>
      </c>
      <c r="L199" s="166" t="s">
        <v>46</v>
      </c>
      <c r="M199" s="166" t="s">
        <v>37</v>
      </c>
      <c r="N199" s="166" t="s">
        <v>38</v>
      </c>
      <c r="O199" s="171">
        <v>1</v>
      </c>
      <c r="P199" s="166"/>
      <c r="Q199" s="166"/>
      <c r="AB199" s="281"/>
    </row>
    <row r="200" spans="1:28" customHeight="1" ht="17.25" s="180" customFormat="1">
      <c r="A200" s="164" t="s">
        <v>5</v>
      </c>
      <c r="B200" s="170" t="s">
        <v>428</v>
      </c>
      <c r="C200" s="234" t="s">
        <v>413</v>
      </c>
      <c r="D200" s="333">
        <v>39275</v>
      </c>
      <c r="E200" s="166"/>
      <c r="F200" s="166" t="s">
        <v>19</v>
      </c>
      <c r="G200" s="166" t="s">
        <v>33</v>
      </c>
      <c r="H200" s="166" t="s">
        <v>146</v>
      </c>
      <c r="I200" s="166"/>
      <c r="J200" s="166"/>
      <c r="K200" s="168" t="s">
        <v>429</v>
      </c>
      <c r="L200" s="166" t="s">
        <v>36</v>
      </c>
      <c r="M200" s="166" t="s">
        <v>37</v>
      </c>
      <c r="N200" s="166" t="s">
        <v>38</v>
      </c>
      <c r="O200" s="171">
        <v>1</v>
      </c>
      <c r="P200" s="166"/>
      <c r="Q200" s="166"/>
      <c r="AB200" s="281"/>
    </row>
    <row r="201" spans="1:28" customHeight="1" ht="17.25" s="180" customFormat="1">
      <c r="A201" s="164" t="s">
        <v>5</v>
      </c>
      <c r="B201" s="170" t="s">
        <v>430</v>
      </c>
      <c r="C201" s="234" t="s">
        <v>413</v>
      </c>
      <c r="D201" s="330">
        <v>39377</v>
      </c>
      <c r="E201" s="166" t="s">
        <v>32</v>
      </c>
      <c r="F201" s="331"/>
      <c r="G201" s="166" t="s">
        <v>33</v>
      </c>
      <c r="H201" s="166" t="s">
        <v>146</v>
      </c>
      <c r="I201" s="185"/>
      <c r="J201" s="185"/>
      <c r="K201" s="186" t="s">
        <v>431</v>
      </c>
      <c r="L201" s="166" t="s">
        <v>56</v>
      </c>
      <c r="M201" s="166" t="s">
        <v>37</v>
      </c>
      <c r="N201" s="166" t="s">
        <v>38</v>
      </c>
      <c r="O201" s="171">
        <v>1</v>
      </c>
      <c r="P201" s="196"/>
      <c r="Q201" s="196"/>
      <c r="AB201" s="281"/>
    </row>
    <row r="202" spans="1:28" customHeight="1" ht="17.25" s="178" customFormat="1">
      <c r="A202" s="164" t="s">
        <v>5</v>
      </c>
      <c r="B202" s="170" t="s">
        <v>432</v>
      </c>
      <c r="C202" s="234" t="s">
        <v>433</v>
      </c>
      <c r="D202" s="235">
        <v>38937</v>
      </c>
      <c r="E202" s="166"/>
      <c r="F202" s="166" t="s">
        <v>19</v>
      </c>
      <c r="G202" s="166" t="s">
        <v>33</v>
      </c>
      <c r="H202" s="166" t="s">
        <v>34</v>
      </c>
      <c r="I202" s="166"/>
      <c r="J202" s="166"/>
      <c r="K202" s="168" t="s">
        <v>434</v>
      </c>
      <c r="L202" s="166" t="s">
        <v>90</v>
      </c>
      <c r="M202" s="166" t="s">
        <v>37</v>
      </c>
      <c r="N202" s="166" t="s">
        <v>38</v>
      </c>
      <c r="O202" s="171">
        <v>1</v>
      </c>
      <c r="P202" s="166"/>
      <c r="Q202" s="166"/>
      <c r="AB202" s="285"/>
    </row>
    <row r="203" spans="1:28" customHeight="1" ht="17.25" s="178" customFormat="1">
      <c r="A203" s="164" t="s">
        <v>5</v>
      </c>
      <c r="B203" s="170" t="s">
        <v>435</v>
      </c>
      <c r="C203" s="234" t="s">
        <v>433</v>
      </c>
      <c r="D203" s="235">
        <v>38831</v>
      </c>
      <c r="E203" s="166" t="s">
        <v>32</v>
      </c>
      <c r="F203" s="167"/>
      <c r="G203" s="166" t="s">
        <v>33</v>
      </c>
      <c r="H203" s="166" t="s">
        <v>146</v>
      </c>
      <c r="I203" s="166"/>
      <c r="J203" s="166"/>
      <c r="K203" s="168" t="s">
        <v>436</v>
      </c>
      <c r="L203" s="166" t="s">
        <v>46</v>
      </c>
      <c r="M203" s="166" t="s">
        <v>37</v>
      </c>
      <c r="N203" s="166" t="s">
        <v>38</v>
      </c>
      <c r="O203" s="171">
        <v>1</v>
      </c>
      <c r="P203" s="166"/>
      <c r="Q203" s="166"/>
      <c r="AB203" s="285"/>
    </row>
    <row r="204" spans="1:28" customHeight="1" ht="17.25" s="337" customFormat="1">
      <c r="A204" s="164" t="s">
        <v>5</v>
      </c>
      <c r="B204" s="292" t="s">
        <v>437</v>
      </c>
      <c r="C204" s="334" t="s">
        <v>433</v>
      </c>
      <c r="D204" s="335">
        <v>38933</v>
      </c>
      <c r="E204" s="295" t="s">
        <v>32</v>
      </c>
      <c r="F204" s="296"/>
      <c r="G204" s="295" t="s">
        <v>33</v>
      </c>
      <c r="H204" s="295" t="s">
        <v>146</v>
      </c>
      <c r="I204" s="295"/>
      <c r="J204" s="295"/>
      <c r="K204" s="297" t="s">
        <v>438</v>
      </c>
      <c r="L204" s="295" t="s">
        <v>52</v>
      </c>
      <c r="M204" s="295" t="s">
        <v>37</v>
      </c>
      <c r="N204" s="295" t="s">
        <v>38</v>
      </c>
      <c r="O204" s="336">
        <v>1</v>
      </c>
      <c r="P204" s="295"/>
      <c r="Q204" s="295"/>
      <c r="AB204" s="392"/>
    </row>
    <row r="205" spans="1:28" customHeight="1" ht="17.25" s="178" customFormat="1">
      <c r="A205" s="164" t="s">
        <v>5</v>
      </c>
      <c r="B205" s="170" t="s">
        <v>439</v>
      </c>
      <c r="C205" s="234" t="s">
        <v>433</v>
      </c>
      <c r="D205" s="338">
        <v>38880</v>
      </c>
      <c r="E205" s="166"/>
      <c r="F205" s="316" t="s">
        <v>19</v>
      </c>
      <c r="G205" s="166" t="s">
        <v>33</v>
      </c>
      <c r="H205" s="166" t="s">
        <v>146</v>
      </c>
      <c r="I205" s="166"/>
      <c r="J205" s="166"/>
      <c r="K205" s="168" t="s">
        <v>440</v>
      </c>
      <c r="L205" s="166" t="s">
        <v>52</v>
      </c>
      <c r="M205" s="166" t="s">
        <v>37</v>
      </c>
      <c r="N205" s="166" t="s">
        <v>38</v>
      </c>
      <c r="O205" s="171">
        <v>1</v>
      </c>
      <c r="P205" s="166"/>
      <c r="Q205" s="166"/>
      <c r="AB205" s="285"/>
    </row>
    <row r="206" spans="1:28" customHeight="1" ht="17.25" s="178" customFormat="1">
      <c r="A206" s="164" t="s">
        <v>5</v>
      </c>
      <c r="B206" s="339" t="s">
        <v>441</v>
      </c>
      <c r="C206" s="234" t="s">
        <v>433</v>
      </c>
      <c r="D206" s="340">
        <v>38935</v>
      </c>
      <c r="E206" s="166"/>
      <c r="F206" s="166" t="s">
        <v>19</v>
      </c>
      <c r="G206" s="166" t="s">
        <v>33</v>
      </c>
      <c r="H206" s="166" t="s">
        <v>44</v>
      </c>
      <c r="I206" s="166"/>
      <c r="J206" s="166"/>
      <c r="K206" s="341" t="s">
        <v>171</v>
      </c>
      <c r="L206" s="166" t="s">
        <v>46</v>
      </c>
      <c r="M206" s="166" t="s">
        <v>37</v>
      </c>
      <c r="N206" s="166" t="s">
        <v>38</v>
      </c>
      <c r="O206" s="171">
        <v>1</v>
      </c>
      <c r="P206" s="166"/>
      <c r="Q206" s="166"/>
      <c r="AB206" s="285"/>
    </row>
    <row r="207" spans="1:28" customHeight="1" ht="17.25" s="178" customFormat="1">
      <c r="A207" s="164" t="s">
        <v>5</v>
      </c>
      <c r="B207" s="170" t="s">
        <v>442</v>
      </c>
      <c r="C207" s="234" t="s">
        <v>433</v>
      </c>
      <c r="D207" s="235">
        <v>38929</v>
      </c>
      <c r="E207" s="166"/>
      <c r="F207" s="167" t="s">
        <v>19</v>
      </c>
      <c r="G207" s="166" t="s">
        <v>33</v>
      </c>
      <c r="H207" s="166" t="s">
        <v>34</v>
      </c>
      <c r="I207" s="166"/>
      <c r="J207" s="166"/>
      <c r="K207" s="168" t="s">
        <v>354</v>
      </c>
      <c r="L207" s="166" t="s">
        <v>90</v>
      </c>
      <c r="M207" s="166" t="s">
        <v>37</v>
      </c>
      <c r="N207" s="166" t="s">
        <v>38</v>
      </c>
      <c r="O207" s="171">
        <v>1</v>
      </c>
      <c r="P207" s="166"/>
      <c r="Q207" s="166"/>
      <c r="AB207" s="285"/>
    </row>
    <row r="208" spans="1:28" customHeight="1" ht="17.25" s="178" customFormat="1">
      <c r="A208" s="164" t="s">
        <v>5</v>
      </c>
      <c r="B208" s="170" t="s">
        <v>443</v>
      </c>
      <c r="C208" s="234" t="s">
        <v>433</v>
      </c>
      <c r="D208" s="235">
        <v>38861</v>
      </c>
      <c r="E208" s="166"/>
      <c r="F208" s="166" t="s">
        <v>19</v>
      </c>
      <c r="G208" s="166" t="s">
        <v>33</v>
      </c>
      <c r="H208" s="166" t="s">
        <v>146</v>
      </c>
      <c r="I208" s="166"/>
      <c r="J208" s="166"/>
      <c r="K208" s="168" t="s">
        <v>444</v>
      </c>
      <c r="L208" s="166" t="s">
        <v>46</v>
      </c>
      <c r="M208" s="166" t="s">
        <v>37</v>
      </c>
      <c r="N208" s="166" t="s">
        <v>38</v>
      </c>
      <c r="O208" s="171">
        <v>1</v>
      </c>
      <c r="P208" s="166"/>
      <c r="Q208" s="166"/>
      <c r="AB208" s="285"/>
    </row>
    <row r="209" spans="1:28" customHeight="1" ht="17.25" s="178" customFormat="1">
      <c r="A209" s="164" t="s">
        <v>5</v>
      </c>
      <c r="B209" s="170" t="s">
        <v>445</v>
      </c>
      <c r="C209" s="234" t="s">
        <v>433</v>
      </c>
      <c r="D209" s="235">
        <v>38455</v>
      </c>
      <c r="E209" s="166"/>
      <c r="F209" s="166" t="s">
        <v>19</v>
      </c>
      <c r="G209" s="166" t="s">
        <v>33</v>
      </c>
      <c r="H209" s="166" t="s">
        <v>34</v>
      </c>
      <c r="I209" s="166"/>
      <c r="J209" s="166"/>
      <c r="K209" s="168" t="s">
        <v>343</v>
      </c>
      <c r="L209" s="166" t="s">
        <v>56</v>
      </c>
      <c r="M209" s="166" t="s">
        <v>37</v>
      </c>
      <c r="N209" s="166" t="s">
        <v>38</v>
      </c>
      <c r="O209" s="171">
        <v>1</v>
      </c>
      <c r="P209" s="166"/>
      <c r="Q209" s="166"/>
      <c r="AB209" s="285"/>
    </row>
    <row r="210" spans="1:28" customHeight="1" ht="17.25" s="178" customFormat="1">
      <c r="A210" s="164" t="s">
        <v>5</v>
      </c>
      <c r="B210" s="170" t="s">
        <v>446</v>
      </c>
      <c r="C210" s="234" t="s">
        <v>433</v>
      </c>
      <c r="D210" s="235">
        <v>38978</v>
      </c>
      <c r="E210" s="166"/>
      <c r="F210" s="166" t="s">
        <v>19</v>
      </c>
      <c r="G210" s="166" t="s">
        <v>33</v>
      </c>
      <c r="H210" s="166" t="s">
        <v>34</v>
      </c>
      <c r="I210" s="166"/>
      <c r="J210" s="166"/>
      <c r="K210" s="168" t="s">
        <v>447</v>
      </c>
      <c r="L210" s="166" t="s">
        <v>56</v>
      </c>
      <c r="M210" s="166" t="s">
        <v>37</v>
      </c>
      <c r="N210" s="166" t="s">
        <v>38</v>
      </c>
      <c r="O210" s="171">
        <v>1</v>
      </c>
      <c r="P210" s="166"/>
      <c r="Q210" s="166"/>
      <c r="AB210" s="285"/>
    </row>
    <row r="211" spans="1:28" customHeight="1" ht="17.25" s="178" customFormat="1">
      <c r="A211" s="164" t="s">
        <v>5</v>
      </c>
      <c r="B211" s="170" t="s">
        <v>261</v>
      </c>
      <c r="C211" s="234" t="s">
        <v>433</v>
      </c>
      <c r="D211" s="335">
        <v>38627</v>
      </c>
      <c r="E211" s="166"/>
      <c r="F211" s="316" t="s">
        <v>19</v>
      </c>
      <c r="G211" s="166" t="s">
        <v>33</v>
      </c>
      <c r="H211" s="166" t="s">
        <v>146</v>
      </c>
      <c r="I211" s="166"/>
      <c r="J211" s="166"/>
      <c r="K211" s="168" t="s">
        <v>448</v>
      </c>
      <c r="L211" s="166" t="s">
        <v>36</v>
      </c>
      <c r="M211" s="166" t="s">
        <v>37</v>
      </c>
      <c r="N211" s="166" t="s">
        <v>38</v>
      </c>
      <c r="O211" s="171">
        <v>1</v>
      </c>
      <c r="P211" s="166"/>
      <c r="Q211" s="166"/>
      <c r="AB211" s="285"/>
    </row>
    <row r="212" spans="1:28" customHeight="1" ht="17.25" s="178" customFormat="1">
      <c r="A212" s="164" t="s">
        <v>5</v>
      </c>
      <c r="B212" s="170" t="s">
        <v>449</v>
      </c>
      <c r="C212" s="234" t="s">
        <v>433</v>
      </c>
      <c r="D212" s="235">
        <v>38987</v>
      </c>
      <c r="E212" s="166"/>
      <c r="F212" s="166" t="s">
        <v>19</v>
      </c>
      <c r="G212" s="166" t="s">
        <v>33</v>
      </c>
      <c r="H212" s="166" t="s">
        <v>34</v>
      </c>
      <c r="I212" s="166"/>
      <c r="J212" s="166"/>
      <c r="K212" s="168" t="s">
        <v>450</v>
      </c>
      <c r="L212" s="166" t="s">
        <v>56</v>
      </c>
      <c r="M212" s="166" t="s">
        <v>37</v>
      </c>
      <c r="N212" s="166" t="s">
        <v>38</v>
      </c>
      <c r="O212" s="171">
        <v>1</v>
      </c>
      <c r="P212" s="166"/>
      <c r="Q212" s="166"/>
      <c r="AB212" s="285"/>
    </row>
    <row r="213" spans="1:28" customHeight="1" ht="17.25" s="337" customFormat="1">
      <c r="A213" s="164" t="s">
        <v>5</v>
      </c>
      <c r="B213" s="170" t="s">
        <v>421</v>
      </c>
      <c r="C213" s="234" t="s">
        <v>433</v>
      </c>
      <c r="D213" s="235">
        <v>38725</v>
      </c>
      <c r="E213" s="166" t="s">
        <v>32</v>
      </c>
      <c r="F213" s="167"/>
      <c r="G213" s="166" t="s">
        <v>33</v>
      </c>
      <c r="H213" s="166" t="s">
        <v>146</v>
      </c>
      <c r="I213" s="166"/>
      <c r="J213" s="166"/>
      <c r="K213" s="168" t="s">
        <v>451</v>
      </c>
      <c r="L213" s="166" t="s">
        <v>36</v>
      </c>
      <c r="M213" s="166" t="s">
        <v>37</v>
      </c>
      <c r="N213" s="166" t="s">
        <v>38</v>
      </c>
      <c r="O213" s="171">
        <v>1</v>
      </c>
      <c r="P213" s="166"/>
      <c r="Q213" s="166"/>
      <c r="AB213" s="392"/>
    </row>
    <row r="214" spans="1:28" customHeight="1" ht="17.25" s="178" customFormat="1">
      <c r="A214" s="164" t="s">
        <v>5</v>
      </c>
      <c r="B214" s="170" t="s">
        <v>452</v>
      </c>
      <c r="C214" s="234" t="s">
        <v>433</v>
      </c>
      <c r="D214" s="235">
        <v>38873</v>
      </c>
      <c r="E214" s="166"/>
      <c r="F214" s="316" t="s">
        <v>19</v>
      </c>
      <c r="G214" s="166" t="s">
        <v>33</v>
      </c>
      <c r="H214" s="166" t="s">
        <v>44</v>
      </c>
      <c r="I214" s="166"/>
      <c r="J214" s="166"/>
      <c r="K214" s="168" t="s">
        <v>453</v>
      </c>
      <c r="L214" s="166" t="s">
        <v>52</v>
      </c>
      <c r="M214" s="166" t="s">
        <v>37</v>
      </c>
      <c r="N214" s="166" t="s">
        <v>38</v>
      </c>
      <c r="O214" s="171">
        <v>1</v>
      </c>
      <c r="P214" s="166"/>
      <c r="Q214" s="166"/>
      <c r="AB214" s="285"/>
    </row>
    <row r="215" spans="1:28" customHeight="1" ht="17.25" s="178" customFormat="1">
      <c r="A215" s="164" t="s">
        <v>5</v>
      </c>
      <c r="B215" s="170" t="s">
        <v>454</v>
      </c>
      <c r="C215" s="234" t="s">
        <v>433</v>
      </c>
      <c r="D215" s="335">
        <v>38879</v>
      </c>
      <c r="E215" s="166"/>
      <c r="F215" s="166" t="s">
        <v>19</v>
      </c>
      <c r="G215" s="166" t="s">
        <v>33</v>
      </c>
      <c r="H215" s="166" t="s">
        <v>54</v>
      </c>
      <c r="I215" s="166"/>
      <c r="J215" s="166"/>
      <c r="K215" s="168" t="s">
        <v>455</v>
      </c>
      <c r="L215" s="166" t="s">
        <v>60</v>
      </c>
      <c r="M215" s="166" t="s">
        <v>37</v>
      </c>
      <c r="N215" s="166" t="s">
        <v>38</v>
      </c>
      <c r="O215" s="171">
        <v>1</v>
      </c>
      <c r="P215" s="166"/>
      <c r="Q215" s="166"/>
      <c r="AB215" s="285"/>
    </row>
    <row r="216" spans="1:28" customHeight="1" ht="17.25" s="178" customFormat="1">
      <c r="A216" s="164" t="s">
        <v>5</v>
      </c>
      <c r="B216" s="170" t="s">
        <v>456</v>
      </c>
      <c r="C216" s="234" t="s">
        <v>433</v>
      </c>
      <c r="D216" s="235">
        <v>38947</v>
      </c>
      <c r="E216" s="166" t="s">
        <v>32</v>
      </c>
      <c r="F216" s="167"/>
      <c r="G216" s="166" t="s">
        <v>33</v>
      </c>
      <c r="H216" s="166" t="s">
        <v>146</v>
      </c>
      <c r="I216" s="166"/>
      <c r="J216" s="166"/>
      <c r="K216" s="168" t="s">
        <v>457</v>
      </c>
      <c r="L216" s="166" t="s">
        <v>46</v>
      </c>
      <c r="M216" s="166" t="s">
        <v>37</v>
      </c>
      <c r="N216" s="166" t="s">
        <v>38</v>
      </c>
      <c r="O216" s="171">
        <v>1</v>
      </c>
      <c r="P216" s="166"/>
      <c r="Q216" s="166"/>
      <c r="AB216" s="285"/>
    </row>
    <row r="217" spans="1:28" customHeight="1" ht="17.25" s="178" customFormat="1">
      <c r="A217" s="164" t="s">
        <v>5</v>
      </c>
      <c r="B217" s="170" t="s">
        <v>458</v>
      </c>
      <c r="C217" s="234" t="s">
        <v>433</v>
      </c>
      <c r="D217" s="235">
        <v>38926</v>
      </c>
      <c r="E217" s="166"/>
      <c r="F217" s="316" t="s">
        <v>19</v>
      </c>
      <c r="G217" s="166" t="s">
        <v>33</v>
      </c>
      <c r="H217" s="166" t="s">
        <v>54</v>
      </c>
      <c r="I217" s="166"/>
      <c r="J217" s="166"/>
      <c r="K217" s="168" t="s">
        <v>310</v>
      </c>
      <c r="L217" s="166" t="s">
        <v>60</v>
      </c>
      <c r="M217" s="166" t="s">
        <v>37</v>
      </c>
      <c r="N217" s="166" t="s">
        <v>38</v>
      </c>
      <c r="O217" s="171">
        <v>1</v>
      </c>
      <c r="P217" s="166"/>
      <c r="Q217" s="166"/>
      <c r="AB217" s="285"/>
    </row>
    <row r="218" spans="1:28" customHeight="1" ht="17.25" s="178" customFormat="1">
      <c r="A218" s="164" t="s">
        <v>5</v>
      </c>
      <c r="B218" s="170" t="s">
        <v>459</v>
      </c>
      <c r="C218" s="234" t="s">
        <v>433</v>
      </c>
      <c r="D218" s="235">
        <v>38930</v>
      </c>
      <c r="E218" s="166" t="s">
        <v>32</v>
      </c>
      <c r="F218" s="167"/>
      <c r="G218" s="166" t="s">
        <v>33</v>
      </c>
      <c r="H218" s="166" t="s">
        <v>146</v>
      </c>
      <c r="I218" s="166"/>
      <c r="J218" s="166"/>
      <c r="K218" s="168" t="s">
        <v>460</v>
      </c>
      <c r="L218" s="166" t="s">
        <v>36</v>
      </c>
      <c r="M218" s="166" t="s">
        <v>37</v>
      </c>
      <c r="N218" s="166" t="s">
        <v>38</v>
      </c>
      <c r="O218" s="171">
        <v>1</v>
      </c>
      <c r="P218" s="166"/>
      <c r="Q218" s="166"/>
      <c r="AB218" s="285"/>
    </row>
    <row r="219" spans="1:28" customHeight="1" ht="17.25" s="178" customFormat="1">
      <c r="A219" s="164" t="s">
        <v>5</v>
      </c>
      <c r="B219" s="170" t="s">
        <v>132</v>
      </c>
      <c r="C219" s="234" t="s">
        <v>433</v>
      </c>
      <c r="D219" s="335">
        <v>38900</v>
      </c>
      <c r="E219" s="166"/>
      <c r="F219" s="166" t="s">
        <v>19</v>
      </c>
      <c r="G219" s="166" t="s">
        <v>33</v>
      </c>
      <c r="H219" s="166" t="s">
        <v>34</v>
      </c>
      <c r="I219" s="166"/>
      <c r="J219" s="166"/>
      <c r="K219" s="168" t="s">
        <v>292</v>
      </c>
      <c r="L219" s="166" t="s">
        <v>56</v>
      </c>
      <c r="M219" s="166" t="s">
        <v>37</v>
      </c>
      <c r="N219" s="166" t="s">
        <v>38</v>
      </c>
      <c r="O219" s="171">
        <v>1</v>
      </c>
      <c r="P219" s="166"/>
      <c r="Q219" s="166"/>
      <c r="AB219" s="285"/>
    </row>
    <row r="220" spans="1:28" customHeight="1" ht="17.25" s="178" customFormat="1">
      <c r="A220" s="164" t="s">
        <v>5</v>
      </c>
      <c r="B220" s="170" t="s">
        <v>461</v>
      </c>
      <c r="C220" s="234" t="s">
        <v>433</v>
      </c>
      <c r="D220" s="335">
        <v>38875</v>
      </c>
      <c r="E220" s="166"/>
      <c r="F220" s="166" t="s">
        <v>19</v>
      </c>
      <c r="G220" s="166" t="s">
        <v>33</v>
      </c>
      <c r="H220" s="166" t="s">
        <v>34</v>
      </c>
      <c r="I220" s="166"/>
      <c r="J220" s="166"/>
      <c r="K220" s="168" t="s">
        <v>332</v>
      </c>
      <c r="L220" s="166" t="s">
        <v>56</v>
      </c>
      <c r="M220" s="166" t="s">
        <v>37</v>
      </c>
      <c r="N220" s="166" t="s">
        <v>38</v>
      </c>
      <c r="O220" s="171">
        <v>1</v>
      </c>
      <c r="P220" s="166"/>
      <c r="Q220" s="166"/>
      <c r="AB220" s="285"/>
    </row>
    <row r="221" spans="1:28" customHeight="1" ht="17.25" s="323" customFormat="1">
      <c r="A221" s="164" t="s">
        <v>5</v>
      </c>
      <c r="B221" s="170" t="s">
        <v>283</v>
      </c>
      <c r="C221" s="342" t="s">
        <v>433</v>
      </c>
      <c r="D221" s="335">
        <v>38657</v>
      </c>
      <c r="E221" s="304" t="s">
        <v>32</v>
      </c>
      <c r="F221" s="303"/>
      <c r="G221" s="304" t="s">
        <v>33</v>
      </c>
      <c r="H221" s="304" t="s">
        <v>44</v>
      </c>
      <c r="I221" s="304"/>
      <c r="J221" s="304"/>
      <c r="K221" s="305" t="s">
        <v>159</v>
      </c>
      <c r="L221" s="304" t="s">
        <v>46</v>
      </c>
      <c r="M221" s="304" t="s">
        <v>37</v>
      </c>
      <c r="N221" s="304" t="s">
        <v>38</v>
      </c>
      <c r="O221" s="343">
        <v>1</v>
      </c>
      <c r="P221" s="304"/>
      <c r="Q221" s="304"/>
      <c r="AB221" s="285"/>
    </row>
    <row r="222" spans="1:28" customHeight="1" ht="17.25" s="178" customFormat="1">
      <c r="A222" s="164" t="s">
        <v>5</v>
      </c>
      <c r="B222" s="165" t="s">
        <v>462</v>
      </c>
      <c r="C222" s="234" t="s">
        <v>463</v>
      </c>
      <c r="D222" s="235">
        <v>38392</v>
      </c>
      <c r="E222" s="166"/>
      <c r="F222" s="316" t="s">
        <v>19</v>
      </c>
      <c r="G222" s="166" t="s">
        <v>33</v>
      </c>
      <c r="H222" s="166" t="s">
        <v>34</v>
      </c>
      <c r="I222" s="166"/>
      <c r="J222" s="166"/>
      <c r="K222" s="168" t="s">
        <v>450</v>
      </c>
      <c r="L222" s="166" t="s">
        <v>56</v>
      </c>
      <c r="M222" s="166" t="s">
        <v>37</v>
      </c>
      <c r="N222" s="166" t="s">
        <v>38</v>
      </c>
      <c r="O222" s="171">
        <v>1</v>
      </c>
      <c r="P222" s="166"/>
      <c r="Q222" s="166"/>
      <c r="AB222" s="285"/>
    </row>
    <row r="223" spans="1:28" customHeight="1" ht="17.25" s="178" customFormat="1">
      <c r="A223" s="164" t="s">
        <v>5</v>
      </c>
      <c r="B223" s="165" t="s">
        <v>464</v>
      </c>
      <c r="C223" s="234" t="s">
        <v>463</v>
      </c>
      <c r="D223" s="235">
        <v>38600</v>
      </c>
      <c r="E223" s="166"/>
      <c r="F223" s="316" t="s">
        <v>19</v>
      </c>
      <c r="G223" s="166" t="s">
        <v>33</v>
      </c>
      <c r="H223" s="166" t="s">
        <v>44</v>
      </c>
      <c r="I223" s="166"/>
      <c r="J223" s="166"/>
      <c r="K223" s="168" t="s">
        <v>283</v>
      </c>
      <c r="L223" s="166" t="s">
        <v>52</v>
      </c>
      <c r="M223" s="166" t="s">
        <v>37</v>
      </c>
      <c r="N223" s="166" t="s">
        <v>38</v>
      </c>
      <c r="O223" s="171">
        <v>1</v>
      </c>
      <c r="P223" s="166"/>
      <c r="Q223" s="166"/>
      <c r="AB223" s="285"/>
    </row>
    <row r="224" spans="1:28" customHeight="1" ht="17.25" s="178" customFormat="1">
      <c r="A224" s="164" t="s">
        <v>5</v>
      </c>
      <c r="B224" s="165" t="s">
        <v>412</v>
      </c>
      <c r="C224" s="234" t="s">
        <v>463</v>
      </c>
      <c r="D224" s="235">
        <v>38196</v>
      </c>
      <c r="E224" s="166" t="s">
        <v>32</v>
      </c>
      <c r="F224" s="166"/>
      <c r="G224" s="166" t="s">
        <v>33</v>
      </c>
      <c r="H224" s="166" t="s">
        <v>44</v>
      </c>
      <c r="I224" s="166"/>
      <c r="J224" s="166"/>
      <c r="K224" s="168" t="s">
        <v>465</v>
      </c>
      <c r="L224" s="166" t="s">
        <v>52</v>
      </c>
      <c r="M224" s="166" t="s">
        <v>37</v>
      </c>
      <c r="N224" s="166" t="s">
        <v>38</v>
      </c>
      <c r="O224" s="171">
        <v>1</v>
      </c>
      <c r="P224" s="166"/>
      <c r="Q224" s="166"/>
      <c r="AB224" s="285"/>
    </row>
    <row r="225" spans="1:28" customHeight="1" ht="17.25" s="178" customFormat="1">
      <c r="A225" s="164" t="s">
        <v>5</v>
      </c>
      <c r="B225" s="165" t="s">
        <v>244</v>
      </c>
      <c r="C225" s="234" t="s">
        <v>463</v>
      </c>
      <c r="D225" s="235">
        <v>38711</v>
      </c>
      <c r="E225" s="166"/>
      <c r="F225" s="316" t="s">
        <v>19</v>
      </c>
      <c r="G225" s="166" t="s">
        <v>33</v>
      </c>
      <c r="H225" s="166" t="s">
        <v>44</v>
      </c>
      <c r="I225" s="166"/>
      <c r="J225" s="166"/>
      <c r="K225" s="168" t="s">
        <v>354</v>
      </c>
      <c r="L225" s="166" t="s">
        <v>52</v>
      </c>
      <c r="M225" s="166" t="s">
        <v>37</v>
      </c>
      <c r="N225" s="166" t="s">
        <v>38</v>
      </c>
      <c r="O225" s="171">
        <v>1</v>
      </c>
      <c r="P225" s="166"/>
      <c r="Q225" s="166"/>
      <c r="AB225" s="285"/>
    </row>
    <row r="226" spans="1:28" customHeight="1" ht="17.25" s="178" customFormat="1">
      <c r="A226" s="164" t="s">
        <v>5</v>
      </c>
      <c r="B226" s="165" t="s">
        <v>466</v>
      </c>
      <c r="C226" s="234" t="s">
        <v>463</v>
      </c>
      <c r="D226" s="235">
        <v>38581</v>
      </c>
      <c r="E226" s="166" t="s">
        <v>32</v>
      </c>
      <c r="F226" s="166"/>
      <c r="G226" s="166" t="s">
        <v>33</v>
      </c>
      <c r="H226" s="166" t="s">
        <v>50</v>
      </c>
      <c r="I226" s="166"/>
      <c r="J226" s="166"/>
      <c r="K226" s="168" t="s">
        <v>467</v>
      </c>
      <c r="L226" s="166" t="s">
        <v>46</v>
      </c>
      <c r="M226" s="166" t="s">
        <v>37</v>
      </c>
      <c r="N226" s="166" t="s">
        <v>38</v>
      </c>
      <c r="O226" s="171">
        <v>1</v>
      </c>
      <c r="P226" s="166"/>
      <c r="Q226" s="166"/>
      <c r="AB226" s="285"/>
    </row>
    <row r="227" spans="1:28" customHeight="1" ht="17.25" s="178" customFormat="1">
      <c r="A227" s="164" t="s">
        <v>5</v>
      </c>
      <c r="B227" s="165" t="s">
        <v>468</v>
      </c>
      <c r="C227" s="234" t="s">
        <v>463</v>
      </c>
      <c r="D227" s="235">
        <v>38662</v>
      </c>
      <c r="E227" s="166" t="s">
        <v>32</v>
      </c>
      <c r="F227" s="166"/>
      <c r="G227" s="166" t="s">
        <v>33</v>
      </c>
      <c r="H227" s="166" t="s">
        <v>146</v>
      </c>
      <c r="I227" s="166"/>
      <c r="J227" s="166"/>
      <c r="K227" s="168" t="s">
        <v>469</v>
      </c>
      <c r="L227" s="166" t="s">
        <v>36</v>
      </c>
      <c r="M227" s="166" t="s">
        <v>37</v>
      </c>
      <c r="N227" s="166" t="s">
        <v>38</v>
      </c>
      <c r="O227" s="171">
        <v>1</v>
      </c>
      <c r="P227" s="166"/>
      <c r="Q227" s="166"/>
      <c r="AB227" s="285"/>
    </row>
    <row r="228" spans="1:28" customHeight="1" ht="17.25" s="178" customFormat="1">
      <c r="A228" s="164" t="s">
        <v>5</v>
      </c>
      <c r="B228" s="165" t="s">
        <v>470</v>
      </c>
      <c r="C228" s="234" t="s">
        <v>463</v>
      </c>
      <c r="D228" s="235">
        <v>38540</v>
      </c>
      <c r="E228" s="166"/>
      <c r="F228" s="316" t="s">
        <v>19</v>
      </c>
      <c r="G228" s="166" t="s">
        <v>33</v>
      </c>
      <c r="H228" s="166" t="s">
        <v>80</v>
      </c>
      <c r="I228" s="166"/>
      <c r="J228" s="166"/>
      <c r="K228" s="168" t="s">
        <v>471</v>
      </c>
      <c r="L228" s="166" t="s">
        <v>56</v>
      </c>
      <c r="M228" s="166" t="s">
        <v>37</v>
      </c>
      <c r="N228" s="166" t="s">
        <v>38</v>
      </c>
      <c r="O228" s="171">
        <v>1</v>
      </c>
      <c r="P228" s="166"/>
      <c r="Q228" s="166"/>
      <c r="AB228" s="285"/>
    </row>
    <row r="229" spans="1:28" customHeight="1" ht="17.25" s="178" customFormat="1">
      <c r="A229" s="164" t="s">
        <v>5</v>
      </c>
      <c r="B229" s="165" t="s">
        <v>183</v>
      </c>
      <c r="C229" s="234" t="s">
        <v>463</v>
      </c>
      <c r="D229" s="235">
        <v>38325</v>
      </c>
      <c r="E229" s="166" t="s">
        <v>32</v>
      </c>
      <c r="F229" s="166"/>
      <c r="G229" s="166" t="s">
        <v>33</v>
      </c>
      <c r="H229" s="166" t="s">
        <v>34</v>
      </c>
      <c r="I229" s="166"/>
      <c r="J229" s="166"/>
      <c r="K229" s="168" t="s">
        <v>292</v>
      </c>
      <c r="L229" s="166" t="s">
        <v>56</v>
      </c>
      <c r="M229" s="166" t="s">
        <v>37</v>
      </c>
      <c r="N229" s="166" t="s">
        <v>38</v>
      </c>
      <c r="O229" s="171">
        <v>1</v>
      </c>
      <c r="P229" s="166"/>
      <c r="Q229" s="166"/>
      <c r="AB229" s="285"/>
    </row>
    <row r="230" spans="1:28" customHeight="1" ht="17.25" s="178" customFormat="1">
      <c r="A230" s="164" t="s">
        <v>5</v>
      </c>
      <c r="B230" s="165" t="s">
        <v>472</v>
      </c>
      <c r="C230" s="234" t="s">
        <v>463</v>
      </c>
      <c r="D230" s="235">
        <v>38637</v>
      </c>
      <c r="E230" s="166"/>
      <c r="F230" s="316" t="s">
        <v>19</v>
      </c>
      <c r="G230" s="166" t="s">
        <v>33</v>
      </c>
      <c r="H230" s="166" t="s">
        <v>58</v>
      </c>
      <c r="I230" s="166"/>
      <c r="J230" s="166"/>
      <c r="K230" s="168" t="s">
        <v>473</v>
      </c>
      <c r="L230" s="166" t="s">
        <v>60</v>
      </c>
      <c r="M230" s="166" t="s">
        <v>37</v>
      </c>
      <c r="N230" s="166" t="s">
        <v>38</v>
      </c>
      <c r="O230" s="171">
        <v>1</v>
      </c>
      <c r="P230" s="166"/>
      <c r="Q230" s="166"/>
      <c r="AB230" s="285"/>
    </row>
    <row r="231" spans="1:28" customHeight="1" ht="17.25" s="178" customFormat="1">
      <c r="A231" s="164" t="s">
        <v>5</v>
      </c>
      <c r="B231" s="165" t="s">
        <v>474</v>
      </c>
      <c r="C231" s="234" t="s">
        <v>463</v>
      </c>
      <c r="D231" s="235">
        <v>38473</v>
      </c>
      <c r="E231" s="166"/>
      <c r="F231" s="316" t="s">
        <v>19</v>
      </c>
      <c r="G231" s="166" t="s">
        <v>33</v>
      </c>
      <c r="H231" s="166" t="s">
        <v>44</v>
      </c>
      <c r="I231" s="166"/>
      <c r="J231" s="166"/>
      <c r="K231" s="168" t="s">
        <v>475</v>
      </c>
      <c r="L231" s="166" t="s">
        <v>60</v>
      </c>
      <c r="M231" s="166" t="s">
        <v>37</v>
      </c>
      <c r="N231" s="166" t="s">
        <v>38</v>
      </c>
      <c r="O231" s="171">
        <v>1</v>
      </c>
      <c r="P231" s="166"/>
      <c r="Q231" s="166"/>
      <c r="AB231" s="285"/>
    </row>
    <row r="232" spans="1:28" customHeight="1" ht="17.25" s="178" customFormat="1">
      <c r="A232" s="164" t="s">
        <v>5</v>
      </c>
      <c r="B232" s="165" t="s">
        <v>419</v>
      </c>
      <c r="C232" s="234" t="s">
        <v>463</v>
      </c>
      <c r="D232" s="235">
        <v>38354</v>
      </c>
      <c r="E232" s="166" t="s">
        <v>32</v>
      </c>
      <c r="F232" s="166"/>
      <c r="G232" s="166" t="s">
        <v>33</v>
      </c>
      <c r="H232" s="166" t="s">
        <v>44</v>
      </c>
      <c r="I232" s="166"/>
      <c r="J232" s="166"/>
      <c r="K232" s="168" t="s">
        <v>476</v>
      </c>
      <c r="L232" s="166" t="s">
        <v>52</v>
      </c>
      <c r="M232" s="166" t="s">
        <v>37</v>
      </c>
      <c r="N232" s="166" t="s">
        <v>38</v>
      </c>
      <c r="O232" s="171">
        <v>1</v>
      </c>
      <c r="P232" s="166"/>
      <c r="Q232" s="166"/>
      <c r="AB232" s="285"/>
    </row>
    <row r="233" spans="1:28" customHeight="1" ht="17.25" s="178" customFormat="1">
      <c r="A233" s="164" t="s">
        <v>5</v>
      </c>
      <c r="B233" s="165" t="s">
        <v>477</v>
      </c>
      <c r="C233" s="234" t="s">
        <v>463</v>
      </c>
      <c r="D233" s="235">
        <v>38371</v>
      </c>
      <c r="E233" s="166" t="s">
        <v>32</v>
      </c>
      <c r="F233" s="166"/>
      <c r="G233" s="166" t="s">
        <v>33</v>
      </c>
      <c r="H233" s="166" t="s">
        <v>50</v>
      </c>
      <c r="I233" s="166"/>
      <c r="J233" s="166"/>
      <c r="K233" s="168" t="s">
        <v>478</v>
      </c>
      <c r="L233" s="166" t="s">
        <v>46</v>
      </c>
      <c r="M233" s="166" t="s">
        <v>37</v>
      </c>
      <c r="N233" s="166" t="s">
        <v>38</v>
      </c>
      <c r="O233" s="171">
        <v>1</v>
      </c>
      <c r="P233" s="166"/>
      <c r="Q233" s="166"/>
      <c r="AB233" s="285"/>
    </row>
    <row r="234" spans="1:28" customHeight="1" ht="17.25" s="178" customFormat="1">
      <c r="A234" s="164" t="s">
        <v>5</v>
      </c>
      <c r="B234" s="165" t="s">
        <v>479</v>
      </c>
      <c r="C234" s="234" t="s">
        <v>463</v>
      </c>
      <c r="D234" s="235">
        <v>38635</v>
      </c>
      <c r="E234" s="166" t="s">
        <v>32</v>
      </c>
      <c r="F234" s="166"/>
      <c r="G234" s="166" t="s">
        <v>33</v>
      </c>
      <c r="H234" s="166" t="s">
        <v>50</v>
      </c>
      <c r="I234" s="166"/>
      <c r="J234" s="166"/>
      <c r="K234" s="168" t="s">
        <v>480</v>
      </c>
      <c r="L234" s="166" t="s">
        <v>46</v>
      </c>
      <c r="M234" s="166" t="s">
        <v>37</v>
      </c>
      <c r="N234" s="166" t="s">
        <v>38</v>
      </c>
      <c r="O234" s="171">
        <v>1</v>
      </c>
      <c r="P234" s="166"/>
      <c r="Q234" s="166"/>
      <c r="AB234" s="285"/>
    </row>
    <row r="235" spans="1:28" customHeight="1" ht="17.25" s="178" customFormat="1">
      <c r="A235" s="164" t="s">
        <v>5</v>
      </c>
      <c r="B235" s="165" t="s">
        <v>481</v>
      </c>
      <c r="C235" s="234" t="s">
        <v>463</v>
      </c>
      <c r="D235" s="235">
        <v>38545</v>
      </c>
      <c r="E235" s="166" t="s">
        <v>32</v>
      </c>
      <c r="F235" s="166"/>
      <c r="G235" s="166" t="s">
        <v>33</v>
      </c>
      <c r="H235" s="166" t="s">
        <v>50</v>
      </c>
      <c r="I235" s="166"/>
      <c r="J235" s="166"/>
      <c r="K235" s="168" t="s">
        <v>482</v>
      </c>
      <c r="L235" s="166" t="s">
        <v>46</v>
      </c>
      <c r="M235" s="166" t="s">
        <v>37</v>
      </c>
      <c r="N235" s="166" t="s">
        <v>38</v>
      </c>
      <c r="O235" s="171">
        <v>1</v>
      </c>
      <c r="P235" s="166"/>
      <c r="Q235" s="166"/>
      <c r="AB235" s="285"/>
    </row>
    <row r="236" spans="1:28" customHeight="1" ht="17.25" s="178" customFormat="1">
      <c r="A236" s="164" t="s">
        <v>5</v>
      </c>
      <c r="B236" s="165" t="s">
        <v>483</v>
      </c>
      <c r="C236" s="234" t="s">
        <v>463</v>
      </c>
      <c r="D236" s="235">
        <v>38389</v>
      </c>
      <c r="E236" s="166"/>
      <c r="F236" s="316" t="s">
        <v>19</v>
      </c>
      <c r="G236" s="166" t="s">
        <v>33</v>
      </c>
      <c r="H236" s="166" t="s">
        <v>58</v>
      </c>
      <c r="I236" s="166"/>
      <c r="J236" s="166"/>
      <c r="K236" s="168" t="s">
        <v>484</v>
      </c>
      <c r="L236" s="166" t="s">
        <v>60</v>
      </c>
      <c r="M236" s="166" t="s">
        <v>37</v>
      </c>
      <c r="N236" s="166" t="s">
        <v>38</v>
      </c>
      <c r="O236" s="171">
        <v>1</v>
      </c>
      <c r="P236" s="166"/>
      <c r="Q236" s="166"/>
      <c r="AB236" s="285"/>
    </row>
    <row r="237" spans="1:28" customHeight="1" ht="17.25" s="178" customFormat="1">
      <c r="A237" s="164" t="s">
        <v>5</v>
      </c>
      <c r="B237" s="165" t="s">
        <v>483</v>
      </c>
      <c r="C237" s="234" t="s">
        <v>463</v>
      </c>
      <c r="D237" s="235">
        <v>38607</v>
      </c>
      <c r="E237" s="166"/>
      <c r="F237" s="316" t="s">
        <v>19</v>
      </c>
      <c r="G237" s="166" t="s">
        <v>33</v>
      </c>
      <c r="H237" s="166" t="s">
        <v>58</v>
      </c>
      <c r="I237" s="166"/>
      <c r="J237" s="166"/>
      <c r="K237" s="168" t="s">
        <v>404</v>
      </c>
      <c r="L237" s="166" t="s">
        <v>60</v>
      </c>
      <c r="M237" s="166" t="s">
        <v>37</v>
      </c>
      <c r="N237" s="166" t="s">
        <v>38</v>
      </c>
      <c r="O237" s="171">
        <v>1</v>
      </c>
      <c r="P237" s="166"/>
      <c r="Q237" s="166"/>
      <c r="AB237" s="285"/>
    </row>
    <row r="238" spans="1:28" customHeight="1" ht="17.25" s="178" customFormat="1">
      <c r="A238" s="164" t="s">
        <v>5</v>
      </c>
      <c r="B238" s="165" t="s">
        <v>292</v>
      </c>
      <c r="C238" s="234" t="s">
        <v>463</v>
      </c>
      <c r="D238" s="235">
        <v>38656</v>
      </c>
      <c r="E238" s="166" t="s">
        <v>32</v>
      </c>
      <c r="F238" s="166"/>
      <c r="G238" s="166" t="s">
        <v>33</v>
      </c>
      <c r="H238" s="166" t="s">
        <v>44</v>
      </c>
      <c r="I238" s="166"/>
      <c r="J238" s="166"/>
      <c r="K238" s="168" t="s">
        <v>485</v>
      </c>
      <c r="L238" s="166" t="s">
        <v>52</v>
      </c>
      <c r="M238" s="166" t="s">
        <v>37</v>
      </c>
      <c r="N238" s="166" t="s">
        <v>38</v>
      </c>
      <c r="O238" s="171">
        <v>1</v>
      </c>
      <c r="P238" s="166"/>
      <c r="Q238" s="166"/>
      <c r="AB238" s="285"/>
    </row>
    <row r="239" spans="1:28" customHeight="1" ht="17.25" s="178" customFormat="1">
      <c r="A239" s="164" t="s">
        <v>5</v>
      </c>
      <c r="B239" s="165" t="s">
        <v>292</v>
      </c>
      <c r="C239" s="234" t="s">
        <v>463</v>
      </c>
      <c r="D239" s="235">
        <v>38652</v>
      </c>
      <c r="E239" s="166" t="s">
        <v>32</v>
      </c>
      <c r="F239" s="166"/>
      <c r="G239" s="166" t="s">
        <v>33</v>
      </c>
      <c r="H239" s="166" t="s">
        <v>146</v>
      </c>
      <c r="I239" s="166"/>
      <c r="J239" s="166"/>
      <c r="K239" s="168" t="s">
        <v>486</v>
      </c>
      <c r="L239" s="166" t="s">
        <v>36</v>
      </c>
      <c r="M239" s="166" t="s">
        <v>37</v>
      </c>
      <c r="N239" s="166" t="s">
        <v>38</v>
      </c>
      <c r="O239" s="171">
        <v>1</v>
      </c>
      <c r="P239" s="166"/>
      <c r="Q239" s="166"/>
      <c r="AB239" s="285"/>
    </row>
    <row r="240" spans="1:28" customHeight="1" ht="17.25" s="178" customFormat="1">
      <c r="A240" s="164" t="s">
        <v>5</v>
      </c>
      <c r="B240" s="165" t="s">
        <v>487</v>
      </c>
      <c r="C240" s="234" t="s">
        <v>463</v>
      </c>
      <c r="D240" s="235">
        <v>36698</v>
      </c>
      <c r="E240" s="166" t="s">
        <v>32</v>
      </c>
      <c r="F240" s="166"/>
      <c r="G240" s="166" t="s">
        <v>33</v>
      </c>
      <c r="H240" s="166" t="s">
        <v>34</v>
      </c>
      <c r="I240" s="166"/>
      <c r="J240" s="166"/>
      <c r="K240" s="168" t="s">
        <v>488</v>
      </c>
      <c r="L240" s="166" t="s">
        <v>36</v>
      </c>
      <c r="M240" s="166" t="s">
        <v>37</v>
      </c>
      <c r="N240" s="166" t="s">
        <v>38</v>
      </c>
      <c r="O240" s="171">
        <v>1</v>
      </c>
      <c r="P240" s="166"/>
      <c r="Q240" s="166"/>
      <c r="AB240" s="285"/>
    </row>
    <row r="241" spans="1:28" customHeight="1" ht="17.25" s="178" customFormat="1">
      <c r="A241" s="164" t="s">
        <v>5</v>
      </c>
      <c r="B241" s="165" t="s">
        <v>489</v>
      </c>
      <c r="C241" s="234" t="s">
        <v>463</v>
      </c>
      <c r="D241" s="235">
        <v>38468</v>
      </c>
      <c r="E241" s="166"/>
      <c r="F241" s="166" t="s">
        <v>19</v>
      </c>
      <c r="G241" s="166" t="s">
        <v>33</v>
      </c>
      <c r="H241" s="166" t="s">
        <v>54</v>
      </c>
      <c r="I241" s="166"/>
      <c r="J241" s="166"/>
      <c r="K241" s="168" t="s">
        <v>153</v>
      </c>
      <c r="L241" s="166" t="s">
        <v>56</v>
      </c>
      <c r="M241" s="166" t="s">
        <v>37</v>
      </c>
      <c r="N241" s="166" t="s">
        <v>38</v>
      </c>
      <c r="O241" s="171">
        <v>1</v>
      </c>
      <c r="P241" s="166"/>
      <c r="Q241" s="166"/>
      <c r="AB241" s="285"/>
    </row>
    <row r="242" spans="1:28" customHeight="1" ht="17.25" s="178" customFormat="1">
      <c r="A242" s="164" t="s">
        <v>5</v>
      </c>
      <c r="B242" s="165" t="s">
        <v>210</v>
      </c>
      <c r="C242" s="234" t="s">
        <v>463</v>
      </c>
      <c r="D242" s="235">
        <v>38618</v>
      </c>
      <c r="E242" s="166" t="s">
        <v>32</v>
      </c>
      <c r="F242" s="166"/>
      <c r="G242" s="166" t="s">
        <v>33</v>
      </c>
      <c r="H242" s="166" t="s">
        <v>44</v>
      </c>
      <c r="I242" s="166"/>
      <c r="J242" s="166"/>
      <c r="K242" s="168" t="s">
        <v>475</v>
      </c>
      <c r="L242" s="166" t="s">
        <v>52</v>
      </c>
      <c r="M242" s="166" t="s">
        <v>37</v>
      </c>
      <c r="N242" s="166" t="s">
        <v>38</v>
      </c>
      <c r="O242" s="171">
        <v>1</v>
      </c>
      <c r="P242" s="166"/>
      <c r="Q242" s="166"/>
      <c r="AB242" s="285"/>
    </row>
    <row r="243" spans="1:28" customHeight="1" ht="17.25" s="178" customFormat="1">
      <c r="A243" s="164" t="s">
        <v>5</v>
      </c>
      <c r="B243" s="165" t="s">
        <v>267</v>
      </c>
      <c r="C243" s="234" t="s">
        <v>463</v>
      </c>
      <c r="D243" s="235">
        <v>38550</v>
      </c>
      <c r="E243" s="166" t="s">
        <v>32</v>
      </c>
      <c r="F243" s="166"/>
      <c r="G243" s="166" t="s">
        <v>33</v>
      </c>
      <c r="H243" s="166" t="s">
        <v>34</v>
      </c>
      <c r="I243" s="166"/>
      <c r="J243" s="166"/>
      <c r="K243" s="168" t="s">
        <v>490</v>
      </c>
      <c r="L243" s="166" t="s">
        <v>36</v>
      </c>
      <c r="M243" s="166" t="s">
        <v>37</v>
      </c>
      <c r="N243" s="166" t="s">
        <v>38</v>
      </c>
      <c r="O243" s="171">
        <v>1</v>
      </c>
      <c r="P243" s="166"/>
      <c r="Q243" s="166"/>
      <c r="AB243" s="285"/>
    </row>
    <row r="244" spans="1:28" customHeight="1" ht="17.25" s="178" customFormat="1">
      <c r="A244" s="164" t="s">
        <v>5</v>
      </c>
      <c r="B244" s="165" t="s">
        <v>476</v>
      </c>
      <c r="C244" s="234" t="s">
        <v>463</v>
      </c>
      <c r="D244" s="235">
        <v>38404</v>
      </c>
      <c r="E244" s="166" t="s">
        <v>32</v>
      </c>
      <c r="F244" s="166"/>
      <c r="G244" s="166" t="s">
        <v>33</v>
      </c>
      <c r="H244" s="166" t="s">
        <v>50</v>
      </c>
      <c r="I244" s="166"/>
      <c r="J244" s="166"/>
      <c r="K244" s="168" t="s">
        <v>491</v>
      </c>
      <c r="L244" s="166" t="s">
        <v>46</v>
      </c>
      <c r="M244" s="166" t="s">
        <v>37</v>
      </c>
      <c r="N244" s="166" t="s">
        <v>38</v>
      </c>
      <c r="O244" s="171">
        <v>1</v>
      </c>
      <c r="P244" s="166"/>
      <c r="Q244" s="166"/>
      <c r="AB244" s="285"/>
    </row>
    <row r="245" spans="1:28" customHeight="1" ht="17.25" s="178" customFormat="1">
      <c r="A245" s="164" t="s">
        <v>5</v>
      </c>
      <c r="B245" s="165" t="s">
        <v>492</v>
      </c>
      <c r="C245" s="234" t="s">
        <v>463</v>
      </c>
      <c r="D245" s="235">
        <v>38518</v>
      </c>
      <c r="E245" s="166"/>
      <c r="F245" s="166" t="s">
        <v>19</v>
      </c>
      <c r="G245" s="166" t="s">
        <v>33</v>
      </c>
      <c r="H245" s="166" t="s">
        <v>54</v>
      </c>
      <c r="I245" s="166"/>
      <c r="J245" s="166"/>
      <c r="K245" s="168" t="s">
        <v>221</v>
      </c>
      <c r="L245" s="166" t="s">
        <v>56</v>
      </c>
      <c r="M245" s="166" t="s">
        <v>37</v>
      </c>
      <c r="N245" s="166" t="s">
        <v>38</v>
      </c>
      <c r="O245" s="171">
        <v>1</v>
      </c>
      <c r="P245" s="166"/>
      <c r="Q245" s="166"/>
      <c r="AB245" s="285"/>
    </row>
    <row r="246" spans="1:28" customHeight="1" ht="17.25" s="178" customFormat="1">
      <c r="A246" s="164" t="s">
        <v>5</v>
      </c>
      <c r="B246" s="165" t="s">
        <v>438</v>
      </c>
      <c r="C246" s="234" t="s">
        <v>463</v>
      </c>
      <c r="D246" s="235">
        <v>38581</v>
      </c>
      <c r="E246" s="166"/>
      <c r="F246" s="166" t="s">
        <v>19</v>
      </c>
      <c r="G246" s="166" t="s">
        <v>33</v>
      </c>
      <c r="H246" s="166" t="s">
        <v>50</v>
      </c>
      <c r="I246" s="166"/>
      <c r="J246" s="166"/>
      <c r="K246" s="168" t="s">
        <v>467</v>
      </c>
      <c r="L246" s="166" t="s">
        <v>46</v>
      </c>
      <c r="M246" s="166" t="s">
        <v>37</v>
      </c>
      <c r="N246" s="166" t="s">
        <v>38</v>
      </c>
      <c r="O246" s="171">
        <v>1</v>
      </c>
      <c r="P246" s="166"/>
      <c r="Q246" s="166"/>
      <c r="AB246" s="285"/>
    </row>
    <row r="247" spans="1:28" customHeight="1" ht="17.25" s="178" customFormat="1">
      <c r="A247" s="164" t="s">
        <v>5</v>
      </c>
      <c r="B247" s="165" t="s">
        <v>493</v>
      </c>
      <c r="C247" s="234" t="s">
        <v>463</v>
      </c>
      <c r="D247" s="235">
        <v>38595</v>
      </c>
      <c r="E247" s="166"/>
      <c r="F247" s="166" t="s">
        <v>19</v>
      </c>
      <c r="G247" s="166" t="s">
        <v>33</v>
      </c>
      <c r="H247" s="166" t="s">
        <v>34</v>
      </c>
      <c r="I247" s="166"/>
      <c r="J247" s="166"/>
      <c r="K247" s="168" t="s">
        <v>494</v>
      </c>
      <c r="L247" s="166" t="s">
        <v>90</v>
      </c>
      <c r="M247" s="166" t="s">
        <v>37</v>
      </c>
      <c r="N247" s="166" t="s">
        <v>38</v>
      </c>
      <c r="O247" s="171">
        <v>1</v>
      </c>
      <c r="P247" s="166"/>
      <c r="Q247" s="166"/>
      <c r="AB247" s="285"/>
    </row>
    <row r="248" spans="1:28" customHeight="1" ht="17.25" s="178" customFormat="1">
      <c r="A248" s="164" t="s">
        <v>5</v>
      </c>
      <c r="B248" s="165" t="s">
        <v>495</v>
      </c>
      <c r="C248" s="234" t="s">
        <v>463</v>
      </c>
      <c r="D248" s="235">
        <v>38708</v>
      </c>
      <c r="E248" s="166"/>
      <c r="F248" s="316" t="s">
        <v>19</v>
      </c>
      <c r="G248" s="166" t="s">
        <v>33</v>
      </c>
      <c r="H248" s="166" t="s">
        <v>58</v>
      </c>
      <c r="I248" s="166"/>
      <c r="J248" s="166"/>
      <c r="K248" s="168" t="s">
        <v>337</v>
      </c>
      <c r="L248" s="166" t="s">
        <v>46</v>
      </c>
      <c r="M248" s="166" t="s">
        <v>37</v>
      </c>
      <c r="N248" s="166" t="s">
        <v>38</v>
      </c>
      <c r="O248" s="171">
        <v>1</v>
      </c>
      <c r="P248" s="166"/>
      <c r="Q248" s="166"/>
      <c r="AB248" s="285"/>
    </row>
    <row r="249" spans="1:28" customHeight="1" ht="17.25" s="178" customFormat="1">
      <c r="A249" s="164" t="s">
        <v>5</v>
      </c>
      <c r="B249" s="165" t="s">
        <v>135</v>
      </c>
      <c r="C249" s="234" t="s">
        <v>463</v>
      </c>
      <c r="D249" s="235">
        <v>38649</v>
      </c>
      <c r="E249" s="166"/>
      <c r="F249" s="166" t="s">
        <v>19</v>
      </c>
      <c r="G249" s="166" t="s">
        <v>33</v>
      </c>
      <c r="H249" s="166" t="s">
        <v>50</v>
      </c>
      <c r="I249" s="166"/>
      <c r="J249" s="166"/>
      <c r="K249" s="168" t="s">
        <v>496</v>
      </c>
      <c r="L249" s="166" t="s">
        <v>52</v>
      </c>
      <c r="M249" s="166" t="s">
        <v>37</v>
      </c>
      <c r="N249" s="166" t="s">
        <v>38</v>
      </c>
      <c r="O249" s="171">
        <v>1</v>
      </c>
      <c r="P249" s="166"/>
      <c r="Q249" s="166"/>
      <c r="AB249" s="285"/>
    </row>
    <row r="250" spans="1:28" customHeight="1" ht="17.25" s="178" customFormat="1">
      <c r="A250" s="164" t="s">
        <v>5</v>
      </c>
      <c r="B250" s="165" t="s">
        <v>497</v>
      </c>
      <c r="C250" s="234" t="s">
        <v>463</v>
      </c>
      <c r="D250" s="235">
        <v>38563</v>
      </c>
      <c r="E250" s="166"/>
      <c r="F250" s="316" t="s">
        <v>19</v>
      </c>
      <c r="G250" s="166" t="s">
        <v>33</v>
      </c>
      <c r="H250" s="166" t="s">
        <v>58</v>
      </c>
      <c r="I250" s="166"/>
      <c r="J250" s="166"/>
      <c r="K250" s="168" t="s">
        <v>498</v>
      </c>
      <c r="L250" s="166" t="s">
        <v>46</v>
      </c>
      <c r="M250" s="166" t="s">
        <v>37</v>
      </c>
      <c r="N250" s="166" t="s">
        <v>38</v>
      </c>
      <c r="O250" s="171">
        <v>1</v>
      </c>
      <c r="P250" s="166"/>
      <c r="Q250" s="166"/>
      <c r="AB250" s="285"/>
    </row>
    <row r="251" spans="1:28" customHeight="1" ht="17.25" s="177" customFormat="1">
      <c r="A251" s="172" t="s">
        <v>5</v>
      </c>
      <c r="B251" s="173" t="s">
        <v>377</v>
      </c>
      <c r="C251" s="173"/>
      <c r="D251" s="179"/>
      <c r="E251" s="174"/>
      <c r="F251" s="174"/>
      <c r="G251" s="174"/>
      <c r="H251" s="174"/>
      <c r="I251" s="174"/>
      <c r="J251" s="174"/>
      <c r="K251" s="175"/>
      <c r="L251" s="174"/>
      <c r="M251" s="174"/>
      <c r="N251" s="174"/>
      <c r="O251" s="174"/>
      <c r="P251" s="174"/>
      <c r="Q251" s="174"/>
      <c r="AB251" s="281"/>
    </row>
    <row r="252" spans="1:28" customHeight="1" ht="17.25" s="180" customFormat="1">
      <c r="A252" s="196" t="s">
        <v>5</v>
      </c>
      <c r="B252" s="355" t="s">
        <v>499</v>
      </c>
      <c r="C252" s="35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196"/>
      <c r="Q252" s="196"/>
      <c r="AB252" s="281"/>
    </row>
    <row r="253" spans="1:28" customHeight="1" ht="17.25" s="163" customFormat="1">
      <c r="A253" s="196" t="s">
        <v>5</v>
      </c>
      <c r="B253" s="197" t="s">
        <v>28</v>
      </c>
      <c r="C253" s="186"/>
      <c r="D253" s="184"/>
      <c r="E253" s="185"/>
      <c r="F253" s="185"/>
      <c r="G253" s="185"/>
      <c r="H253" s="185"/>
      <c r="I253" s="185"/>
      <c r="J253" s="185"/>
      <c r="K253" s="186"/>
      <c r="L253" s="185"/>
      <c r="M253" s="185"/>
      <c r="N253" s="185"/>
      <c r="O253" s="185"/>
      <c r="P253" s="196"/>
      <c r="Q253" s="196"/>
      <c r="AB253" s="281"/>
    </row>
    <row r="254" spans="1:28" customHeight="1" ht="17.25" s="163" customFormat="1">
      <c r="A254" s="181" t="s">
        <v>5</v>
      </c>
      <c r="B254" s="182" t="s">
        <v>29</v>
      </c>
      <c r="C254" s="183"/>
      <c r="D254" s="184"/>
      <c r="E254" s="185"/>
      <c r="F254" s="185"/>
      <c r="G254" s="185"/>
      <c r="H254" s="185"/>
      <c r="I254" s="185"/>
      <c r="J254" s="185"/>
      <c r="K254" s="186"/>
      <c r="L254" s="185"/>
      <c r="M254" s="185"/>
      <c r="N254" s="185"/>
      <c r="O254" s="185"/>
      <c r="P254" s="196"/>
      <c r="Q254" s="196"/>
      <c r="AB254" s="281"/>
    </row>
    <row r="255" spans="1:28" customHeight="1" ht="17.25" s="163" customFormat="1">
      <c r="A255" s="344" t="s">
        <v>5</v>
      </c>
      <c r="B255" s="189" t="s">
        <v>500</v>
      </c>
      <c r="C255" s="183" t="s">
        <v>31</v>
      </c>
      <c r="D255" s="232">
        <v>41304</v>
      </c>
      <c r="E255" s="166"/>
      <c r="F255" s="233" t="s">
        <v>19</v>
      </c>
      <c r="G255" s="185" t="s">
        <v>33</v>
      </c>
      <c r="H255" s="185" t="s">
        <v>44</v>
      </c>
      <c r="I255" s="185"/>
      <c r="J255" s="185"/>
      <c r="K255" s="189" t="s">
        <v>501</v>
      </c>
      <c r="L255" s="166" t="s">
        <v>46</v>
      </c>
      <c r="M255" s="188" t="s">
        <v>37</v>
      </c>
      <c r="N255" s="188" t="s">
        <v>38</v>
      </c>
      <c r="O255" s="188">
        <v>1</v>
      </c>
      <c r="P255" s="196"/>
      <c r="Q255" s="196"/>
      <c r="AB255" s="281"/>
    </row>
    <row r="256" spans="1:28" customHeight="1" ht="17.25" s="163" customFormat="1">
      <c r="A256" s="345" t="s">
        <v>5</v>
      </c>
      <c r="B256" s="187" t="s">
        <v>502</v>
      </c>
      <c r="C256" s="183" t="s">
        <v>31</v>
      </c>
      <c r="D256" s="232">
        <v>41598</v>
      </c>
      <c r="E256" s="166"/>
      <c r="F256" s="288" t="s">
        <v>19</v>
      </c>
      <c r="G256" s="185" t="s">
        <v>33</v>
      </c>
      <c r="H256" s="166" t="s">
        <v>50</v>
      </c>
      <c r="I256" s="185"/>
      <c r="J256" s="185"/>
      <c r="K256" s="189" t="s">
        <v>503</v>
      </c>
      <c r="L256" s="166" t="s">
        <v>56</v>
      </c>
      <c r="M256" s="188" t="s">
        <v>37</v>
      </c>
      <c r="N256" s="188" t="s">
        <v>38</v>
      </c>
      <c r="O256" s="188">
        <v>1</v>
      </c>
      <c r="P256" s="196"/>
      <c r="Q256" s="196"/>
      <c r="AB256" s="281"/>
    </row>
    <row r="257" spans="1:28" customHeight="1" ht="17.25" s="163" customFormat="1">
      <c r="A257" s="344" t="s">
        <v>5</v>
      </c>
      <c r="B257" s="189" t="s">
        <v>504</v>
      </c>
      <c r="C257" s="183" t="s">
        <v>31</v>
      </c>
      <c r="D257" s="232">
        <v>41527</v>
      </c>
      <c r="E257" s="185" t="s">
        <v>32</v>
      </c>
      <c r="F257" s="166" t="s">
        <v>505</v>
      </c>
      <c r="G257" s="185" t="s">
        <v>33</v>
      </c>
      <c r="H257" s="185" t="s">
        <v>54</v>
      </c>
      <c r="I257" s="185"/>
      <c r="J257" s="185"/>
      <c r="K257" s="189" t="s">
        <v>506</v>
      </c>
      <c r="L257" s="166" t="s">
        <v>90</v>
      </c>
      <c r="M257" s="188" t="s">
        <v>37</v>
      </c>
      <c r="N257" s="188" t="s">
        <v>38</v>
      </c>
      <c r="O257" s="188">
        <v>1</v>
      </c>
      <c r="P257" s="196"/>
      <c r="Q257" s="196"/>
      <c r="AB257" s="281"/>
    </row>
    <row r="258" spans="1:28" customHeight="1" ht="17.25" s="163" customFormat="1">
      <c r="A258" s="345" t="s">
        <v>5</v>
      </c>
      <c r="B258" s="187" t="s">
        <v>507</v>
      </c>
      <c r="C258" s="183" t="s">
        <v>31</v>
      </c>
      <c r="D258" s="232">
        <v>41384</v>
      </c>
      <c r="E258" s="166"/>
      <c r="F258" s="288" t="s">
        <v>19</v>
      </c>
      <c r="G258" s="185" t="s">
        <v>33</v>
      </c>
      <c r="H258" s="185" t="s">
        <v>80</v>
      </c>
      <c r="I258" s="185"/>
      <c r="J258" s="185"/>
      <c r="K258" s="189" t="s">
        <v>508</v>
      </c>
      <c r="L258" s="166" t="s">
        <v>56</v>
      </c>
      <c r="M258" s="188" t="s">
        <v>37</v>
      </c>
      <c r="N258" s="188" t="s">
        <v>38</v>
      </c>
      <c r="O258" s="188">
        <v>1</v>
      </c>
      <c r="P258" s="196"/>
      <c r="Q258" s="196"/>
      <c r="AB258" s="281"/>
    </row>
    <row r="259" spans="1:28" customHeight="1" ht="17.25" s="163" customFormat="1">
      <c r="A259" s="344" t="s">
        <v>5</v>
      </c>
      <c r="B259" s="187" t="s">
        <v>509</v>
      </c>
      <c r="C259" s="183" t="s">
        <v>31</v>
      </c>
      <c r="D259" s="232">
        <v>41454</v>
      </c>
      <c r="E259" s="185"/>
      <c r="F259" s="166" t="s">
        <v>19</v>
      </c>
      <c r="G259" s="185" t="s">
        <v>33</v>
      </c>
      <c r="H259" s="185" t="s">
        <v>44</v>
      </c>
      <c r="I259" s="185"/>
      <c r="J259" s="185"/>
      <c r="K259" s="189" t="s">
        <v>510</v>
      </c>
      <c r="L259" s="166" t="s">
        <v>52</v>
      </c>
      <c r="M259" s="188" t="s">
        <v>37</v>
      </c>
      <c r="N259" s="188" t="s">
        <v>38</v>
      </c>
      <c r="O259" s="188">
        <v>1</v>
      </c>
      <c r="P259" s="196"/>
      <c r="Q259" s="196"/>
      <c r="AB259" s="281"/>
    </row>
    <row r="260" spans="1:28" customHeight="1" ht="17.25" s="163" customFormat="1">
      <c r="A260" s="345" t="s">
        <v>5</v>
      </c>
      <c r="B260" s="187" t="s">
        <v>511</v>
      </c>
      <c r="C260" s="183" t="s">
        <v>31</v>
      </c>
      <c r="D260" s="232">
        <v>41568</v>
      </c>
      <c r="E260" s="185"/>
      <c r="F260" s="166" t="s">
        <v>19</v>
      </c>
      <c r="G260" s="185" t="s">
        <v>33</v>
      </c>
      <c r="H260" s="166" t="s">
        <v>54</v>
      </c>
      <c r="I260" s="185"/>
      <c r="J260" s="185"/>
      <c r="K260" s="189" t="s">
        <v>512</v>
      </c>
      <c r="L260" s="166" t="s">
        <v>56</v>
      </c>
      <c r="M260" s="188" t="s">
        <v>37</v>
      </c>
      <c r="N260" s="188" t="s">
        <v>38</v>
      </c>
      <c r="O260" s="188">
        <v>1</v>
      </c>
      <c r="P260" s="196"/>
      <c r="Q260" s="196"/>
      <c r="AB260" s="281"/>
    </row>
    <row r="261" spans="1:28" customHeight="1" ht="17.25" s="163" customFormat="1">
      <c r="A261" s="344" t="s">
        <v>5</v>
      </c>
      <c r="B261" s="187" t="s">
        <v>485</v>
      </c>
      <c r="C261" s="183" t="s">
        <v>31</v>
      </c>
      <c r="D261" s="232">
        <v>41580</v>
      </c>
      <c r="E261" s="166" t="s">
        <v>32</v>
      </c>
      <c r="F261" s="288"/>
      <c r="G261" s="185" t="s">
        <v>33</v>
      </c>
      <c r="H261" s="185" t="s">
        <v>44</v>
      </c>
      <c r="I261" s="185"/>
      <c r="J261" s="185"/>
      <c r="K261" s="189" t="s">
        <v>513</v>
      </c>
      <c r="L261" s="166" t="s">
        <v>46</v>
      </c>
      <c r="M261" s="188" t="s">
        <v>37</v>
      </c>
      <c r="N261" s="188" t="s">
        <v>38</v>
      </c>
      <c r="O261" s="188">
        <v>1</v>
      </c>
      <c r="P261" s="196"/>
      <c r="Q261" s="196"/>
      <c r="AB261" s="281"/>
    </row>
    <row r="262" spans="1:28" customHeight="1" ht="17.25" s="163" customFormat="1">
      <c r="A262" s="345" t="s">
        <v>5</v>
      </c>
      <c r="B262" s="187" t="s">
        <v>514</v>
      </c>
      <c r="C262" s="183" t="s">
        <v>31</v>
      </c>
      <c r="D262" s="232">
        <v>41467</v>
      </c>
      <c r="E262" s="166" t="s">
        <v>32</v>
      </c>
      <c r="F262" s="233"/>
      <c r="G262" s="185" t="s">
        <v>33</v>
      </c>
      <c r="H262" s="166" t="s">
        <v>50</v>
      </c>
      <c r="I262" s="185"/>
      <c r="J262" s="185"/>
      <c r="K262" s="189" t="s">
        <v>515</v>
      </c>
      <c r="L262" s="166" t="s">
        <v>56</v>
      </c>
      <c r="M262" s="188" t="s">
        <v>37</v>
      </c>
      <c r="N262" s="188" t="s">
        <v>38</v>
      </c>
      <c r="O262" s="188">
        <v>1</v>
      </c>
      <c r="P262" s="196"/>
      <c r="Q262" s="196"/>
      <c r="AB262" s="281"/>
    </row>
    <row r="263" spans="1:28" customHeight="1" ht="17.25" s="163" customFormat="1">
      <c r="A263" s="344" t="s">
        <v>5</v>
      </c>
      <c r="B263" s="189" t="s">
        <v>516</v>
      </c>
      <c r="C263" s="183" t="s">
        <v>31</v>
      </c>
      <c r="D263" s="232">
        <v>41634</v>
      </c>
      <c r="E263" s="166"/>
      <c r="F263" s="233" t="s">
        <v>19</v>
      </c>
      <c r="G263" s="185" t="s">
        <v>33</v>
      </c>
      <c r="H263" s="185" t="s">
        <v>54</v>
      </c>
      <c r="I263" s="185"/>
      <c r="J263" s="185"/>
      <c r="K263" s="189" t="s">
        <v>517</v>
      </c>
      <c r="L263" s="166" t="s">
        <v>60</v>
      </c>
      <c r="M263" s="188" t="s">
        <v>37</v>
      </c>
      <c r="N263" s="188" t="s">
        <v>38</v>
      </c>
      <c r="O263" s="188">
        <v>1</v>
      </c>
      <c r="P263" s="196"/>
      <c r="Q263" s="196"/>
      <c r="AB263" s="281"/>
    </row>
    <row r="264" spans="1:28" customHeight="1" ht="17.25" s="163" customFormat="1">
      <c r="A264" s="345" t="s">
        <v>5</v>
      </c>
      <c r="B264" s="189" t="s">
        <v>518</v>
      </c>
      <c r="C264" s="183" t="s">
        <v>31</v>
      </c>
      <c r="D264" s="232">
        <v>41625</v>
      </c>
      <c r="E264" s="185" t="s">
        <v>32</v>
      </c>
      <c r="F264" s="166"/>
      <c r="G264" s="185" t="s">
        <v>33</v>
      </c>
      <c r="H264" s="185" t="s">
        <v>54</v>
      </c>
      <c r="I264" s="185"/>
      <c r="J264" s="185"/>
      <c r="K264" s="189" t="s">
        <v>519</v>
      </c>
      <c r="L264" s="166" t="s">
        <v>520</v>
      </c>
      <c r="M264" s="188" t="s">
        <v>37</v>
      </c>
      <c r="N264" s="188" t="s">
        <v>38</v>
      </c>
      <c r="O264" s="188">
        <v>1</v>
      </c>
      <c r="P264" s="196"/>
      <c r="Q264" s="196"/>
      <c r="AB264" s="281"/>
    </row>
    <row r="265" spans="1:28" customHeight="1" ht="17.25" s="163" customFormat="1">
      <c r="A265" s="344" t="s">
        <v>5</v>
      </c>
      <c r="B265" s="187" t="s">
        <v>521</v>
      </c>
      <c r="C265" s="183" t="s">
        <v>31</v>
      </c>
      <c r="D265" s="232">
        <v>41363</v>
      </c>
      <c r="E265" s="185" t="s">
        <v>32</v>
      </c>
      <c r="F265" s="166"/>
      <c r="G265" s="185" t="s">
        <v>33</v>
      </c>
      <c r="H265" s="166" t="s">
        <v>34</v>
      </c>
      <c r="I265" s="185"/>
      <c r="J265" s="185"/>
      <c r="K265" s="189" t="s">
        <v>62</v>
      </c>
      <c r="L265" s="166" t="s">
        <v>56</v>
      </c>
      <c r="M265" s="188" t="s">
        <v>37</v>
      </c>
      <c r="N265" s="188" t="s">
        <v>38</v>
      </c>
      <c r="O265" s="188">
        <v>1</v>
      </c>
      <c r="P265" s="196"/>
      <c r="Q265" s="196"/>
      <c r="AB265" s="281"/>
    </row>
    <row r="266" spans="1:28" customHeight="1" ht="17.25" s="163" customFormat="1">
      <c r="A266" s="345" t="s">
        <v>5</v>
      </c>
      <c r="B266" s="187" t="s">
        <v>522</v>
      </c>
      <c r="C266" s="183" t="s">
        <v>31</v>
      </c>
      <c r="D266" s="232">
        <v>41303</v>
      </c>
      <c r="E266" s="166" t="s">
        <v>32</v>
      </c>
      <c r="F266" s="290"/>
      <c r="G266" s="185" t="s">
        <v>33</v>
      </c>
      <c r="H266" s="185" t="s">
        <v>58</v>
      </c>
      <c r="I266" s="185"/>
      <c r="J266" s="185"/>
      <c r="K266" s="189" t="s">
        <v>523</v>
      </c>
      <c r="L266" s="166" t="s">
        <v>520</v>
      </c>
      <c r="M266" s="188" t="s">
        <v>37</v>
      </c>
      <c r="N266" s="188" t="s">
        <v>38</v>
      </c>
      <c r="O266" s="188">
        <v>1</v>
      </c>
      <c r="P266" s="196"/>
      <c r="Q266" s="196"/>
      <c r="AB266" s="281"/>
    </row>
    <row r="267" spans="1:28" customHeight="1" ht="17.25" s="163" customFormat="1">
      <c r="A267" s="344" t="s">
        <v>5</v>
      </c>
      <c r="B267" s="187" t="s">
        <v>524</v>
      </c>
      <c r="C267" s="183" t="s">
        <v>31</v>
      </c>
      <c r="D267" s="232">
        <v>41355</v>
      </c>
      <c r="E267" s="185"/>
      <c r="F267" s="166" t="s">
        <v>19</v>
      </c>
      <c r="G267" s="185" t="s">
        <v>33</v>
      </c>
      <c r="H267" s="185" t="s">
        <v>58</v>
      </c>
      <c r="I267" s="185"/>
      <c r="J267" s="185"/>
      <c r="K267" s="189" t="s">
        <v>68</v>
      </c>
      <c r="L267" s="166" t="s">
        <v>52</v>
      </c>
      <c r="M267" s="188" t="s">
        <v>37</v>
      </c>
      <c r="N267" s="188" t="s">
        <v>38</v>
      </c>
      <c r="O267" s="188">
        <v>1</v>
      </c>
      <c r="P267" s="196"/>
      <c r="Q267" s="196"/>
      <c r="AB267" s="281"/>
    </row>
    <row r="268" spans="1:28" customHeight="1" ht="17.25" s="163" customFormat="1">
      <c r="A268" s="345" t="s">
        <v>5</v>
      </c>
      <c r="B268" s="187" t="s">
        <v>338</v>
      </c>
      <c r="C268" s="183" t="s">
        <v>31</v>
      </c>
      <c r="D268" s="289" t="s">
        <v>525</v>
      </c>
      <c r="E268" s="166" t="s">
        <v>32</v>
      </c>
      <c r="F268" s="290"/>
      <c r="G268" s="185" t="s">
        <v>33</v>
      </c>
      <c r="H268" s="166" t="s">
        <v>44</v>
      </c>
      <c r="I268" s="185"/>
      <c r="J268" s="185"/>
      <c r="K268" s="189" t="s">
        <v>171</v>
      </c>
      <c r="L268" s="166" t="s">
        <v>46</v>
      </c>
      <c r="M268" s="188" t="s">
        <v>37</v>
      </c>
      <c r="N268" s="188" t="s">
        <v>38</v>
      </c>
      <c r="O268" s="188">
        <v>1</v>
      </c>
      <c r="P268" s="196"/>
      <c r="Q268" s="196"/>
      <c r="AB268" s="281"/>
    </row>
    <row r="269" spans="1:28" customHeight="1" ht="17.25" s="163" customFormat="1">
      <c r="A269" s="344" t="s">
        <v>5</v>
      </c>
      <c r="B269" s="187" t="s">
        <v>288</v>
      </c>
      <c r="C269" s="183" t="s">
        <v>31</v>
      </c>
      <c r="D269" s="232" t="s">
        <v>526</v>
      </c>
      <c r="E269" s="185" t="s">
        <v>32</v>
      </c>
      <c r="F269" s="166"/>
      <c r="G269" s="185" t="s">
        <v>33</v>
      </c>
      <c r="H269" s="185" t="s">
        <v>44</v>
      </c>
      <c r="I269" s="185"/>
      <c r="J269" s="185"/>
      <c r="K269" s="189" t="s">
        <v>170</v>
      </c>
      <c r="L269" s="166" t="s">
        <v>46</v>
      </c>
      <c r="M269" s="188" t="s">
        <v>37</v>
      </c>
      <c r="N269" s="188" t="s">
        <v>38</v>
      </c>
      <c r="O269" s="188">
        <v>1</v>
      </c>
      <c r="P269" s="196"/>
      <c r="Q269" s="196"/>
      <c r="AB269" s="281"/>
    </row>
    <row r="270" spans="1:28" customHeight="1" ht="17.25" s="163" customFormat="1">
      <c r="A270" s="345" t="s">
        <v>5</v>
      </c>
      <c r="B270" s="187" t="s">
        <v>527</v>
      </c>
      <c r="C270" s="183" t="s">
        <v>31</v>
      </c>
      <c r="D270" s="232">
        <v>41373</v>
      </c>
      <c r="E270" s="166"/>
      <c r="F270" s="288" t="s">
        <v>19</v>
      </c>
      <c r="G270" s="185" t="s">
        <v>33</v>
      </c>
      <c r="H270" s="185" t="s">
        <v>34</v>
      </c>
      <c r="I270" s="185"/>
      <c r="J270" s="185"/>
      <c r="K270" s="189" t="s">
        <v>528</v>
      </c>
      <c r="L270" s="166" t="s">
        <v>90</v>
      </c>
      <c r="M270" s="188" t="s">
        <v>37</v>
      </c>
      <c r="N270" s="188" t="s">
        <v>38</v>
      </c>
      <c r="O270" s="188">
        <v>1</v>
      </c>
      <c r="P270" s="196"/>
      <c r="Q270" s="196"/>
      <c r="AB270" s="281"/>
    </row>
    <row r="271" spans="1:28" customHeight="1" ht="17.25" s="163" customFormat="1">
      <c r="A271" s="344" t="s">
        <v>5</v>
      </c>
      <c r="B271" s="187" t="s">
        <v>529</v>
      </c>
      <c r="C271" s="183" t="s">
        <v>31</v>
      </c>
      <c r="D271" s="232">
        <v>41630</v>
      </c>
      <c r="E271" s="185" t="s">
        <v>32</v>
      </c>
      <c r="F271" s="166"/>
      <c r="G271" s="185" t="s">
        <v>33</v>
      </c>
      <c r="H271" s="166" t="s">
        <v>50</v>
      </c>
      <c r="I271" s="185"/>
      <c r="J271" s="185"/>
      <c r="K271" s="189" t="s">
        <v>530</v>
      </c>
      <c r="L271" s="166" t="s">
        <v>60</v>
      </c>
      <c r="M271" s="188" t="s">
        <v>37</v>
      </c>
      <c r="N271" s="188" t="s">
        <v>38</v>
      </c>
      <c r="O271" s="188">
        <v>1</v>
      </c>
      <c r="P271" s="196"/>
      <c r="Q271" s="196"/>
      <c r="AB271" s="281"/>
    </row>
    <row r="272" spans="1:28" customHeight="1" ht="17.25" s="163" customFormat="1">
      <c r="A272" s="345" t="s">
        <v>5</v>
      </c>
      <c r="B272" s="187" t="s">
        <v>531</v>
      </c>
      <c r="C272" s="183" t="s">
        <v>31</v>
      </c>
      <c r="D272" s="232">
        <v>41389</v>
      </c>
      <c r="E272" s="185"/>
      <c r="F272" s="166" t="s">
        <v>19</v>
      </c>
      <c r="G272" s="185" t="s">
        <v>33</v>
      </c>
      <c r="H272" s="166" t="s">
        <v>54</v>
      </c>
      <c r="I272" s="185"/>
      <c r="J272" s="185"/>
      <c r="K272" s="189" t="s">
        <v>303</v>
      </c>
      <c r="L272" s="166" t="s">
        <v>90</v>
      </c>
      <c r="M272" s="188" t="s">
        <v>37</v>
      </c>
      <c r="N272" s="188" t="s">
        <v>38</v>
      </c>
      <c r="O272" s="188">
        <v>1</v>
      </c>
      <c r="P272" s="196"/>
      <c r="Q272" s="196"/>
      <c r="AB272" s="281"/>
    </row>
    <row r="273" spans="1:28" customHeight="1" ht="17.25" s="163" customFormat="1">
      <c r="A273" s="344" t="s">
        <v>5</v>
      </c>
      <c r="B273" s="187" t="s">
        <v>532</v>
      </c>
      <c r="C273" s="183" t="s">
        <v>31</v>
      </c>
      <c r="D273" s="232">
        <v>41302</v>
      </c>
      <c r="E273" s="166"/>
      <c r="F273" s="288" t="s">
        <v>19</v>
      </c>
      <c r="G273" s="185" t="s">
        <v>33</v>
      </c>
      <c r="H273" s="185" t="s">
        <v>77</v>
      </c>
      <c r="I273" s="185"/>
      <c r="J273" s="185"/>
      <c r="K273" s="189" t="s">
        <v>78</v>
      </c>
      <c r="L273" s="166" t="s">
        <v>60</v>
      </c>
      <c r="M273" s="188" t="s">
        <v>37</v>
      </c>
      <c r="N273" s="188" t="s">
        <v>38</v>
      </c>
      <c r="O273" s="188">
        <v>1</v>
      </c>
      <c r="P273" s="196"/>
      <c r="Q273" s="196"/>
      <c r="AB273" s="281"/>
    </row>
    <row r="274" spans="1:28" customHeight="1" ht="17.25" s="163" customFormat="1">
      <c r="A274" s="345" t="s">
        <v>5</v>
      </c>
      <c r="B274" s="187" t="s">
        <v>533</v>
      </c>
      <c r="C274" s="183" t="s">
        <v>31</v>
      </c>
      <c r="D274" s="232">
        <v>41610</v>
      </c>
      <c r="E274" s="166" t="s">
        <v>32</v>
      </c>
      <c r="F274" s="288"/>
      <c r="G274" s="185" t="s">
        <v>33</v>
      </c>
      <c r="H274" s="166" t="s">
        <v>54</v>
      </c>
      <c r="I274" s="185"/>
      <c r="J274" s="185"/>
      <c r="K274" s="189" t="s">
        <v>534</v>
      </c>
      <c r="L274" s="166" t="s">
        <v>87</v>
      </c>
      <c r="M274" s="188" t="s">
        <v>37</v>
      </c>
      <c r="N274" s="188" t="s">
        <v>38</v>
      </c>
      <c r="O274" s="188">
        <v>1</v>
      </c>
      <c r="P274" s="196"/>
      <c r="Q274" s="196"/>
      <c r="AB274" s="281"/>
    </row>
    <row r="275" spans="1:28" customHeight="1" ht="17.25" s="163" customFormat="1">
      <c r="A275" s="344" t="s">
        <v>5</v>
      </c>
      <c r="B275" s="187" t="s">
        <v>535</v>
      </c>
      <c r="C275" s="183" t="s">
        <v>42</v>
      </c>
      <c r="D275" s="232">
        <v>41489</v>
      </c>
      <c r="E275" s="185" t="s">
        <v>32</v>
      </c>
      <c r="F275" s="166" t="s">
        <v>19</v>
      </c>
      <c r="G275" s="185" t="s">
        <v>33</v>
      </c>
      <c r="H275" s="185" t="s">
        <v>54</v>
      </c>
      <c r="I275" s="185"/>
      <c r="J275" s="185"/>
      <c r="K275" s="189" t="s">
        <v>536</v>
      </c>
      <c r="L275" s="166" t="s">
        <v>56</v>
      </c>
      <c r="M275" s="188" t="s">
        <v>37</v>
      </c>
      <c r="N275" s="188" t="s">
        <v>38</v>
      </c>
      <c r="O275" s="188">
        <v>1</v>
      </c>
      <c r="P275" s="196"/>
      <c r="Q275" s="196"/>
      <c r="AB275" s="281"/>
    </row>
    <row r="276" spans="1:28" customHeight="1" ht="17.25" s="163" customFormat="1">
      <c r="A276" s="345" t="s">
        <v>5</v>
      </c>
      <c r="B276" s="187" t="s">
        <v>537</v>
      </c>
      <c r="C276" s="183" t="s">
        <v>42</v>
      </c>
      <c r="D276" s="232">
        <v>41453</v>
      </c>
      <c r="E276" s="185" t="s">
        <v>32</v>
      </c>
      <c r="F276" s="166"/>
      <c r="G276" s="185" t="s">
        <v>33</v>
      </c>
      <c r="H276" s="185" t="s">
        <v>167</v>
      </c>
      <c r="I276" s="185"/>
      <c r="J276" s="185"/>
      <c r="K276" s="189" t="s">
        <v>538</v>
      </c>
      <c r="L276" s="166" t="s">
        <v>87</v>
      </c>
      <c r="M276" s="188" t="s">
        <v>37</v>
      </c>
      <c r="N276" s="188" t="s">
        <v>38</v>
      </c>
      <c r="O276" s="188">
        <v>1</v>
      </c>
      <c r="P276" s="196"/>
      <c r="Q276" s="196"/>
      <c r="AB276" s="281"/>
    </row>
    <row r="277" spans="1:28" customHeight="1" ht="17.25" s="163" customFormat="1">
      <c r="A277" s="344" t="s">
        <v>5</v>
      </c>
      <c r="B277" s="187" t="s">
        <v>539</v>
      </c>
      <c r="C277" s="183" t="s">
        <v>42</v>
      </c>
      <c r="D277" s="232">
        <v>41606</v>
      </c>
      <c r="E277" s="185"/>
      <c r="F277" s="166" t="s">
        <v>19</v>
      </c>
      <c r="G277" s="185" t="s">
        <v>33</v>
      </c>
      <c r="H277" s="166" t="s">
        <v>54</v>
      </c>
      <c r="I277" s="185"/>
      <c r="J277" s="185"/>
      <c r="K277" s="189" t="s">
        <v>540</v>
      </c>
      <c r="L277" s="166" t="s">
        <v>56</v>
      </c>
      <c r="M277" s="188" t="s">
        <v>37</v>
      </c>
      <c r="N277" s="188" t="s">
        <v>38</v>
      </c>
      <c r="O277" s="188">
        <v>1</v>
      </c>
      <c r="P277" s="196"/>
      <c r="Q277" s="196"/>
      <c r="AB277" s="281"/>
    </row>
    <row r="278" spans="1:28" customHeight="1" ht="17.25" s="163" customFormat="1">
      <c r="A278" s="345" t="s">
        <v>5</v>
      </c>
      <c r="B278" s="187" t="s">
        <v>541</v>
      </c>
      <c r="C278" s="183" t="s">
        <v>42</v>
      </c>
      <c r="D278" s="232">
        <v>41556</v>
      </c>
      <c r="E278" s="185" t="s">
        <v>32</v>
      </c>
      <c r="F278" s="166"/>
      <c r="G278" s="185" t="s">
        <v>33</v>
      </c>
      <c r="H278" s="166" t="s">
        <v>54</v>
      </c>
      <c r="I278" s="185"/>
      <c r="J278" s="185"/>
      <c r="K278" s="189" t="s">
        <v>542</v>
      </c>
      <c r="L278" s="166" t="s">
        <v>56</v>
      </c>
      <c r="M278" s="188" t="s">
        <v>37</v>
      </c>
      <c r="N278" s="188" t="s">
        <v>38</v>
      </c>
      <c r="O278" s="188">
        <v>1</v>
      </c>
      <c r="P278" s="196"/>
      <c r="Q278" s="196"/>
      <c r="AB278" s="281"/>
    </row>
    <row r="279" spans="1:28" customHeight="1" ht="17.25" s="163" customFormat="1">
      <c r="A279" s="344" t="s">
        <v>5</v>
      </c>
      <c r="B279" s="187" t="s">
        <v>543</v>
      </c>
      <c r="C279" s="183" t="s">
        <v>42</v>
      </c>
      <c r="D279" s="289" t="s">
        <v>544</v>
      </c>
      <c r="E279" s="166" t="s">
        <v>32</v>
      </c>
      <c r="F279" s="290"/>
      <c r="G279" s="185" t="s">
        <v>33</v>
      </c>
      <c r="H279" s="185" t="s">
        <v>44</v>
      </c>
      <c r="I279" s="185"/>
      <c r="J279" s="185"/>
      <c r="K279" s="189" t="s">
        <v>545</v>
      </c>
      <c r="L279" s="166" t="s">
        <v>46</v>
      </c>
      <c r="M279" s="188" t="s">
        <v>37</v>
      </c>
      <c r="N279" s="188" t="s">
        <v>38</v>
      </c>
      <c r="O279" s="188">
        <v>1</v>
      </c>
      <c r="P279" s="196"/>
      <c r="Q279" s="196"/>
      <c r="AB279" s="281"/>
    </row>
    <row r="280" spans="1:28" customHeight="1" ht="17.25" s="163" customFormat="1">
      <c r="A280" s="345" t="s">
        <v>5</v>
      </c>
      <c r="B280" s="187" t="s">
        <v>546</v>
      </c>
      <c r="C280" s="183" t="s">
        <v>42</v>
      </c>
      <c r="D280" s="232">
        <v>41612</v>
      </c>
      <c r="E280" s="185" t="s">
        <v>32</v>
      </c>
      <c r="F280" s="166"/>
      <c r="G280" s="185" t="s">
        <v>33</v>
      </c>
      <c r="H280" s="185" t="s">
        <v>54</v>
      </c>
      <c r="I280" s="185"/>
      <c r="J280" s="185"/>
      <c r="K280" s="189" t="s">
        <v>547</v>
      </c>
      <c r="L280" s="166" t="s">
        <v>60</v>
      </c>
      <c r="M280" s="188" t="s">
        <v>37</v>
      </c>
      <c r="N280" s="188" t="s">
        <v>38</v>
      </c>
      <c r="O280" s="188">
        <v>1</v>
      </c>
      <c r="P280" s="196"/>
      <c r="Q280" s="196"/>
      <c r="AB280" s="281"/>
    </row>
    <row r="281" spans="1:28" customHeight="1" ht="17.25" s="163" customFormat="1">
      <c r="A281" s="344" t="s">
        <v>5</v>
      </c>
      <c r="B281" s="187" t="s">
        <v>548</v>
      </c>
      <c r="C281" s="183" t="s">
        <v>42</v>
      </c>
      <c r="D281" s="232">
        <v>41530</v>
      </c>
      <c r="E281" s="185"/>
      <c r="F281" s="166" t="s">
        <v>19</v>
      </c>
      <c r="G281" s="185" t="s">
        <v>33</v>
      </c>
      <c r="H281" s="185" t="s">
        <v>44</v>
      </c>
      <c r="I281" s="185"/>
      <c r="J281" s="185"/>
      <c r="K281" s="189" t="s">
        <v>212</v>
      </c>
      <c r="L281" s="166" t="s">
        <v>46</v>
      </c>
      <c r="M281" s="188" t="s">
        <v>37</v>
      </c>
      <c r="N281" s="188" t="s">
        <v>38</v>
      </c>
      <c r="O281" s="188">
        <v>1</v>
      </c>
      <c r="P281" s="196"/>
      <c r="Q281" s="196"/>
      <c r="AB281" s="281"/>
    </row>
    <row r="282" spans="1:28" customHeight="1" ht="17.25" s="163" customFormat="1">
      <c r="A282" s="345" t="s">
        <v>5</v>
      </c>
      <c r="B282" s="189" t="s">
        <v>549</v>
      </c>
      <c r="C282" s="183" t="s">
        <v>42</v>
      </c>
      <c r="D282" s="232">
        <v>41300</v>
      </c>
      <c r="E282" s="185"/>
      <c r="F282" s="166" t="s">
        <v>19</v>
      </c>
      <c r="G282" s="185" t="s">
        <v>33</v>
      </c>
      <c r="H282" s="185" t="s">
        <v>58</v>
      </c>
      <c r="I282" s="185"/>
      <c r="J282" s="185"/>
      <c r="K282" s="189" t="s">
        <v>457</v>
      </c>
      <c r="L282" s="166" t="s">
        <v>52</v>
      </c>
      <c r="M282" s="188" t="s">
        <v>37</v>
      </c>
      <c r="N282" s="188" t="s">
        <v>38</v>
      </c>
      <c r="O282" s="188">
        <v>1</v>
      </c>
      <c r="P282" s="196"/>
      <c r="Q282" s="196"/>
      <c r="AB282" s="281"/>
    </row>
    <row r="283" spans="1:28" customHeight="1" ht="17.25" s="163" customFormat="1">
      <c r="A283" s="344" t="s">
        <v>5</v>
      </c>
      <c r="B283" s="187" t="s">
        <v>550</v>
      </c>
      <c r="C283" s="183" t="s">
        <v>42</v>
      </c>
      <c r="D283" s="232">
        <v>41344</v>
      </c>
      <c r="E283" s="185" t="s">
        <v>32</v>
      </c>
      <c r="F283" s="166"/>
      <c r="G283" s="185" t="s">
        <v>33</v>
      </c>
      <c r="H283" s="185" t="s">
        <v>146</v>
      </c>
      <c r="I283" s="185"/>
      <c r="J283" s="185"/>
      <c r="K283" s="189" t="s">
        <v>303</v>
      </c>
      <c r="L283" s="166" t="s">
        <v>520</v>
      </c>
      <c r="M283" s="188" t="s">
        <v>37</v>
      </c>
      <c r="N283" s="188" t="s">
        <v>38</v>
      </c>
      <c r="O283" s="188">
        <v>1</v>
      </c>
      <c r="P283" s="196"/>
      <c r="Q283" s="196"/>
      <c r="AB283" s="281"/>
    </row>
    <row r="284" spans="1:28" customHeight="1" ht="17.25" s="163" customFormat="1">
      <c r="A284" s="345" t="s">
        <v>5</v>
      </c>
      <c r="B284" s="187" t="s">
        <v>551</v>
      </c>
      <c r="C284" s="183" t="s">
        <v>42</v>
      </c>
      <c r="D284" s="232">
        <v>41542</v>
      </c>
      <c r="E284" s="166"/>
      <c r="F284" s="288" t="s">
        <v>19</v>
      </c>
      <c r="G284" s="185" t="s">
        <v>33</v>
      </c>
      <c r="H284" s="185" t="s">
        <v>58</v>
      </c>
      <c r="I284" s="185"/>
      <c r="J284" s="185"/>
      <c r="K284" s="189" t="s">
        <v>346</v>
      </c>
      <c r="L284" s="166" t="s">
        <v>52</v>
      </c>
      <c r="M284" s="188" t="s">
        <v>37</v>
      </c>
      <c r="N284" s="188" t="s">
        <v>38</v>
      </c>
      <c r="O284" s="188">
        <v>1</v>
      </c>
      <c r="P284" s="196"/>
      <c r="Q284" s="196"/>
      <c r="AB284" s="281"/>
    </row>
    <row r="285" spans="1:28" customHeight="1" ht="17.25" s="163" customFormat="1">
      <c r="A285" s="344" t="s">
        <v>5</v>
      </c>
      <c r="B285" s="187" t="s">
        <v>552</v>
      </c>
      <c r="C285" s="183" t="s">
        <v>42</v>
      </c>
      <c r="D285" s="232">
        <v>41476</v>
      </c>
      <c r="E285" s="166" t="s">
        <v>32</v>
      </c>
      <c r="F285" s="288"/>
      <c r="G285" s="185" t="s">
        <v>33</v>
      </c>
      <c r="H285" s="185" t="s">
        <v>146</v>
      </c>
      <c r="I285" s="185"/>
      <c r="J285" s="185"/>
      <c r="K285" s="189" t="s">
        <v>553</v>
      </c>
      <c r="L285" s="166" t="s">
        <v>56</v>
      </c>
      <c r="M285" s="188" t="s">
        <v>37</v>
      </c>
      <c r="N285" s="188" t="s">
        <v>38</v>
      </c>
      <c r="O285" s="188">
        <v>1</v>
      </c>
      <c r="P285" s="196"/>
      <c r="Q285" s="196"/>
      <c r="AB285" s="281"/>
    </row>
    <row r="286" spans="1:28" customHeight="1" ht="17.25" s="163" customFormat="1">
      <c r="A286" s="345" t="s">
        <v>5</v>
      </c>
      <c r="B286" s="187" t="s">
        <v>554</v>
      </c>
      <c r="C286" s="183" t="s">
        <v>42</v>
      </c>
      <c r="D286" s="232">
        <v>41307</v>
      </c>
      <c r="E286" s="166" t="s">
        <v>32</v>
      </c>
      <c r="F286" s="288"/>
      <c r="G286" s="185" t="s">
        <v>33</v>
      </c>
      <c r="H286" s="166" t="s">
        <v>54</v>
      </c>
      <c r="I286" s="185"/>
      <c r="J286" s="185"/>
      <c r="K286" s="189" t="s">
        <v>555</v>
      </c>
      <c r="L286" s="166" t="s">
        <v>56</v>
      </c>
      <c r="M286" s="188" t="s">
        <v>37</v>
      </c>
      <c r="N286" s="188" t="s">
        <v>38</v>
      </c>
      <c r="O286" s="188">
        <v>1</v>
      </c>
      <c r="P286" s="196"/>
      <c r="Q286" s="196"/>
      <c r="AB286" s="281"/>
    </row>
    <row r="287" spans="1:28" customHeight="1" ht="17.25" s="163" customFormat="1">
      <c r="A287" s="344" t="s">
        <v>5</v>
      </c>
      <c r="B287" s="187" t="s">
        <v>556</v>
      </c>
      <c r="C287" s="183" t="s">
        <v>42</v>
      </c>
      <c r="D287" s="232">
        <v>41326</v>
      </c>
      <c r="E287" s="166" t="s">
        <v>32</v>
      </c>
      <c r="F287" s="233"/>
      <c r="G287" s="185" t="s">
        <v>33</v>
      </c>
      <c r="H287" s="166" t="s">
        <v>54</v>
      </c>
      <c r="I287" s="185"/>
      <c r="J287" s="185"/>
      <c r="K287" s="189" t="s">
        <v>557</v>
      </c>
      <c r="L287" s="166" t="s">
        <v>56</v>
      </c>
      <c r="M287" s="188" t="s">
        <v>37</v>
      </c>
      <c r="N287" s="188" t="s">
        <v>38</v>
      </c>
      <c r="O287" s="188">
        <v>1</v>
      </c>
      <c r="P287" s="196"/>
      <c r="Q287" s="196"/>
      <c r="AB287" s="281"/>
    </row>
    <row r="288" spans="1:28" customHeight="1" ht="17.25" s="163" customFormat="1">
      <c r="A288" s="345" t="s">
        <v>5</v>
      </c>
      <c r="B288" s="187" t="s">
        <v>558</v>
      </c>
      <c r="C288" s="183" t="s">
        <v>42</v>
      </c>
      <c r="D288" s="232">
        <v>41375</v>
      </c>
      <c r="E288" s="166"/>
      <c r="F288" s="288" t="s">
        <v>19</v>
      </c>
      <c r="G288" s="185" t="s">
        <v>33</v>
      </c>
      <c r="H288" s="166" t="s">
        <v>58</v>
      </c>
      <c r="I288" s="185"/>
      <c r="J288" s="185"/>
      <c r="K288" s="189" t="s">
        <v>559</v>
      </c>
      <c r="L288" s="166" t="s">
        <v>52</v>
      </c>
      <c r="M288" s="188" t="s">
        <v>37</v>
      </c>
      <c r="N288" s="188" t="s">
        <v>38</v>
      </c>
      <c r="O288" s="188">
        <v>1</v>
      </c>
      <c r="P288" s="196"/>
      <c r="Q288" s="196"/>
      <c r="AB288" s="281"/>
    </row>
    <row r="289" spans="1:28" customHeight="1" ht="17.25" s="163" customFormat="1">
      <c r="A289" s="344" t="s">
        <v>5</v>
      </c>
      <c r="B289" s="187" t="s">
        <v>560</v>
      </c>
      <c r="C289" s="183" t="s">
        <v>42</v>
      </c>
      <c r="D289" s="289" t="s">
        <v>561</v>
      </c>
      <c r="E289" s="166"/>
      <c r="F289" s="290" t="s">
        <v>19</v>
      </c>
      <c r="G289" s="185" t="s">
        <v>33</v>
      </c>
      <c r="H289" s="166" t="s">
        <v>77</v>
      </c>
      <c r="I289" s="185"/>
      <c r="J289" s="185"/>
      <c r="K289" s="189" t="s">
        <v>562</v>
      </c>
      <c r="L289" s="166" t="s">
        <v>60</v>
      </c>
      <c r="M289" s="188" t="s">
        <v>37</v>
      </c>
      <c r="N289" s="188" t="s">
        <v>38</v>
      </c>
      <c r="O289" s="188">
        <v>1</v>
      </c>
      <c r="P289" s="196"/>
      <c r="Q289" s="196"/>
      <c r="AB289" s="281"/>
    </row>
    <row r="290" spans="1:28" customHeight="1" ht="17.25" s="163" customFormat="1">
      <c r="A290" s="345" t="s">
        <v>5</v>
      </c>
      <c r="B290" s="189" t="s">
        <v>563</v>
      </c>
      <c r="C290" s="183" t="s">
        <v>42</v>
      </c>
      <c r="D290" s="232">
        <v>41639</v>
      </c>
      <c r="E290" s="185" t="s">
        <v>32</v>
      </c>
      <c r="F290" s="166"/>
      <c r="G290" s="185" t="s">
        <v>33</v>
      </c>
      <c r="H290" s="166" t="s">
        <v>299</v>
      </c>
      <c r="I290" s="185"/>
      <c r="J290" s="185"/>
      <c r="K290" s="189" t="s">
        <v>564</v>
      </c>
      <c r="L290" s="166" t="s">
        <v>565</v>
      </c>
      <c r="M290" s="188" t="s">
        <v>37</v>
      </c>
      <c r="N290" s="188" t="s">
        <v>38</v>
      </c>
      <c r="O290" s="188">
        <v>1</v>
      </c>
      <c r="P290" s="196"/>
      <c r="Q290" s="196"/>
      <c r="AB290" s="281"/>
    </row>
    <row r="291" spans="1:28" customHeight="1" ht="17.25" s="163" customFormat="1">
      <c r="A291" s="344" t="s">
        <v>5</v>
      </c>
      <c r="B291" s="187" t="s">
        <v>566</v>
      </c>
      <c r="C291" s="183" t="s">
        <v>42</v>
      </c>
      <c r="D291" s="232">
        <v>41585</v>
      </c>
      <c r="E291" s="185" t="s">
        <v>32</v>
      </c>
      <c r="F291" s="166" t="s">
        <v>117</v>
      </c>
      <c r="G291" s="185" t="s">
        <v>33</v>
      </c>
      <c r="H291" s="185" t="s">
        <v>58</v>
      </c>
      <c r="I291" s="185"/>
      <c r="J291" s="185"/>
      <c r="K291" s="189" t="s">
        <v>567</v>
      </c>
      <c r="L291" s="166" t="s">
        <v>52</v>
      </c>
      <c r="M291" s="188" t="s">
        <v>37</v>
      </c>
      <c r="N291" s="188" t="s">
        <v>38</v>
      </c>
      <c r="O291" s="188">
        <v>1</v>
      </c>
      <c r="P291" s="196"/>
      <c r="Q291" s="196"/>
      <c r="AB291" s="281"/>
    </row>
    <row r="292" spans="1:28" customHeight="1" ht="17.25" s="163" customFormat="1">
      <c r="A292" s="345" t="s">
        <v>5</v>
      </c>
      <c r="B292" s="187" t="s">
        <v>404</v>
      </c>
      <c r="C292" s="183" t="s">
        <v>42</v>
      </c>
      <c r="D292" s="232">
        <v>41492</v>
      </c>
      <c r="E292" s="185" t="s">
        <v>32</v>
      </c>
      <c r="F292" s="166"/>
      <c r="G292" s="185" t="s">
        <v>33</v>
      </c>
      <c r="H292" s="185" t="s">
        <v>58</v>
      </c>
      <c r="I292" s="185"/>
      <c r="J292" s="185"/>
      <c r="K292" s="189" t="s">
        <v>354</v>
      </c>
      <c r="L292" s="166" t="s">
        <v>46</v>
      </c>
      <c r="M292" s="188" t="s">
        <v>37</v>
      </c>
      <c r="N292" s="188" t="s">
        <v>38</v>
      </c>
      <c r="O292" s="188">
        <v>1</v>
      </c>
      <c r="P292" s="196"/>
      <c r="Q292" s="196"/>
      <c r="AB292" s="281"/>
    </row>
    <row r="293" spans="1:28" customHeight="1" ht="17.25" s="163" customFormat="1">
      <c r="A293" s="344" t="s">
        <v>5</v>
      </c>
      <c r="B293" s="187" t="s">
        <v>568</v>
      </c>
      <c r="C293" s="183" t="s">
        <v>42</v>
      </c>
      <c r="D293" s="232">
        <v>41409</v>
      </c>
      <c r="E293" s="185" t="s">
        <v>32</v>
      </c>
      <c r="F293" s="166"/>
      <c r="G293" s="185" t="s">
        <v>33</v>
      </c>
      <c r="H293" s="185" t="s">
        <v>77</v>
      </c>
      <c r="I293" s="185"/>
      <c r="J293" s="185"/>
      <c r="K293" s="189" t="s">
        <v>120</v>
      </c>
      <c r="L293" s="166" t="s">
        <v>60</v>
      </c>
      <c r="M293" s="188" t="s">
        <v>37</v>
      </c>
      <c r="N293" s="188" t="s">
        <v>38</v>
      </c>
      <c r="O293" s="188">
        <v>1</v>
      </c>
      <c r="P293" s="196"/>
      <c r="Q293" s="196"/>
      <c r="AB293" s="281"/>
    </row>
    <row r="294" spans="1:28" customHeight="1" ht="17.25" s="163" customFormat="1">
      <c r="A294" s="345" t="s">
        <v>5</v>
      </c>
      <c r="B294" s="187" t="s">
        <v>569</v>
      </c>
      <c r="C294" s="183" t="s">
        <v>96</v>
      </c>
      <c r="D294" s="232">
        <v>41109</v>
      </c>
      <c r="E294" s="185" t="s">
        <v>32</v>
      </c>
      <c r="F294" s="166"/>
      <c r="G294" s="185" t="s">
        <v>33</v>
      </c>
      <c r="H294" s="185" t="s">
        <v>85</v>
      </c>
      <c r="I294" s="185"/>
      <c r="J294" s="185"/>
      <c r="K294" s="189" t="s">
        <v>570</v>
      </c>
      <c r="L294" s="166" t="s">
        <v>571</v>
      </c>
      <c r="M294" s="188" t="s">
        <v>37</v>
      </c>
      <c r="N294" s="188" t="s">
        <v>38</v>
      </c>
      <c r="O294" s="188">
        <v>1</v>
      </c>
      <c r="P294" s="196"/>
      <c r="Q294" s="196"/>
      <c r="AB294" s="281"/>
    </row>
    <row r="295" spans="1:28" customHeight="1" ht="17.25" s="163" customFormat="1">
      <c r="A295" s="344" t="s">
        <v>5</v>
      </c>
      <c r="B295" s="187" t="s">
        <v>473</v>
      </c>
      <c r="C295" s="183" t="s">
        <v>273</v>
      </c>
      <c r="D295" s="232">
        <v>40404</v>
      </c>
      <c r="E295" s="166"/>
      <c r="F295" s="233" t="s">
        <v>19</v>
      </c>
      <c r="G295" s="185" t="s">
        <v>33</v>
      </c>
      <c r="H295" s="185" t="s">
        <v>85</v>
      </c>
      <c r="I295" s="185"/>
      <c r="J295" s="185"/>
      <c r="K295" s="189" t="s">
        <v>570</v>
      </c>
      <c r="L295" s="166" t="s">
        <v>87</v>
      </c>
      <c r="M295" s="188" t="s">
        <v>37</v>
      </c>
      <c r="N295" s="188" t="s">
        <v>38</v>
      </c>
      <c r="O295" s="188">
        <v>1</v>
      </c>
      <c r="P295" s="196"/>
      <c r="Q295" s="196"/>
      <c r="AB295" s="281"/>
    </row>
    <row r="296" spans="1:28" customHeight="1" ht="17.25" s="163" customFormat="1">
      <c r="A296" s="190" t="s">
        <v>5</v>
      </c>
      <c r="B296" s="191" t="s">
        <v>377</v>
      </c>
      <c r="C296" s="192"/>
      <c r="D296" s="193"/>
      <c r="E296" s="194"/>
      <c r="F296" s="194"/>
      <c r="G296" s="194"/>
      <c r="H296" s="194"/>
      <c r="I296" s="194"/>
      <c r="J296" s="194"/>
      <c r="K296" s="195"/>
      <c r="L296" s="194"/>
      <c r="M296" s="194"/>
      <c r="N296" s="185"/>
      <c r="O296" s="185"/>
      <c r="P296" s="196"/>
      <c r="Q296" s="196"/>
      <c r="R296" s="163" t="s">
        <v>572</v>
      </c>
      <c r="S296" s="163" t="e">
        <v>#REF!</v>
      </c>
      <c r="AB296" s="281"/>
    </row>
    <row r="297" spans="1:28" customHeight="1" ht="17.25" s="180" customFormat="1">
      <c r="A297" s="196" t="s">
        <v>5</v>
      </c>
      <c r="B297" s="197" t="s">
        <v>378</v>
      </c>
      <c r="C297" s="186"/>
      <c r="D297" s="184"/>
      <c r="E297" s="185"/>
      <c r="F297" s="185"/>
      <c r="G297" s="185"/>
      <c r="H297" s="185"/>
      <c r="I297" s="185"/>
      <c r="J297" s="185"/>
      <c r="K297" s="186"/>
      <c r="L297" s="185"/>
      <c r="M297" s="185"/>
      <c r="N297" s="185"/>
      <c r="O297" s="185"/>
      <c r="P297" s="196"/>
      <c r="Q297" s="196"/>
      <c r="R297" s="180" t="s">
        <v>573</v>
      </c>
      <c r="S297" s="180" t="str">
        <f>M164+M296</f>
        <v>0</v>
      </c>
      <c r="AB297" s="281"/>
    </row>
    <row r="298" spans="1:28" customHeight="1" ht="17.25" s="180" customFormat="1">
      <c r="A298" s="181" t="s">
        <v>5</v>
      </c>
      <c r="B298" s="182" t="s">
        <v>29</v>
      </c>
      <c r="C298" s="183"/>
      <c r="D298" s="184"/>
      <c r="E298" s="185"/>
      <c r="F298" s="185"/>
      <c r="G298" s="185"/>
      <c r="H298" s="185"/>
      <c r="I298" s="185"/>
      <c r="J298" s="185"/>
      <c r="K298" s="186"/>
      <c r="L298" s="185"/>
      <c r="M298" s="185"/>
      <c r="N298" s="185"/>
      <c r="O298" s="185"/>
      <c r="P298" s="196"/>
      <c r="Q298" s="196"/>
      <c r="R298" s="180" t="s">
        <v>574</v>
      </c>
      <c r="S298" s="180" t="e">
        <v>#REF!</v>
      </c>
      <c r="AB298" s="281"/>
    </row>
    <row r="299" spans="1:28" customHeight="1" ht="17.25" s="180" customFormat="1">
      <c r="A299" s="181" t="s">
        <v>5</v>
      </c>
      <c r="B299" s="182" t="s">
        <v>377</v>
      </c>
      <c r="C299" s="183"/>
      <c r="D299" s="184"/>
      <c r="E299" s="185"/>
      <c r="F299" s="185"/>
      <c r="G299" s="185"/>
      <c r="H299" s="185"/>
      <c r="I299" s="185"/>
      <c r="J299" s="185"/>
      <c r="K299" s="186"/>
      <c r="L299" s="185"/>
      <c r="M299" s="185"/>
      <c r="N299" s="185"/>
      <c r="O299" s="185"/>
      <c r="P299" s="196"/>
      <c r="Q299" s="196"/>
      <c r="AB299" s="281"/>
    </row>
    <row r="300" spans="1:28" customHeight="1" ht="18" s="180" customFormat="1">
      <c r="A300" s="198" t="s">
        <v>5</v>
      </c>
      <c r="B300" s="198"/>
      <c r="C300" s="199"/>
      <c r="D300" s="199"/>
      <c r="E300" s="200"/>
      <c r="F300" s="200"/>
      <c r="G300" s="200"/>
      <c r="H300" s="200"/>
      <c r="I300" s="200"/>
      <c r="J300" s="200"/>
      <c r="K300" s="201"/>
      <c r="L300" s="200" t="s">
        <v>117</v>
      </c>
      <c r="M300" s="200"/>
      <c r="N300" s="200"/>
      <c r="O300" s="200"/>
      <c r="P300" s="198"/>
      <c r="Q300" s="198"/>
      <c r="AB300" s="281"/>
    </row>
    <row r="301" spans="1:28" customHeight="1" ht="11.25" s="180" customFormat="1">
      <c r="A301" s="180" t="s">
        <v>5</v>
      </c>
      <c r="D301" s="202"/>
      <c r="K301" s="203"/>
      <c r="AB301" s="281"/>
    </row>
    <row r="302" spans="1:28" customHeight="1" ht="15.75" s="347" customFormat="1">
      <c r="A302" s="346" t="s">
        <v>5</v>
      </c>
      <c r="B302" s="346"/>
      <c r="C302" s="346"/>
      <c r="D302" s="346"/>
      <c r="E302" s="346"/>
      <c r="F302" s="346"/>
      <c r="G302" s="346"/>
      <c r="H302" s="346"/>
      <c r="I302" s="346"/>
      <c r="J302" s="346"/>
      <c r="K302" s="346"/>
      <c r="L302" s="346"/>
      <c r="M302" s="346"/>
      <c r="N302" s="346"/>
      <c r="O302" s="346"/>
      <c r="AB302" s="394"/>
    </row>
    <row r="303" spans="1:28" customHeight="1" ht="7.5" s="347" customFormat="1">
      <c r="A303" s="347" t="s">
        <v>5</v>
      </c>
      <c r="B303" s="348"/>
      <c r="C303" s="348"/>
      <c r="D303" s="348"/>
      <c r="E303" s="348"/>
      <c r="F303" s="348"/>
      <c r="G303" s="348"/>
      <c r="H303" s="348"/>
      <c r="I303" s="348"/>
      <c r="K303" s="271"/>
      <c r="L303" s="272"/>
      <c r="AB303" s="394"/>
    </row>
    <row r="304" spans="1:28" customHeight="1" ht="15.75" s="347" customFormat="1">
      <c r="A304" s="8" t="s">
        <v>5</v>
      </c>
      <c r="B304" s="8"/>
      <c r="C304" s="8"/>
      <c r="D304" s="8"/>
      <c r="E304" s="8"/>
      <c r="G304" s="349"/>
      <c r="H304" s="8" t="s">
        <v>575</v>
      </c>
      <c r="I304" s="8"/>
      <c r="J304" s="8"/>
      <c r="K304" s="8"/>
      <c r="L304" s="8" t="s">
        <v>576</v>
      </c>
      <c r="M304" s="8"/>
      <c r="N304" s="8"/>
      <c r="O304" s="8"/>
      <c r="AB304" s="394"/>
    </row>
    <row r="305" spans="1:28" customHeight="1" ht="15.75" s="347" customFormat="1">
      <c r="A305" s="12" t="s">
        <v>5</v>
      </c>
      <c r="B305" s="12"/>
      <c r="C305" s="12"/>
      <c r="D305" s="12"/>
      <c r="E305" s="12"/>
      <c r="F305" s="350"/>
      <c r="G305" s="350"/>
      <c r="H305" s="12" t="s">
        <v>577</v>
      </c>
      <c r="I305" s="12"/>
      <c r="J305" s="12"/>
      <c r="K305" s="12"/>
      <c r="L305" s="354" t="s">
        <v>578</v>
      </c>
      <c r="M305" s="354"/>
      <c r="N305" s="354"/>
      <c r="O305" s="354"/>
      <c r="AB305" s="394"/>
    </row>
    <row r="306" spans="1:28" customHeight="1" ht="15.75" s="347" customFormat="1">
      <c r="A306" s="8" t="s">
        <v>5</v>
      </c>
      <c r="B306" s="8"/>
      <c r="C306" s="8"/>
      <c r="D306" s="8"/>
      <c r="E306" s="8"/>
      <c r="G306" s="349"/>
      <c r="H306" s="8" t="s">
        <v>575</v>
      </c>
      <c r="I306" s="8"/>
      <c r="J306" s="8"/>
      <c r="K306" s="8"/>
      <c r="L306" s="8" t="s">
        <v>576</v>
      </c>
      <c r="M306" s="8"/>
      <c r="N306" s="8"/>
      <c r="O306" s="8"/>
      <c r="AB306" s="394"/>
    </row>
    <row r="307" spans="1:28" customHeight="1" ht="15.75" s="347" customFormat="1">
      <c r="A307" s="347" t="s">
        <v>5</v>
      </c>
      <c r="D307" s="255"/>
      <c r="K307" s="271"/>
      <c r="L307" s="348"/>
      <c r="AB307" s="394"/>
    </row>
    <row r="308" spans="1:28" customHeight="1" ht="15.75" s="347" customFormat="1">
      <c r="A308" s="347" t="s">
        <v>5</v>
      </c>
      <c r="D308" s="255"/>
      <c r="K308" s="271"/>
      <c r="L308" s="348"/>
      <c r="AB308" s="39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3:AB14"/>
    <mergeCell ref="L6:N7"/>
    <mergeCell ref="G6:G8"/>
    <mergeCell ref="A2:F2"/>
    <mergeCell ref="B10:Q10"/>
    <mergeCell ref="E6:F7"/>
    <mergeCell ref="H7:H8"/>
    <mergeCell ref="B6:B8"/>
    <mergeCell ref="A1:F1"/>
    <mergeCell ref="A3:Q3"/>
    <mergeCell ref="Q6:Q8"/>
    <mergeCell ref="O6:P7"/>
    <mergeCell ref="H6:J6"/>
    <mergeCell ref="D6:D8"/>
    <mergeCell ref="I7:J7"/>
    <mergeCell ref="L305:O305"/>
    <mergeCell ref="A4:Q4"/>
    <mergeCell ref="B252:O252"/>
    <mergeCell ref="B303:H303"/>
    <mergeCell ref="H305:K305"/>
    <mergeCell ref="K6:K8"/>
    <mergeCell ref="S122:T122"/>
    <mergeCell ref="A6:A8"/>
    <mergeCell ref="A306:E306"/>
    <mergeCell ref="H306:K306"/>
    <mergeCell ref="L306:O306"/>
    <mergeCell ref="A304:E304"/>
    <mergeCell ref="H304:K304"/>
    <mergeCell ref="L304:O304"/>
    <mergeCell ref="A305:E305"/>
    <mergeCell ref="C6:C8"/>
  </mergeCells>
  <printOptions gridLines="false" gridLinesSet="true"/>
  <pageMargins left="0.33" right="0.2362204724409449" top="0.3543307086614174" bottom="0.2362204724409449" header="0.3149606299212598" footer="0.1968503937007874"/>
  <pageSetup paperSize="9" orientation="landscape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0" workbookViewId="0" zoomScale="85" view="pageBreakPreview" showGridLines="true" showRowColHeaders="1">
      <selection activeCell="J7" sqref="J7"/>
    </sheetView>
  </sheetViews>
  <sheetFormatPr customHeight="true" defaultRowHeight="15" defaultColWidth="9" outlineLevelRow="0" outlineLevelCol="0"/>
  <cols>
    <col min="1" max="1" width="6" customWidth="true" style="5"/>
    <col min="2" max="2" width="28.25" customWidth="true" style="5"/>
    <col min="3" max="3" width="8.625" customWidth="true" style="5"/>
    <col min="4" max="4" width="8.625" customWidth="true" style="5"/>
    <col min="5" max="5" width="8.625" customWidth="true" style="5"/>
    <col min="6" max="6" width="8.625" customWidth="true" style="5"/>
    <col min="7" max="7" width="8.625" customWidth="true" style="5"/>
    <col min="8" max="8" width="8.625" customWidth="true" style="5"/>
    <col min="9" max="9" width="8.625" customWidth="true" style="5"/>
    <col min="10" max="10" width="8.625" customWidth="true" style="5"/>
    <col min="11" max="11" width="8.625" customWidth="true" style="5"/>
  </cols>
  <sheetData>
    <row r="1" spans="1:12" customHeight="1" ht="15">
      <c r="A1" s="13" t="s">
        <v>0</v>
      </c>
      <c r="B1" s="13"/>
      <c r="C1" s="13"/>
      <c r="G1" s="363"/>
      <c r="H1" s="363"/>
      <c r="J1" s="363" t="s">
        <v>579</v>
      </c>
      <c r="K1" s="363"/>
    </row>
    <row r="2" spans="1:12" customHeight="1" ht="15.75">
      <c r="A2" s="151" t="s">
        <v>2</v>
      </c>
      <c r="B2" s="151"/>
      <c r="C2" s="151"/>
      <c r="D2" s="222"/>
    </row>
    <row r="3" spans="1:12" customHeight="1" ht="18.75">
      <c r="A3" s="19" t="s">
        <v>580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customHeight="1" ht="23.25">
      <c r="A4" s="361" t="s">
        <v>581</v>
      </c>
      <c r="B4" s="361"/>
      <c r="C4" s="361"/>
      <c r="D4" s="361"/>
      <c r="E4" s="361"/>
      <c r="F4" s="361"/>
      <c r="G4" s="361"/>
      <c r="H4" s="361"/>
      <c r="I4" s="361"/>
      <c r="J4" s="361"/>
      <c r="K4" s="361"/>
      <c r="L4" s="361"/>
    </row>
    <row r="6" spans="1:12" customHeight="1" ht="43.5" s="61" customFormat="1">
      <c r="A6" s="10" t="s">
        <v>582</v>
      </c>
      <c r="B6" s="10" t="s">
        <v>583</v>
      </c>
      <c r="C6" s="10" t="s">
        <v>584</v>
      </c>
      <c r="D6" s="10"/>
      <c r="E6" s="10"/>
      <c r="F6" s="10" t="s">
        <v>585</v>
      </c>
      <c r="G6" s="10"/>
      <c r="H6" s="10"/>
      <c r="I6" s="10" t="s">
        <v>586</v>
      </c>
      <c r="J6" s="10"/>
      <c r="K6" s="10"/>
      <c r="L6" s="353" t="s">
        <v>587</v>
      </c>
    </row>
    <row r="7" spans="1:12" customHeight="1" ht="40.5" s="61" customFormat="1">
      <c r="A7" s="10"/>
      <c r="B7" s="10"/>
      <c r="C7" s="10" t="s">
        <v>588</v>
      </c>
      <c r="D7" s="10" t="s">
        <v>589</v>
      </c>
      <c r="E7" s="10"/>
      <c r="F7" s="15" t="s">
        <v>590</v>
      </c>
      <c r="G7" s="362" t="s">
        <v>589</v>
      </c>
      <c r="H7" s="362"/>
      <c r="I7" s="15" t="s">
        <v>590</v>
      </c>
      <c r="J7" s="362" t="s">
        <v>589</v>
      </c>
      <c r="K7" s="362"/>
      <c r="L7" s="353"/>
    </row>
    <row r="8" spans="1:12" customHeight="1" ht="18" s="61" customFormat="1">
      <c r="A8" s="10"/>
      <c r="B8" s="10"/>
      <c r="C8" s="10"/>
      <c r="D8" s="36" t="s">
        <v>591</v>
      </c>
      <c r="E8" s="36" t="s">
        <v>574</v>
      </c>
      <c r="F8" s="15"/>
      <c r="G8" s="36" t="s">
        <v>591</v>
      </c>
      <c r="H8" s="36" t="s">
        <v>574</v>
      </c>
      <c r="I8" s="15"/>
      <c r="J8" s="36" t="s">
        <v>591</v>
      </c>
      <c r="K8" s="36" t="s">
        <v>574</v>
      </c>
      <c r="L8" s="353"/>
    </row>
    <row r="9" spans="1:12" customHeight="1" ht="37.5" s="61" customFormat="1">
      <c r="A9" s="62" t="s">
        <v>592</v>
      </c>
      <c r="B9" s="63" t="s">
        <v>593</v>
      </c>
      <c r="C9" s="204" t="str">
        <f>C10+C15</f>
        <v>0</v>
      </c>
      <c r="D9" s="204" t="str">
        <f>D10+D15</f>
        <v>0</v>
      </c>
      <c r="E9" s="204" t="str">
        <f>E10+E15</f>
        <v>0</v>
      </c>
      <c r="F9" s="204" t="str">
        <f>F10+F15</f>
        <v>0</v>
      </c>
      <c r="G9" s="204" t="str">
        <f>G10+G15</f>
        <v>0</v>
      </c>
      <c r="H9" s="204" t="str">
        <f>H10+H15</f>
        <v>0</v>
      </c>
      <c r="I9" s="204" t="str">
        <f>I10+I15</f>
        <v>0</v>
      </c>
      <c r="J9" s="204" t="str">
        <f>J10+J15</f>
        <v>0</v>
      </c>
      <c r="K9" s="204" t="str">
        <f>K10+K15</f>
        <v>0</v>
      </c>
      <c r="L9" s="36"/>
    </row>
    <row r="10" spans="1:12" customHeight="1" ht="15.75" s="61" customFormat="1">
      <c r="A10" s="60" t="s">
        <v>594</v>
      </c>
      <c r="B10" s="64" t="s">
        <v>28</v>
      </c>
      <c r="C10" s="205" t="str">
        <f>SUM(C11:C14)</f>
        <v>0</v>
      </c>
      <c r="D10" s="205" t="str">
        <f>SUM(D11:D14)</f>
        <v>0</v>
      </c>
      <c r="E10" s="205" t="str">
        <f>SUM(E11:E14)</f>
        <v>0</v>
      </c>
      <c r="F10" s="205" t="str">
        <f>SUM(F11:F14)</f>
        <v>0</v>
      </c>
      <c r="G10" s="205" t="str">
        <f>SUM(G11:G14)</f>
        <v>0</v>
      </c>
      <c r="H10" s="205" t="str">
        <f>SUM(H11:H14)</f>
        <v>0</v>
      </c>
      <c r="I10" s="205" t="str">
        <f>SUM(I11:I14)</f>
        <v>0</v>
      </c>
      <c r="J10" s="205" t="str">
        <f>SUM(J11:J14)</f>
        <v>0</v>
      </c>
      <c r="K10" s="205" t="str">
        <f>SUM(K11:K14)</f>
        <v>0</v>
      </c>
      <c r="L10" s="60"/>
    </row>
    <row r="11" spans="1:12" customHeight="1" ht="15.75" s="69" customFormat="1">
      <c r="A11" s="65">
        <v>1</v>
      </c>
      <c r="B11" s="66" t="s">
        <v>595</v>
      </c>
      <c r="C11" s="206" t="str">
        <f>D11</f>
        <v>0</v>
      </c>
      <c r="D11" s="206">
        <v>73</v>
      </c>
      <c r="E11" s="206"/>
      <c r="F11" s="206" t="str">
        <f>G11</f>
        <v>0</v>
      </c>
      <c r="G11" s="206">
        <v>40</v>
      </c>
      <c r="H11" s="206"/>
      <c r="I11" s="68" t="str">
        <f>J11</f>
        <v>0</v>
      </c>
      <c r="J11" s="68">
        <v>13</v>
      </c>
      <c r="K11" s="68"/>
      <c r="L11" s="68"/>
    </row>
    <row r="12" spans="1:12" customHeight="1" ht="15.75" s="73" customFormat="1">
      <c r="A12" s="70">
        <v>2</v>
      </c>
      <c r="B12" s="71" t="s">
        <v>596</v>
      </c>
      <c r="C12" s="206" t="str">
        <f>D12</f>
        <v>0</v>
      </c>
      <c r="D12" s="206">
        <v>57</v>
      </c>
      <c r="E12" s="206"/>
      <c r="F12" s="206" t="str">
        <f>G12</f>
        <v>0</v>
      </c>
      <c r="G12" s="206">
        <v>32</v>
      </c>
      <c r="H12" s="206"/>
      <c r="I12" s="68" t="str">
        <f>J12</f>
        <v>0</v>
      </c>
      <c r="J12" s="72">
        <v>8</v>
      </c>
      <c r="K12" s="72"/>
      <c r="L12" s="72"/>
    </row>
    <row r="13" spans="1:12" customHeight="1" ht="15.75" s="75" customFormat="1">
      <c r="A13" s="70">
        <v>3</v>
      </c>
      <c r="B13" s="71" t="s">
        <v>597</v>
      </c>
      <c r="C13" s="206" t="str">
        <f>D13</f>
        <v>0</v>
      </c>
      <c r="D13" s="206">
        <v>55</v>
      </c>
      <c r="E13" s="206"/>
      <c r="F13" s="206" t="str">
        <f>G13</f>
        <v>0</v>
      </c>
      <c r="G13" s="206">
        <v>40</v>
      </c>
      <c r="H13" s="206"/>
      <c r="I13" s="68" t="str">
        <f>J13</f>
        <v>0</v>
      </c>
      <c r="J13" s="74">
        <v>5</v>
      </c>
      <c r="K13" s="74"/>
      <c r="L13" s="74"/>
    </row>
    <row r="14" spans="1:12" customHeight="1" ht="15.75" s="76" customFormat="1">
      <c r="A14" s="70">
        <v>4</v>
      </c>
      <c r="B14" s="71" t="s">
        <v>598</v>
      </c>
      <c r="C14" s="206" t="str">
        <f>D14</f>
        <v>0</v>
      </c>
      <c r="D14" s="207">
        <v>54</v>
      </c>
      <c r="E14" s="207"/>
      <c r="F14" s="206" t="str">
        <f>G14</f>
        <v>0</v>
      </c>
      <c r="G14" s="207">
        <v>39</v>
      </c>
      <c r="H14" s="207"/>
      <c r="I14" s="68" t="str">
        <f>J14</f>
        <v>0</v>
      </c>
      <c r="J14" s="74">
        <v>3</v>
      </c>
      <c r="K14" s="74"/>
      <c r="L14" s="74"/>
    </row>
    <row r="15" spans="1:12" customHeight="1" ht="15.75" s="80" customFormat="1">
      <c r="A15" s="78" t="s">
        <v>599</v>
      </c>
      <c r="B15" s="79" t="s">
        <v>378</v>
      </c>
      <c r="C15" s="208">
        <v>102</v>
      </c>
      <c r="D15" s="208" t="str">
        <f>SUM(D15:D18)</f>
        <v>0</v>
      </c>
      <c r="E15" s="208">
        <v>102</v>
      </c>
      <c r="F15" s="208">
        <v>64</v>
      </c>
      <c r="G15" s="208"/>
      <c r="H15" s="208">
        <v>64</v>
      </c>
      <c r="I15" s="78"/>
      <c r="J15" s="78"/>
      <c r="K15" s="78"/>
      <c r="L15" s="78"/>
    </row>
    <row r="16" spans="1:12" customHeight="1" ht="15.75" s="80" customFormat="1">
      <c r="A16" s="65">
        <v>1</v>
      </c>
      <c r="B16" s="66" t="s">
        <v>600</v>
      </c>
      <c r="C16" s="209" t="str">
        <f>E16</f>
        <v>0</v>
      </c>
      <c r="D16" s="209"/>
      <c r="E16" s="209">
        <v>24</v>
      </c>
      <c r="F16" s="209" t="str">
        <f>H16</f>
        <v>0</v>
      </c>
      <c r="G16" s="209"/>
      <c r="H16" s="209">
        <v>15</v>
      </c>
      <c r="I16" s="67"/>
      <c r="J16" s="67"/>
      <c r="K16" s="67"/>
      <c r="L16" s="67"/>
    </row>
    <row r="17" spans="1:12" customHeight="1" ht="15.75" s="80" customFormat="1">
      <c r="A17" s="70">
        <v>2</v>
      </c>
      <c r="B17" s="71" t="s">
        <v>601</v>
      </c>
      <c r="C17" s="209" t="str">
        <f>E17</f>
        <v>0</v>
      </c>
      <c r="D17" s="209"/>
      <c r="E17" s="209">
        <v>43</v>
      </c>
      <c r="F17" s="209" t="str">
        <f>H17</f>
        <v>0</v>
      </c>
      <c r="G17" s="209"/>
      <c r="H17" s="209">
        <v>20</v>
      </c>
      <c r="I17" s="74"/>
      <c r="J17" s="74"/>
      <c r="K17" s="74"/>
      <c r="L17" s="74"/>
    </row>
    <row r="18" spans="1:12" customHeight="1" ht="15.75" s="80" customFormat="1">
      <c r="A18" s="70">
        <v>3</v>
      </c>
      <c r="B18" s="71" t="s">
        <v>602</v>
      </c>
      <c r="C18" s="209" t="str">
        <f>E18</f>
        <v>0</v>
      </c>
      <c r="D18" s="209"/>
      <c r="E18" s="209">
        <v>35</v>
      </c>
      <c r="F18" s="209" t="str">
        <f>H18</f>
        <v>0</v>
      </c>
      <c r="G18" s="209"/>
      <c r="H18" s="209">
        <v>29</v>
      </c>
      <c r="I18" s="74"/>
      <c r="J18" s="352"/>
      <c r="K18" s="74"/>
      <c r="L18" s="74"/>
    </row>
    <row r="19" spans="1:12" customHeight="1" ht="31.5" s="80" customFormat="1">
      <c r="A19" s="62" t="s">
        <v>603</v>
      </c>
      <c r="B19" s="79" t="s">
        <v>604</v>
      </c>
      <c r="C19" s="210" t="str">
        <f>C20+C21</f>
        <v>0</v>
      </c>
      <c r="D19" s="210" t="str">
        <f>D20+D21</f>
        <v>0</v>
      </c>
      <c r="E19" s="210" t="str">
        <f>E20+E21</f>
        <v>0</v>
      </c>
      <c r="F19" s="210" t="str">
        <f>F20+F21</f>
        <v>0</v>
      </c>
      <c r="G19" s="210" t="str">
        <f>G20+G21</f>
        <v>0</v>
      </c>
      <c r="H19" s="210" t="str">
        <f>H20+H21</f>
        <v>0</v>
      </c>
      <c r="I19" s="210" t="str">
        <f>I20+I21</f>
        <v>0</v>
      </c>
      <c r="J19" s="78">
        <v>13</v>
      </c>
      <c r="K19" s="210"/>
      <c r="L19" s="78"/>
    </row>
    <row r="20" spans="1:12" customHeight="1" ht="15.75" s="80" customFormat="1">
      <c r="A20" s="65">
        <v>1</v>
      </c>
      <c r="B20" s="66" t="s">
        <v>605</v>
      </c>
      <c r="C20" s="211" t="str">
        <f>D20</f>
        <v>0</v>
      </c>
      <c r="D20" s="211">
        <v>67</v>
      </c>
      <c r="E20" s="211"/>
      <c r="F20" s="211" t="str">
        <f>G20</f>
        <v>0</v>
      </c>
      <c r="G20" s="211">
        <v>41</v>
      </c>
      <c r="H20" s="211"/>
      <c r="I20" s="67"/>
      <c r="J20" s="67">
        <v>13</v>
      </c>
      <c r="K20" s="67"/>
      <c r="L20" s="67"/>
    </row>
    <row r="21" spans="1:12" customHeight="1" ht="15.75" s="80" customFormat="1">
      <c r="A21" s="77">
        <v>2</v>
      </c>
      <c r="B21" s="81" t="s">
        <v>606</v>
      </c>
      <c r="C21" s="207" t="str">
        <f>E21</f>
        <v>0</v>
      </c>
      <c r="D21" s="207"/>
      <c r="E21" s="207">
        <v>32</v>
      </c>
      <c r="F21" s="207" t="str">
        <f>H21</f>
        <v>0</v>
      </c>
      <c r="G21" s="207"/>
      <c r="H21" s="207">
        <v>20</v>
      </c>
      <c r="I21" s="82"/>
      <c r="J21" s="82"/>
      <c r="K21" s="82"/>
      <c r="L21" s="82"/>
    </row>
    <row r="22" spans="1:12" customHeight="1" ht="15" s="80" customFormat="1">
      <c r="A22" s="83"/>
      <c r="B22" s="84" t="s">
        <v>607</v>
      </c>
      <c r="C22" s="78" t="str">
        <f>C9+C19</f>
        <v>0</v>
      </c>
      <c r="D22" s="78" t="str">
        <f>D9+D19</f>
        <v>0</v>
      </c>
      <c r="E22" s="78" t="str">
        <f>E9+E19</f>
        <v>0</v>
      </c>
      <c r="F22" s="78" t="str">
        <f>F9+F19</f>
        <v>0</v>
      </c>
      <c r="G22" s="78" t="str">
        <f>G9+G19</f>
        <v>0</v>
      </c>
      <c r="H22" s="78" t="str">
        <f>H9+H19</f>
        <v>0</v>
      </c>
      <c r="I22" s="78" t="str">
        <f>I9+I19</f>
        <v>0</v>
      </c>
      <c r="J22" s="78" t="str">
        <f>J9+J19</f>
        <v>0</v>
      </c>
      <c r="K22" s="78" t="str">
        <f>K9+K19</f>
        <v>0</v>
      </c>
      <c r="L22" s="85"/>
    </row>
    <row r="23" spans="1:12" customHeight="1" ht="16.5">
      <c r="B23" s="86"/>
      <c r="F23" s="223"/>
      <c r="G23" s="223"/>
      <c r="H23" s="223"/>
      <c r="I23" s="223" t="s">
        <v>608</v>
      </c>
      <c r="J23" s="223"/>
      <c r="K23" s="223"/>
      <c r="L23" s="223"/>
    </row>
    <row r="24" spans="1:12" customHeight="1" ht="23.25">
      <c r="A24" s="87"/>
      <c r="B24" s="88" t="s">
        <v>609</v>
      </c>
      <c r="C24" s="6" t="s">
        <v>577</v>
      </c>
      <c r="D24" s="6"/>
      <c r="E24" s="61"/>
      <c r="F24" s="6"/>
      <c r="G24" s="7"/>
      <c r="H24" s="6"/>
      <c r="I24" s="6"/>
      <c r="J24" s="7" t="s">
        <v>578</v>
      </c>
      <c r="K24" s="6"/>
    </row>
    <row r="25" spans="1:12" customHeight="1" ht="19.5">
      <c r="B25" s="9" t="s">
        <v>575</v>
      </c>
      <c r="C25" s="9" t="s">
        <v>575</v>
      </c>
      <c r="G25" s="8"/>
      <c r="J25" s="8" t="s">
        <v>576</v>
      </c>
    </row>
    <row r="26" spans="1:12" customHeight="1" ht="15.75">
      <c r="B26" s="8"/>
      <c r="C26" s="8"/>
      <c r="D26" s="8"/>
    </row>
    <row r="29" spans="1:12" customHeight="1" ht="15.75">
      <c r="A29" s="3"/>
      <c r="B29" s="3"/>
      <c r="C29" s="3"/>
      <c r="D29" s="8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1:K1"/>
    <mergeCell ref="I6:K6"/>
    <mergeCell ref="B26:D26"/>
    <mergeCell ref="A29:C29"/>
    <mergeCell ref="G1:H1"/>
    <mergeCell ref="F6:H6"/>
    <mergeCell ref="A1:C1"/>
    <mergeCell ref="A6:A8"/>
    <mergeCell ref="B6:B8"/>
    <mergeCell ref="A2:C2"/>
    <mergeCell ref="L6:L8"/>
    <mergeCell ref="A4:L4"/>
    <mergeCell ref="A3:L3"/>
    <mergeCell ref="G7:H7"/>
    <mergeCell ref="C6:E6"/>
    <mergeCell ref="D7:E7"/>
    <mergeCell ref="C7:C8"/>
    <mergeCell ref="F7:F8"/>
    <mergeCell ref="I7:I8"/>
    <mergeCell ref="J7:K7"/>
  </mergeCells>
  <printOptions gridLines="false" gridLinesSet="true"/>
  <pageMargins left="0.76" right="0.22" top="0.53" bottom="0.2" header="0.2" footer="0.2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0" workbookViewId="0" zoomScale="85" view="pageBreakPreview" showGridLines="true" showRowColHeaders="1">
      <selection activeCell="G59" sqref="G59"/>
    </sheetView>
  </sheetViews>
  <sheetFormatPr customHeight="true" defaultRowHeight="12.75" defaultColWidth="9" outlineLevelRow="0" outlineLevelCol="0"/>
  <cols>
    <col min="1" max="1" width="3.875" customWidth="true" style="50"/>
    <col min="2" max="2" width="20.25" customWidth="true" style="50"/>
    <col min="3" max="3" width="10.625" customWidth="true" style="55"/>
    <col min="4" max="4" width="10.5" customWidth="true" style="55"/>
    <col min="5" max="5" width="5.75" customWidth="true" style="50"/>
    <col min="6" max="6" width="6.875" customWidth="true" style="50"/>
    <col min="7" max="7" width="16.375" customWidth="true" style="50"/>
    <col min="8" max="8" width="12" customWidth="true" style="50"/>
    <col min="9" max="9" width="11.5" customWidth="true" style="53"/>
  </cols>
  <sheetData>
    <row r="1" spans="1:9" customHeight="1" ht="15" s="45" customFormat="1">
      <c r="A1" s="367" t="s">
        <v>610</v>
      </c>
      <c r="B1" s="367"/>
      <c r="C1" s="367"/>
      <c r="D1" s="367"/>
      <c r="E1" s="44"/>
      <c r="F1" s="44"/>
      <c r="G1" s="46" t="s">
        <v>611</v>
      </c>
      <c r="H1" s="46"/>
      <c r="I1" s="46"/>
    </row>
    <row r="2" spans="1:9" customHeight="1" ht="15" s="45" customFormat="1">
      <c r="A2" s="46" t="s">
        <v>2</v>
      </c>
      <c r="B2" s="46"/>
      <c r="C2" s="46"/>
      <c r="D2" s="46"/>
      <c r="E2" s="46"/>
      <c r="F2" s="46"/>
      <c r="G2" s="46"/>
      <c r="H2" s="46"/>
      <c r="I2" s="46"/>
    </row>
    <row r="3" spans="1:9" customHeight="1" ht="7.5" s="49" customFormat="1">
      <c r="A3" s="47" t="s">
        <v>612</v>
      </c>
      <c r="B3" s="47"/>
      <c r="C3" s="47"/>
      <c r="D3" s="47"/>
      <c r="E3" s="47"/>
      <c r="F3" s="48"/>
      <c r="G3" s="47"/>
      <c r="H3" s="47"/>
      <c r="I3" s="47"/>
    </row>
    <row r="4" spans="1:9" customHeight="1" ht="25.5">
      <c r="A4" s="366" t="s">
        <v>613</v>
      </c>
      <c r="B4" s="366"/>
      <c r="C4" s="366"/>
      <c r="D4" s="366"/>
      <c r="E4" s="366"/>
      <c r="F4" s="366"/>
      <c r="G4" s="366"/>
      <c r="H4" s="366"/>
      <c r="I4" s="366"/>
    </row>
    <row r="5" spans="1:9" customHeight="1" ht="43.5">
      <c r="A5" s="366" t="s">
        <v>614</v>
      </c>
      <c r="B5" s="366"/>
      <c r="C5" s="366"/>
      <c r="D5" s="366"/>
      <c r="E5" s="366"/>
      <c r="F5" s="366"/>
      <c r="G5" s="366"/>
      <c r="H5" s="366"/>
      <c r="I5" s="366"/>
    </row>
    <row r="6" spans="1:9" customHeight="1" ht="13.5">
      <c r="A6" s="51"/>
      <c r="C6" s="52"/>
      <c r="D6" s="52"/>
      <c r="E6" s="51"/>
      <c r="F6" s="51"/>
      <c r="G6" s="51"/>
      <c r="H6" s="51"/>
    </row>
    <row r="7" spans="1:9" customHeight="1" ht="48">
      <c r="A7" s="15" t="s">
        <v>615</v>
      </c>
      <c r="B7" s="15" t="s">
        <v>6</v>
      </c>
      <c r="C7" s="225" t="s">
        <v>616</v>
      </c>
      <c r="D7" s="225"/>
      <c r="E7" s="15" t="s">
        <v>7</v>
      </c>
      <c r="F7" s="15" t="s">
        <v>617</v>
      </c>
      <c r="G7" s="15" t="s">
        <v>618</v>
      </c>
      <c r="H7" s="15" t="s">
        <v>619</v>
      </c>
      <c r="I7" s="15"/>
    </row>
    <row r="8" spans="1:9" customHeight="1" ht="35.25">
      <c r="A8" s="15"/>
      <c r="B8" s="15"/>
      <c r="C8" s="225" t="s">
        <v>32</v>
      </c>
      <c r="D8" s="225" t="s">
        <v>19</v>
      </c>
      <c r="E8" s="15"/>
      <c r="F8" s="15"/>
      <c r="G8" s="15"/>
      <c r="H8" s="224" t="s">
        <v>22</v>
      </c>
      <c r="I8" s="224" t="s">
        <v>23</v>
      </c>
    </row>
    <row r="9" spans="1:9" customHeight="1" ht="22.5" s="54" customFormat="1">
      <c r="A9" s="226" t="s">
        <v>594</v>
      </c>
      <c r="B9" s="227" t="s">
        <v>620</v>
      </c>
      <c r="C9" s="244"/>
      <c r="D9" s="244"/>
      <c r="E9" s="228"/>
      <c r="F9" s="226"/>
      <c r="G9" s="227"/>
      <c r="H9" s="227"/>
      <c r="I9" s="229"/>
    </row>
    <row r="10" spans="1:9" customHeight="1" ht="22.5" s="54" customFormat="1">
      <c r="A10" s="240">
        <v>1</v>
      </c>
      <c r="B10" s="241" t="s">
        <v>621</v>
      </c>
      <c r="C10" s="245"/>
      <c r="D10" s="245" t="s">
        <v>622</v>
      </c>
      <c r="E10" s="242" t="s">
        <v>31</v>
      </c>
      <c r="F10" s="240" t="s">
        <v>33</v>
      </c>
      <c r="G10" s="241" t="s">
        <v>623</v>
      </c>
      <c r="H10" s="241" t="s">
        <v>624</v>
      </c>
      <c r="I10" s="243" t="s">
        <v>37</v>
      </c>
    </row>
    <row r="11" spans="1:9" customHeight="1" ht="22.5" s="54" customFormat="1">
      <c r="A11" s="240">
        <v>2</v>
      </c>
      <c r="B11" s="241" t="s">
        <v>625</v>
      </c>
      <c r="C11" s="245" t="s">
        <v>626</v>
      </c>
      <c r="D11" s="246"/>
      <c r="E11" s="242" t="s">
        <v>31</v>
      </c>
      <c r="F11" s="240" t="s">
        <v>33</v>
      </c>
      <c r="G11" s="241" t="s">
        <v>627</v>
      </c>
      <c r="H11" s="241" t="s">
        <v>624</v>
      </c>
      <c r="I11" s="243" t="s">
        <v>37</v>
      </c>
    </row>
    <row r="12" spans="1:9" customHeight="1" ht="22.5" s="54" customFormat="1">
      <c r="A12" s="240">
        <v>3</v>
      </c>
      <c r="B12" s="241" t="s">
        <v>391</v>
      </c>
      <c r="C12" s="245"/>
      <c r="D12" s="245" t="s">
        <v>628</v>
      </c>
      <c r="E12" s="242" t="s">
        <v>31</v>
      </c>
      <c r="F12" s="240" t="s">
        <v>33</v>
      </c>
      <c r="G12" s="241" t="s">
        <v>151</v>
      </c>
      <c r="H12" s="241" t="s">
        <v>624</v>
      </c>
      <c r="I12" s="243" t="s">
        <v>37</v>
      </c>
    </row>
    <row r="13" spans="1:9" customHeight="1" ht="22.5" s="54" customFormat="1">
      <c r="A13" s="240">
        <v>4</v>
      </c>
      <c r="B13" s="241" t="s">
        <v>629</v>
      </c>
      <c r="C13" s="245"/>
      <c r="D13" s="245" t="s">
        <v>630</v>
      </c>
      <c r="E13" s="242" t="s">
        <v>31</v>
      </c>
      <c r="F13" s="240" t="s">
        <v>33</v>
      </c>
      <c r="G13" s="241" t="s">
        <v>325</v>
      </c>
      <c r="H13" s="241" t="s">
        <v>624</v>
      </c>
      <c r="I13" s="243" t="s">
        <v>37</v>
      </c>
    </row>
    <row r="14" spans="1:9" customHeight="1" ht="22.5" s="54" customFormat="1">
      <c r="A14" s="240">
        <v>5</v>
      </c>
      <c r="B14" s="241" t="s">
        <v>631</v>
      </c>
      <c r="C14" s="245"/>
      <c r="D14" s="245" t="s">
        <v>632</v>
      </c>
      <c r="E14" s="242" t="s">
        <v>31</v>
      </c>
      <c r="F14" s="240" t="s">
        <v>33</v>
      </c>
      <c r="G14" s="241" t="s">
        <v>633</v>
      </c>
      <c r="H14" s="241" t="s">
        <v>624</v>
      </c>
      <c r="I14" s="243" t="s">
        <v>37</v>
      </c>
    </row>
    <row r="15" spans="1:9" customHeight="1" ht="22.5" s="54" customFormat="1">
      <c r="A15" s="240">
        <v>6</v>
      </c>
      <c r="B15" s="241" t="s">
        <v>634</v>
      </c>
      <c r="C15" s="245" t="s">
        <v>635</v>
      </c>
      <c r="D15" s="246"/>
      <c r="E15" s="242" t="s">
        <v>31</v>
      </c>
      <c r="F15" s="240" t="s">
        <v>33</v>
      </c>
      <c r="G15" s="241" t="s">
        <v>636</v>
      </c>
      <c r="H15" s="241" t="s">
        <v>624</v>
      </c>
      <c r="I15" s="243" t="s">
        <v>37</v>
      </c>
    </row>
    <row r="16" spans="1:9" customHeight="1" ht="22.5" s="54" customFormat="1">
      <c r="A16" s="240">
        <v>7</v>
      </c>
      <c r="B16" s="241" t="s">
        <v>309</v>
      </c>
      <c r="C16" s="245" t="s">
        <v>637</v>
      </c>
      <c r="D16" s="246"/>
      <c r="E16" s="242" t="s">
        <v>31</v>
      </c>
      <c r="F16" s="240" t="s">
        <v>33</v>
      </c>
      <c r="G16" s="241" t="s">
        <v>171</v>
      </c>
      <c r="H16" s="241" t="s">
        <v>624</v>
      </c>
      <c r="I16" s="243" t="s">
        <v>37</v>
      </c>
    </row>
    <row r="17" spans="1:9" customHeight="1" ht="22.5" s="54" customFormat="1">
      <c r="A17" s="240">
        <v>8</v>
      </c>
      <c r="B17" s="241" t="s">
        <v>638</v>
      </c>
      <c r="C17" s="245" t="s">
        <v>639</v>
      </c>
      <c r="D17" s="246"/>
      <c r="E17" s="242" t="s">
        <v>42</v>
      </c>
      <c r="F17" s="240" t="s">
        <v>33</v>
      </c>
      <c r="G17" s="241" t="s">
        <v>98</v>
      </c>
      <c r="H17" s="239"/>
      <c r="I17" s="240" t="s">
        <v>37</v>
      </c>
    </row>
    <row r="18" spans="1:9" customHeight="1" ht="22.5" s="54" customFormat="1">
      <c r="A18" s="240">
        <v>9</v>
      </c>
      <c r="B18" s="241" t="s">
        <v>640</v>
      </c>
      <c r="C18" s="245"/>
      <c r="D18" s="245" t="s">
        <v>641</v>
      </c>
      <c r="E18" s="242" t="s">
        <v>42</v>
      </c>
      <c r="F18" s="240" t="s">
        <v>33</v>
      </c>
      <c r="G18" s="241" t="s">
        <v>642</v>
      </c>
      <c r="H18" s="239"/>
      <c r="I18" s="240" t="s">
        <v>37</v>
      </c>
    </row>
    <row r="19" spans="1:9" customHeight="1" ht="22.5" s="54" customFormat="1">
      <c r="A19" s="240">
        <v>10</v>
      </c>
      <c r="B19" s="241" t="s">
        <v>251</v>
      </c>
      <c r="C19" s="245"/>
      <c r="D19" s="245" t="s">
        <v>643</v>
      </c>
      <c r="E19" s="242" t="s">
        <v>42</v>
      </c>
      <c r="F19" s="240" t="s">
        <v>33</v>
      </c>
      <c r="G19" s="241" t="s">
        <v>75</v>
      </c>
      <c r="H19" s="239"/>
      <c r="I19" s="240" t="s">
        <v>37</v>
      </c>
    </row>
    <row r="20" spans="1:9" customHeight="1" ht="22.5" s="54" customFormat="1">
      <c r="A20" s="240">
        <v>11</v>
      </c>
      <c r="B20" s="241" t="s">
        <v>644</v>
      </c>
      <c r="C20" s="245" t="s">
        <v>645</v>
      </c>
      <c r="D20" s="246"/>
      <c r="E20" s="242" t="s">
        <v>42</v>
      </c>
      <c r="F20" s="240" t="s">
        <v>33</v>
      </c>
      <c r="G20" s="241" t="s">
        <v>303</v>
      </c>
      <c r="H20" s="239"/>
      <c r="I20" s="240" t="s">
        <v>37</v>
      </c>
    </row>
    <row r="21" spans="1:9" customHeight="1" ht="22.5" s="54" customFormat="1">
      <c r="A21" s="240">
        <v>12</v>
      </c>
      <c r="B21" s="241" t="s">
        <v>646</v>
      </c>
      <c r="C21" s="245" t="s">
        <v>647</v>
      </c>
      <c r="D21" s="246"/>
      <c r="E21" s="242" t="s">
        <v>42</v>
      </c>
      <c r="F21" s="240" t="s">
        <v>33</v>
      </c>
      <c r="G21" s="241" t="s">
        <v>170</v>
      </c>
      <c r="H21" s="239"/>
      <c r="I21" s="240" t="s">
        <v>37</v>
      </c>
    </row>
    <row r="22" spans="1:9" customHeight="1" ht="22.5" s="54" customFormat="1">
      <c r="A22" s="240">
        <v>13</v>
      </c>
      <c r="B22" s="241" t="s">
        <v>263</v>
      </c>
      <c r="C22" s="245" t="s">
        <v>648</v>
      </c>
      <c r="D22" s="246"/>
      <c r="E22" s="242" t="s">
        <v>42</v>
      </c>
      <c r="F22" s="240" t="s">
        <v>33</v>
      </c>
      <c r="G22" s="241" t="s">
        <v>649</v>
      </c>
      <c r="H22" s="239"/>
      <c r="I22" s="240" t="s">
        <v>37</v>
      </c>
    </row>
    <row r="23" spans="1:9" customHeight="1" ht="22.5" s="54" customFormat="1">
      <c r="A23" s="240">
        <v>14</v>
      </c>
      <c r="B23" s="241" t="s">
        <v>504</v>
      </c>
      <c r="C23" s="245" t="s">
        <v>650</v>
      </c>
      <c r="D23" s="246"/>
      <c r="E23" s="242" t="s">
        <v>48</v>
      </c>
      <c r="F23" s="240" t="s">
        <v>33</v>
      </c>
      <c r="G23" s="241" t="s">
        <v>651</v>
      </c>
      <c r="H23" s="241" t="s">
        <v>87</v>
      </c>
      <c r="I23" s="240" t="s">
        <v>37</v>
      </c>
    </row>
    <row r="24" spans="1:9" customHeight="1" ht="22.5" s="54" customFormat="1">
      <c r="A24" s="240">
        <v>15</v>
      </c>
      <c r="B24" s="241" t="s">
        <v>652</v>
      </c>
      <c r="C24" s="245" t="s">
        <v>653</v>
      </c>
      <c r="D24" s="246"/>
      <c r="E24" s="242" t="s">
        <v>48</v>
      </c>
      <c r="F24" s="240" t="s">
        <v>33</v>
      </c>
      <c r="G24" s="241" t="s">
        <v>267</v>
      </c>
      <c r="H24" s="241" t="s">
        <v>654</v>
      </c>
      <c r="I24" s="240" t="s">
        <v>37</v>
      </c>
    </row>
    <row r="25" spans="1:9" customHeight="1" ht="22.5" s="54" customFormat="1">
      <c r="A25" s="240">
        <v>16</v>
      </c>
      <c r="B25" s="241" t="s">
        <v>655</v>
      </c>
      <c r="C25" s="245"/>
      <c r="D25" s="245" t="s">
        <v>656</v>
      </c>
      <c r="E25" s="242" t="s">
        <v>48</v>
      </c>
      <c r="F25" s="240" t="s">
        <v>33</v>
      </c>
      <c r="G25" s="241" t="s">
        <v>657</v>
      </c>
      <c r="H25" s="241" t="s">
        <v>654</v>
      </c>
      <c r="I25" s="240" t="s">
        <v>37</v>
      </c>
    </row>
    <row r="26" spans="1:9" customHeight="1" ht="22.5" s="54" customFormat="1">
      <c r="A26" s="240">
        <v>17</v>
      </c>
      <c r="B26" s="241" t="s">
        <v>658</v>
      </c>
      <c r="C26" s="245"/>
      <c r="D26" s="245" t="s">
        <v>659</v>
      </c>
      <c r="E26" s="242" t="s">
        <v>48</v>
      </c>
      <c r="F26" s="240" t="s">
        <v>33</v>
      </c>
      <c r="G26" s="241" t="s">
        <v>75</v>
      </c>
      <c r="H26" s="241" t="s">
        <v>87</v>
      </c>
      <c r="I26" s="240" t="s">
        <v>37</v>
      </c>
    </row>
    <row r="27" spans="1:9" customHeight="1" ht="22.5" s="54" customFormat="1">
      <c r="A27" s="240">
        <v>18</v>
      </c>
      <c r="B27" s="241" t="s">
        <v>660</v>
      </c>
      <c r="C27" s="245"/>
      <c r="D27" s="245" t="s">
        <v>661</v>
      </c>
      <c r="E27" s="242" t="s">
        <v>48</v>
      </c>
      <c r="F27" s="240" t="s">
        <v>33</v>
      </c>
      <c r="G27" s="241" t="s">
        <v>636</v>
      </c>
      <c r="H27" s="241" t="s">
        <v>662</v>
      </c>
      <c r="I27" s="240" t="s">
        <v>37</v>
      </c>
    </row>
    <row r="28" spans="1:9" customHeight="1" ht="22.5" s="54" customFormat="1">
      <c r="A28" s="240">
        <v>19</v>
      </c>
      <c r="B28" s="241" t="s">
        <v>663</v>
      </c>
      <c r="C28" s="245"/>
      <c r="D28" s="245" t="s">
        <v>664</v>
      </c>
      <c r="E28" s="242" t="s">
        <v>96</v>
      </c>
      <c r="F28" s="240" t="s">
        <v>33</v>
      </c>
      <c r="G28" s="241" t="s">
        <v>86</v>
      </c>
      <c r="H28" s="241" t="s">
        <v>654</v>
      </c>
      <c r="I28" s="240" t="s">
        <v>37</v>
      </c>
    </row>
    <row r="29" spans="1:9" customHeight="1" ht="22.5" s="54" customFormat="1">
      <c r="A29" s="240">
        <v>20</v>
      </c>
      <c r="B29" s="241" t="s">
        <v>665</v>
      </c>
      <c r="C29" s="245" t="s">
        <v>666</v>
      </c>
      <c r="D29" s="246"/>
      <c r="E29" s="242" t="s">
        <v>96</v>
      </c>
      <c r="F29" s="240" t="s">
        <v>33</v>
      </c>
      <c r="G29" s="241" t="s">
        <v>667</v>
      </c>
      <c r="H29" s="241" t="s">
        <v>654</v>
      </c>
      <c r="I29" s="240" t="s">
        <v>37</v>
      </c>
    </row>
    <row r="30" spans="1:9" customHeight="1" ht="22.5" s="54" customFormat="1">
      <c r="A30" s="240">
        <v>21</v>
      </c>
      <c r="B30" s="241" t="s">
        <v>668</v>
      </c>
      <c r="C30" s="245" t="s">
        <v>669</v>
      </c>
      <c r="D30" s="246"/>
      <c r="E30" s="242" t="s">
        <v>96</v>
      </c>
      <c r="F30" s="240" t="s">
        <v>33</v>
      </c>
      <c r="G30" s="241" t="s">
        <v>670</v>
      </c>
      <c r="H30" s="241" t="s">
        <v>571</v>
      </c>
      <c r="I30" s="240" t="s">
        <v>37</v>
      </c>
    </row>
    <row r="31" spans="1:9" customHeight="1" ht="22.5" s="54" customFormat="1">
      <c r="A31" s="240">
        <v>22</v>
      </c>
      <c r="B31" s="241" t="s">
        <v>671</v>
      </c>
      <c r="C31" s="245" t="s">
        <v>672</v>
      </c>
      <c r="D31" s="246"/>
      <c r="E31" s="242" t="s">
        <v>96</v>
      </c>
      <c r="F31" s="240" t="s">
        <v>33</v>
      </c>
      <c r="G31" s="241" t="s">
        <v>673</v>
      </c>
      <c r="H31" s="241" t="s">
        <v>654</v>
      </c>
      <c r="I31" s="240" t="s">
        <v>37</v>
      </c>
    </row>
    <row r="32" spans="1:9" customHeight="1" ht="22.5" s="54" customFormat="1">
      <c r="A32" s="240">
        <v>23</v>
      </c>
      <c r="B32" s="241" t="s">
        <v>674</v>
      </c>
      <c r="C32" s="245" t="s">
        <v>675</v>
      </c>
      <c r="D32" s="246"/>
      <c r="E32" s="242" t="s">
        <v>96</v>
      </c>
      <c r="F32" s="240" t="s">
        <v>33</v>
      </c>
      <c r="G32" s="241" t="s">
        <v>358</v>
      </c>
      <c r="H32" s="241" t="s">
        <v>654</v>
      </c>
      <c r="I32" s="240" t="s">
        <v>37</v>
      </c>
    </row>
    <row r="33" spans="1:9" customHeight="1" ht="22.5" s="54" customFormat="1">
      <c r="A33" s="240">
        <v>24</v>
      </c>
      <c r="B33" s="241" t="s">
        <v>676</v>
      </c>
      <c r="C33" s="245" t="s">
        <v>677</v>
      </c>
      <c r="D33" s="246"/>
      <c r="E33" s="242" t="s">
        <v>96</v>
      </c>
      <c r="F33" s="240" t="s">
        <v>33</v>
      </c>
      <c r="G33" s="241" t="s">
        <v>289</v>
      </c>
      <c r="H33" s="241" t="s">
        <v>654</v>
      </c>
      <c r="I33" s="240" t="s">
        <v>37</v>
      </c>
    </row>
    <row r="34" spans="1:9" customHeight="1" ht="22.5" s="54" customFormat="1">
      <c r="A34" s="240">
        <v>25</v>
      </c>
      <c r="B34" s="241" t="s">
        <v>678</v>
      </c>
      <c r="C34" s="245"/>
      <c r="D34" s="245" t="s">
        <v>679</v>
      </c>
      <c r="E34" s="242" t="s">
        <v>96</v>
      </c>
      <c r="F34" s="240" t="s">
        <v>33</v>
      </c>
      <c r="G34" s="241" t="s">
        <v>649</v>
      </c>
      <c r="H34" s="241" t="s">
        <v>571</v>
      </c>
      <c r="I34" s="240" t="s">
        <v>37</v>
      </c>
    </row>
    <row r="35" spans="1:9" customHeight="1" ht="22.5" s="54" customFormat="1">
      <c r="A35" s="240">
        <v>26</v>
      </c>
      <c r="B35" s="241" t="s">
        <v>680</v>
      </c>
      <c r="C35" s="245" t="s">
        <v>681</v>
      </c>
      <c r="D35" s="246"/>
      <c r="E35" s="242" t="s">
        <v>96</v>
      </c>
      <c r="F35" s="240" t="s">
        <v>33</v>
      </c>
      <c r="G35" s="241" t="s">
        <v>323</v>
      </c>
      <c r="H35" s="241" t="s">
        <v>571</v>
      </c>
      <c r="I35" s="240" t="s">
        <v>37</v>
      </c>
    </row>
    <row r="36" spans="1:9" customHeight="1" ht="22.5" s="54" customFormat="1">
      <c r="A36" s="240">
        <v>27</v>
      </c>
      <c r="B36" s="219" t="s">
        <v>682</v>
      </c>
      <c r="C36" s="238" t="s">
        <v>683</v>
      </c>
      <c r="D36" s="247"/>
      <c r="E36" s="256" t="s">
        <v>144</v>
      </c>
      <c r="F36" s="256" t="s">
        <v>33</v>
      </c>
      <c r="G36" s="219" t="s">
        <v>684</v>
      </c>
      <c r="H36" s="220" t="s">
        <v>142</v>
      </c>
      <c r="I36" s="257" t="s">
        <v>37</v>
      </c>
    </row>
    <row r="37" spans="1:9" customHeight="1" ht="22.5" s="54" customFormat="1">
      <c r="A37" s="240">
        <v>28</v>
      </c>
      <c r="B37" s="219" t="s">
        <v>385</v>
      </c>
      <c r="C37" s="238" t="s">
        <v>685</v>
      </c>
      <c r="D37" s="247"/>
      <c r="E37" s="256" t="s">
        <v>144</v>
      </c>
      <c r="F37" s="256" t="s">
        <v>33</v>
      </c>
      <c r="G37" s="219" t="s">
        <v>627</v>
      </c>
      <c r="H37" s="220" t="s">
        <v>142</v>
      </c>
      <c r="I37" s="257" t="s">
        <v>37</v>
      </c>
    </row>
    <row r="38" spans="1:9" customHeight="1" ht="22.5" s="54" customFormat="1">
      <c r="A38" s="240">
        <v>29</v>
      </c>
      <c r="B38" s="219" t="s">
        <v>686</v>
      </c>
      <c r="C38" s="238" t="s">
        <v>687</v>
      </c>
      <c r="D38" s="247"/>
      <c r="E38" s="256" t="s">
        <v>144</v>
      </c>
      <c r="F38" s="256" t="s">
        <v>33</v>
      </c>
      <c r="G38" s="219" t="s">
        <v>688</v>
      </c>
      <c r="H38" s="220" t="s">
        <v>142</v>
      </c>
      <c r="I38" s="257" t="s">
        <v>37</v>
      </c>
    </row>
    <row r="39" spans="1:9" customHeight="1" ht="22.5" s="54" customFormat="1">
      <c r="A39" s="240">
        <v>30</v>
      </c>
      <c r="B39" s="219" t="s">
        <v>689</v>
      </c>
      <c r="C39" s="248" t="s">
        <v>690</v>
      </c>
      <c r="D39" s="247"/>
      <c r="E39" s="256" t="s">
        <v>144</v>
      </c>
      <c r="F39" s="256" t="s">
        <v>33</v>
      </c>
      <c r="G39" s="219" t="s">
        <v>691</v>
      </c>
      <c r="H39" s="220" t="s">
        <v>142</v>
      </c>
      <c r="I39" s="257" t="s">
        <v>37</v>
      </c>
    </row>
    <row r="40" spans="1:9" customHeight="1" ht="22.5" s="54" customFormat="1">
      <c r="A40" s="240">
        <v>31</v>
      </c>
      <c r="B40" s="219" t="s">
        <v>692</v>
      </c>
      <c r="C40" s="238" t="s">
        <v>693</v>
      </c>
      <c r="D40" s="247"/>
      <c r="E40" s="256" t="s">
        <v>144</v>
      </c>
      <c r="F40" s="256" t="s">
        <v>33</v>
      </c>
      <c r="G40" s="219" t="s">
        <v>416</v>
      </c>
      <c r="H40" s="220" t="s">
        <v>87</v>
      </c>
      <c r="I40" s="257" t="s">
        <v>37</v>
      </c>
    </row>
    <row r="41" spans="1:9" customHeight="1" ht="22.5" s="54" customFormat="1">
      <c r="A41" s="240">
        <v>32</v>
      </c>
      <c r="B41" s="219" t="s">
        <v>694</v>
      </c>
      <c r="C41" s="238" t="s">
        <v>695</v>
      </c>
      <c r="D41" s="247"/>
      <c r="E41" s="256" t="s">
        <v>194</v>
      </c>
      <c r="F41" s="256" t="s">
        <v>33</v>
      </c>
      <c r="G41" s="219" t="s">
        <v>358</v>
      </c>
      <c r="H41" s="220" t="s">
        <v>142</v>
      </c>
      <c r="I41" s="257" t="s">
        <v>37</v>
      </c>
    </row>
    <row r="42" spans="1:9" customHeight="1" ht="22.5" s="54" customFormat="1">
      <c r="A42" s="240">
        <v>33</v>
      </c>
      <c r="B42" s="219" t="s">
        <v>696</v>
      </c>
      <c r="C42" s="238" t="s">
        <v>697</v>
      </c>
      <c r="D42" s="247"/>
      <c r="E42" s="256" t="s">
        <v>194</v>
      </c>
      <c r="F42" s="256" t="s">
        <v>33</v>
      </c>
      <c r="G42" s="219" t="s">
        <v>698</v>
      </c>
      <c r="H42" s="220" t="s">
        <v>87</v>
      </c>
      <c r="I42" s="257" t="s">
        <v>37</v>
      </c>
    </row>
    <row r="43" spans="1:9" customHeight="1" ht="22.5" s="54" customFormat="1">
      <c r="A43" s="240">
        <v>34</v>
      </c>
      <c r="B43" s="219" t="s">
        <v>699</v>
      </c>
      <c r="C43" s="238" t="s">
        <v>700</v>
      </c>
      <c r="D43" s="247"/>
      <c r="E43" s="256" t="s">
        <v>194</v>
      </c>
      <c r="F43" s="256" t="s">
        <v>33</v>
      </c>
      <c r="G43" s="219" t="s">
        <v>45</v>
      </c>
      <c r="H43" s="220" t="s">
        <v>87</v>
      </c>
      <c r="I43" s="257" t="s">
        <v>37</v>
      </c>
    </row>
    <row r="44" spans="1:9" customHeight="1" ht="22.5" s="54" customFormat="1">
      <c r="A44" s="240">
        <v>35</v>
      </c>
      <c r="B44" s="219" t="s">
        <v>701</v>
      </c>
      <c r="C44" s="248" t="s">
        <v>702</v>
      </c>
      <c r="D44" s="247"/>
      <c r="E44" s="256" t="s">
        <v>235</v>
      </c>
      <c r="F44" s="256" t="s">
        <v>33</v>
      </c>
      <c r="G44" s="219" t="s">
        <v>365</v>
      </c>
      <c r="H44" s="220" t="s">
        <v>142</v>
      </c>
      <c r="I44" s="257" t="s">
        <v>37</v>
      </c>
    </row>
    <row r="45" spans="1:9" customHeight="1" ht="22.5" s="54" customFormat="1">
      <c r="A45" s="240">
        <v>36</v>
      </c>
      <c r="B45" s="219" t="s">
        <v>703</v>
      </c>
      <c r="C45" s="248" t="s">
        <v>704</v>
      </c>
      <c r="D45" s="247"/>
      <c r="E45" s="256" t="s">
        <v>235</v>
      </c>
      <c r="F45" s="256" t="s">
        <v>33</v>
      </c>
      <c r="G45" s="219" t="s">
        <v>673</v>
      </c>
      <c r="H45" s="220" t="s">
        <v>142</v>
      </c>
      <c r="I45" s="257" t="s">
        <v>37</v>
      </c>
    </row>
    <row r="46" spans="1:9" customHeight="1" ht="22.5" s="54" customFormat="1">
      <c r="A46" s="240">
        <v>37</v>
      </c>
      <c r="B46" s="219" t="s">
        <v>705</v>
      </c>
      <c r="C46" s="248" t="s">
        <v>706</v>
      </c>
      <c r="D46" s="247"/>
      <c r="E46" s="256" t="s">
        <v>235</v>
      </c>
      <c r="F46" s="256" t="s">
        <v>33</v>
      </c>
      <c r="G46" s="219" t="s">
        <v>267</v>
      </c>
      <c r="H46" s="220" t="s">
        <v>142</v>
      </c>
      <c r="I46" s="257" t="s">
        <v>37</v>
      </c>
    </row>
    <row r="47" spans="1:9" customHeight="1" ht="22.5" s="54" customFormat="1">
      <c r="A47" s="240">
        <v>38</v>
      </c>
      <c r="B47" s="219" t="s">
        <v>707</v>
      </c>
      <c r="C47" s="248"/>
      <c r="D47" s="238" t="s">
        <v>708</v>
      </c>
      <c r="E47" s="256" t="s">
        <v>273</v>
      </c>
      <c r="F47" s="256" t="s">
        <v>33</v>
      </c>
      <c r="G47" s="219" t="s">
        <v>709</v>
      </c>
      <c r="H47" s="220" t="s">
        <v>87</v>
      </c>
      <c r="I47" s="257" t="s">
        <v>37</v>
      </c>
    </row>
    <row r="48" spans="1:9" customHeight="1" ht="22.5" s="54" customFormat="1">
      <c r="A48" s="240">
        <v>39</v>
      </c>
      <c r="B48" s="219" t="s">
        <v>710</v>
      </c>
      <c r="C48" s="238" t="s">
        <v>711</v>
      </c>
      <c r="D48" s="238"/>
      <c r="E48" s="256" t="s">
        <v>273</v>
      </c>
      <c r="F48" s="256" t="s">
        <v>33</v>
      </c>
      <c r="G48" s="219" t="s">
        <v>303</v>
      </c>
      <c r="H48" s="220" t="s">
        <v>662</v>
      </c>
      <c r="I48" s="257" t="s">
        <v>37</v>
      </c>
    </row>
    <row r="49" spans="1:9" customHeight="1" ht="22.5" s="54" customFormat="1">
      <c r="A49" s="240">
        <v>40</v>
      </c>
      <c r="B49" s="219" t="s">
        <v>712</v>
      </c>
      <c r="C49" s="248" t="s">
        <v>713</v>
      </c>
      <c r="D49" s="247"/>
      <c r="E49" s="256" t="s">
        <v>312</v>
      </c>
      <c r="F49" s="256" t="s">
        <v>33</v>
      </c>
      <c r="G49" s="219" t="s">
        <v>714</v>
      </c>
      <c r="H49" s="220" t="s">
        <v>142</v>
      </c>
      <c r="I49" s="257" t="s">
        <v>37</v>
      </c>
    </row>
    <row r="50" spans="1:9" customHeight="1" ht="22.5" s="54" customFormat="1">
      <c r="A50" s="240">
        <v>41</v>
      </c>
      <c r="B50" s="219" t="s">
        <v>715</v>
      </c>
      <c r="C50" s="248"/>
      <c r="D50" s="249">
        <v>40087</v>
      </c>
      <c r="E50" s="256" t="s">
        <v>312</v>
      </c>
      <c r="F50" s="256"/>
      <c r="G50" s="219" t="s">
        <v>358</v>
      </c>
      <c r="H50" s="220" t="s">
        <v>142</v>
      </c>
      <c r="I50" s="257" t="s">
        <v>37</v>
      </c>
    </row>
    <row r="51" spans="1:9" customHeight="1" ht="22.5" s="54" customFormat="1">
      <c r="A51" s="240">
        <v>42</v>
      </c>
      <c r="B51" s="219" t="s">
        <v>716</v>
      </c>
      <c r="C51" s="248" t="s">
        <v>717</v>
      </c>
      <c r="D51" s="247"/>
      <c r="E51" s="256" t="s">
        <v>345</v>
      </c>
      <c r="F51" s="256" t="s">
        <v>33</v>
      </c>
      <c r="G51" s="219" t="s">
        <v>670</v>
      </c>
      <c r="H51" s="220" t="s">
        <v>87</v>
      </c>
      <c r="I51" s="257" t="s">
        <v>37</v>
      </c>
    </row>
    <row r="52" spans="1:9" customHeight="1" ht="22.5" s="54" customFormat="1">
      <c r="A52" s="258"/>
      <c r="B52" s="259"/>
      <c r="C52" s="250"/>
      <c r="D52" s="251"/>
      <c r="E52" s="260"/>
      <c r="F52" s="260"/>
      <c r="G52" s="261"/>
      <c r="H52" s="262"/>
      <c r="I52" s="258"/>
    </row>
    <row r="53" spans="1:9" customHeight="1" ht="22.5" s="54" customFormat="1">
      <c r="A53" s="364" t="s">
        <v>718</v>
      </c>
      <c r="B53" s="364"/>
      <c r="C53" s="364"/>
      <c r="D53" s="364"/>
      <c r="E53" s="364"/>
      <c r="F53" s="364"/>
      <c r="G53" s="364"/>
      <c r="H53" s="364"/>
      <c r="I53" s="364"/>
    </row>
    <row r="54" spans="1:9" customHeight="1" ht="22.5" s="54" customFormat="1">
      <c r="A54" s="263"/>
      <c r="B54" s="264"/>
      <c r="C54" s="252"/>
      <c r="D54" s="253"/>
      <c r="E54" s="265"/>
      <c r="F54" s="263"/>
      <c r="G54" s="264"/>
      <c r="H54" s="266"/>
      <c r="I54" s="267"/>
    </row>
    <row r="55" spans="1:9" customHeight="1" ht="22.5" s="54" customFormat="1">
      <c r="A55" s="268"/>
      <c r="B55" s="269"/>
      <c r="C55" s="254"/>
      <c r="D55" s="254"/>
      <c r="E55" s="268"/>
      <c r="F55" s="268"/>
      <c r="G55" s="269"/>
      <c r="H55" s="268"/>
      <c r="I55" s="269"/>
    </row>
    <row r="56" spans="1:9" customHeight="1" ht="22.5" s="54" customFormat="1">
      <c r="A56" s="365" t="s">
        <v>719</v>
      </c>
      <c r="B56" s="365"/>
      <c r="C56" s="365"/>
      <c r="D56" s="365"/>
      <c r="E56" s="365"/>
      <c r="F56" s="365"/>
      <c r="G56" s="365"/>
      <c r="H56" s="365"/>
      <c r="I56" s="365"/>
    </row>
    <row r="57" spans="1:9" customHeight="1" ht="22.5" s="54" customFormat="1">
      <c r="A57" s="268"/>
      <c r="B57" s="269"/>
      <c r="C57" s="254"/>
      <c r="D57" s="254"/>
      <c r="E57" s="268"/>
      <c r="F57" s="268"/>
      <c r="G57" s="269"/>
      <c r="H57" s="268"/>
      <c r="I57" s="269"/>
    </row>
    <row r="58" spans="1:9" customHeight="1" ht="22.5" s="54" customFormat="1">
      <c r="A58" s="270"/>
      <c r="B58" s="271"/>
      <c r="C58" s="255"/>
      <c r="D58" s="254"/>
      <c r="E58" s="272"/>
      <c r="F58" s="270"/>
      <c r="G58" s="272" t="s">
        <v>720</v>
      </c>
      <c r="H58" s="272"/>
      <c r="I58" s="272"/>
    </row>
    <row r="59" spans="1:9" customHeight="1" ht="22.5" s="54" customFormat="1">
      <c r="A59" s="12" t="s">
        <v>609</v>
      </c>
      <c r="B59" s="12"/>
      <c r="C59" s="12" t="s">
        <v>577</v>
      </c>
      <c r="D59" s="12"/>
      <c r="E59" s="12"/>
      <c r="F59" s="12"/>
      <c r="G59" s="354" t="s">
        <v>578</v>
      </c>
      <c r="H59" s="354"/>
      <c r="I59" s="354"/>
    </row>
    <row r="60" spans="1:9" customHeight="1" ht="22.5" s="54" customFormat="1">
      <c r="A60" s="8" t="s">
        <v>575</v>
      </c>
      <c r="B60" s="8"/>
      <c r="C60" s="8" t="s">
        <v>575</v>
      </c>
      <c r="D60" s="8"/>
      <c r="E60" s="8"/>
      <c r="F60" s="8"/>
      <c r="G60" s="8" t="s">
        <v>576</v>
      </c>
      <c r="H60" s="8"/>
      <c r="I60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D1"/>
    <mergeCell ref="G1:I1"/>
    <mergeCell ref="A2:D2"/>
    <mergeCell ref="G2:I2"/>
    <mergeCell ref="A3:C3"/>
    <mergeCell ref="G3:I3"/>
    <mergeCell ref="A4:I4"/>
    <mergeCell ref="A5:I5"/>
    <mergeCell ref="A7:A8"/>
    <mergeCell ref="B7:B8"/>
    <mergeCell ref="C7:D7"/>
    <mergeCell ref="E7:E8"/>
    <mergeCell ref="F7:F8"/>
    <mergeCell ref="G7:G8"/>
    <mergeCell ref="H7:I7"/>
    <mergeCell ref="A60:B60"/>
    <mergeCell ref="C60:F60"/>
    <mergeCell ref="G60:I60"/>
    <mergeCell ref="A53:I53"/>
    <mergeCell ref="A56:I56"/>
    <mergeCell ref="G58:I58"/>
    <mergeCell ref="A59:B59"/>
    <mergeCell ref="C59:F59"/>
    <mergeCell ref="G59:I59"/>
  </mergeCells>
  <printOptions gridLines="false" gridLinesSet="true"/>
  <pageMargins left="0.59" right="0.45" top="0.5" bottom="0.25" header="0.3" footer="0.3"/>
  <pageSetup paperSize="1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0" workbookViewId="0" zoomScale="86" view="pageBreakPreview" showGridLines="true" showRowColHeaders="1">
      <selection activeCell="A6" sqref="A6"/>
    </sheetView>
  </sheetViews>
  <sheetFormatPr customHeight="true" defaultRowHeight="15" defaultColWidth="9" outlineLevelRow="0" outlineLevelCol="0"/>
  <cols>
    <col min="1" max="1" width="3.625" customWidth="true" style="1"/>
    <col min="2" max="2" width="7.875" customWidth="true" style="1"/>
    <col min="3" max="3" width="5.25" customWidth="true" style="1"/>
    <col min="4" max="4" width="6" customWidth="true" style="1"/>
    <col min="5" max="5" width="6.75" customWidth="true" style="1"/>
    <col min="6" max="6" width="8.125" customWidth="true" style="1"/>
    <col min="7" max="7" width="8" customWidth="true" style="1"/>
    <col min="8" max="8" width="6" customWidth="true" style="1"/>
    <col min="9" max="9" width="7.125" customWidth="true" style="1"/>
    <col min="10" max="10" width="8" customWidth="true" style="1"/>
    <col min="11" max="11" width="6.875" customWidth="true" style="1"/>
    <col min="12" max="12" width="6.375" customWidth="true" style="1"/>
    <col min="13" max="13" width="7.5" customWidth="true" style="1"/>
    <col min="14" max="14" width="6.5" customWidth="true" style="1"/>
    <col min="15" max="15" width="6.75" customWidth="true" style="1"/>
    <col min="16" max="16" width="6.25" customWidth="true" style="1"/>
    <col min="17" max="17" width="7" customWidth="true" style="1"/>
    <col min="18" max="18" width="6.25" customWidth="true" style="1"/>
    <col min="19" max="19" width="6" customWidth="true" style="1"/>
    <col min="20" max="20" width="8" customWidth="true" style="1"/>
  </cols>
  <sheetData>
    <row r="1" spans="1:23" customHeight="1" ht="15.75">
      <c r="A1" s="13" t="s">
        <v>721</v>
      </c>
      <c r="B1" s="13"/>
      <c r="C1" s="13"/>
      <c r="D1" s="13"/>
      <c r="E1" s="13"/>
      <c r="F1" s="13"/>
      <c r="G1" s="13"/>
      <c r="O1" s="34" t="s">
        <v>722</v>
      </c>
      <c r="P1" s="34"/>
      <c r="Q1" s="34"/>
    </row>
    <row r="2" spans="1:23" customHeight="1" ht="15.75">
      <c r="A2" s="151" t="s">
        <v>2</v>
      </c>
      <c r="B2" s="151"/>
      <c r="C2" s="151"/>
      <c r="D2" s="151"/>
      <c r="E2" s="151"/>
      <c r="F2" s="151"/>
      <c r="G2" s="151"/>
      <c r="J2" s="4"/>
      <c r="K2" s="4"/>
    </row>
    <row r="3" spans="1:23" customHeight="1" ht="18.75">
      <c r="A3" s="19" t="s">
        <v>723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3" customHeight="1" ht="19.5">
      <c r="A4" s="19" t="s">
        <v>724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3" customHeight="1" ht="19.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 t="s">
        <v>725</v>
      </c>
      <c r="O5" s="20"/>
      <c r="P5" s="20"/>
      <c r="Q5" s="20"/>
      <c r="R5" s="20"/>
      <c r="S5" s="20"/>
      <c r="T5" s="20"/>
      <c r="U5" s="20"/>
      <c r="V5" s="20"/>
      <c r="W5" s="20"/>
    </row>
    <row r="6" spans="1:23" customHeight="1" ht="134.25" s="14" customFormat="1">
      <c r="A6" s="10" t="s">
        <v>582</v>
      </c>
      <c r="B6" s="10" t="s">
        <v>7</v>
      </c>
      <c r="C6" s="379" t="s">
        <v>726</v>
      </c>
      <c r="D6" s="379"/>
      <c r="E6" s="379"/>
      <c r="F6" s="379"/>
      <c r="G6" s="379"/>
      <c r="H6" s="379"/>
      <c r="I6" s="379"/>
      <c r="J6" s="370" t="s">
        <v>727</v>
      </c>
      <c r="K6" s="370"/>
      <c r="L6" s="370"/>
      <c r="M6" s="370"/>
      <c r="N6" s="370"/>
      <c r="O6" s="370"/>
      <c r="P6" s="374" t="s">
        <v>728</v>
      </c>
      <c r="Q6" s="374"/>
      <c r="R6" s="373" t="s">
        <v>729</v>
      </c>
      <c r="S6" s="373"/>
      <c r="T6" s="10" t="s">
        <v>730</v>
      </c>
    </row>
    <row r="7" spans="1:23" customHeight="1" ht="57.75" s="14" customFormat="1">
      <c r="A7" s="10"/>
      <c r="B7" s="10"/>
      <c r="C7" s="369" t="s">
        <v>731</v>
      </c>
      <c r="D7" s="369"/>
      <c r="E7" s="369"/>
      <c r="F7" s="372" t="s">
        <v>732</v>
      </c>
      <c r="G7" s="372"/>
      <c r="H7" s="372"/>
      <c r="I7" s="378" t="s">
        <v>733</v>
      </c>
      <c r="J7" s="368" t="s">
        <v>734</v>
      </c>
      <c r="K7" s="380" t="s">
        <v>735</v>
      </c>
      <c r="L7" s="373" t="s">
        <v>736</v>
      </c>
      <c r="M7" s="373"/>
      <c r="N7" s="373" t="s">
        <v>737</v>
      </c>
      <c r="O7" s="373"/>
      <c r="P7" s="377" t="s">
        <v>738</v>
      </c>
      <c r="Q7" s="377" t="s">
        <v>739</v>
      </c>
      <c r="R7" s="368" t="s">
        <v>740</v>
      </c>
      <c r="S7" s="15" t="s">
        <v>741</v>
      </c>
      <c r="T7" s="10"/>
    </row>
    <row r="8" spans="1:23" customHeight="1" ht="18.75" s="14" customFormat="1">
      <c r="A8" s="10"/>
      <c r="B8" s="10"/>
      <c r="C8" s="15" t="s">
        <v>588</v>
      </c>
      <c r="D8" s="368" t="s">
        <v>589</v>
      </c>
      <c r="E8" s="368"/>
      <c r="F8" s="15" t="s">
        <v>742</v>
      </c>
      <c r="G8" s="368" t="s">
        <v>589</v>
      </c>
      <c r="H8" s="368"/>
      <c r="I8" s="378"/>
      <c r="J8" s="368"/>
      <c r="K8" s="380"/>
      <c r="L8" s="368" t="s">
        <v>743</v>
      </c>
      <c r="M8" s="368" t="s">
        <v>744</v>
      </c>
      <c r="N8" s="368" t="s">
        <v>743</v>
      </c>
      <c r="O8" s="368" t="s">
        <v>744</v>
      </c>
      <c r="P8" s="377"/>
      <c r="Q8" s="377"/>
      <c r="R8" s="368"/>
      <c r="S8" s="15"/>
      <c r="T8" s="10"/>
    </row>
    <row r="9" spans="1:23" customHeight="1" ht="72" s="16" customFormat="1">
      <c r="A9" s="10"/>
      <c r="B9" s="10"/>
      <c r="C9" s="15"/>
      <c r="D9" s="15" t="s">
        <v>745</v>
      </c>
      <c r="E9" s="15" t="s">
        <v>746</v>
      </c>
      <c r="F9" s="15"/>
      <c r="G9" s="15" t="s">
        <v>747</v>
      </c>
      <c r="H9" s="15" t="s">
        <v>748</v>
      </c>
      <c r="I9" s="378"/>
      <c r="J9" s="368"/>
      <c r="K9" s="380"/>
      <c r="L9" s="368"/>
      <c r="M9" s="368"/>
      <c r="N9" s="368"/>
      <c r="O9" s="368"/>
      <c r="P9" s="377"/>
      <c r="Q9" s="377"/>
      <c r="R9" s="368"/>
      <c r="S9" s="15"/>
      <c r="T9" s="10"/>
    </row>
    <row r="10" spans="1:23" customHeight="1" ht="41.25" s="16" customFormat="1">
      <c r="A10" s="10"/>
      <c r="B10" s="33">
        <v>1</v>
      </c>
      <c r="C10" s="33" t="s">
        <v>749</v>
      </c>
      <c r="D10" s="33">
        <v>3</v>
      </c>
      <c r="E10" s="33">
        <v>4</v>
      </c>
      <c r="F10" s="33" t="s">
        <v>750</v>
      </c>
      <c r="G10" s="33">
        <v>6</v>
      </c>
      <c r="H10" s="33">
        <v>7</v>
      </c>
      <c r="I10" s="33">
        <v>8</v>
      </c>
      <c r="J10" s="33" t="s">
        <v>751</v>
      </c>
      <c r="K10" s="33" t="s">
        <v>752</v>
      </c>
      <c r="L10" s="33">
        <v>11</v>
      </c>
      <c r="M10" s="33">
        <v>12</v>
      </c>
      <c r="N10" s="33">
        <v>13</v>
      </c>
      <c r="O10" s="33">
        <v>14</v>
      </c>
      <c r="P10" s="33">
        <v>15</v>
      </c>
      <c r="Q10" s="33" t="s">
        <v>753</v>
      </c>
      <c r="R10" s="33">
        <v>17</v>
      </c>
      <c r="S10" s="33">
        <v>18</v>
      </c>
      <c r="T10" s="38" t="s">
        <v>754</v>
      </c>
    </row>
    <row r="11" spans="1:23" customHeight="1" ht="19.5" s="17" customFormat="1">
      <c r="A11" s="212">
        <v>1</v>
      </c>
      <c r="B11" s="213" t="s">
        <v>755</v>
      </c>
      <c r="C11" s="214" t="str">
        <f>D11+E11</f>
        <v>0</v>
      </c>
      <c r="D11" s="214">
        <v>21</v>
      </c>
      <c r="E11" s="214"/>
      <c r="F11" s="215" t="str">
        <f>G11+H11</f>
        <v>0</v>
      </c>
      <c r="G11" s="216" t="str">
        <f>C11*0.596*9</f>
        <v>0</v>
      </c>
      <c r="H11" s="216" t="str">
        <f>E11*0.139*9</f>
        <v>0</v>
      </c>
      <c r="I11" s="217" t="str">
        <f>C11*15*9</f>
        <v>0</v>
      </c>
      <c r="J11" s="37"/>
      <c r="K11" s="37"/>
      <c r="L11" s="37"/>
      <c r="M11" s="37"/>
      <c r="N11" s="37"/>
      <c r="O11" s="37"/>
      <c r="P11" s="37">
        <v>7</v>
      </c>
      <c r="Q11" s="218" t="str">
        <f>P11*0.12*9</f>
        <v>0</v>
      </c>
      <c r="R11" s="218" t="str">
        <f>C11*0.05</f>
        <v>0</v>
      </c>
      <c r="S11" s="218" t="str">
        <f>C11*0.1</f>
        <v>0</v>
      </c>
      <c r="T11" s="18" t="str">
        <f>F11+K11+Q11+R11+S11</f>
        <v>0</v>
      </c>
    </row>
    <row r="12" spans="1:23" customHeight="1" ht="19.5" s="17" customFormat="1">
      <c r="A12" s="212">
        <v>2</v>
      </c>
      <c r="B12" s="213" t="s">
        <v>756</v>
      </c>
      <c r="C12" s="214" t="str">
        <f>D12+E12</f>
        <v>0</v>
      </c>
      <c r="D12" s="214">
        <v>20</v>
      </c>
      <c r="E12" s="214"/>
      <c r="F12" s="215" t="str">
        <f>G12+H12</f>
        <v>0</v>
      </c>
      <c r="G12" s="216" t="str">
        <f>C12*0.596*9</f>
        <v>0</v>
      </c>
      <c r="H12" s="216" t="str">
        <f>E12*0.139*9</f>
        <v>0</v>
      </c>
      <c r="I12" s="217" t="str">
        <f>C12*15*9</f>
        <v>0</v>
      </c>
      <c r="J12" s="37"/>
      <c r="K12" s="37"/>
      <c r="L12" s="37"/>
      <c r="M12" s="37"/>
      <c r="N12" s="37"/>
      <c r="O12" s="37"/>
      <c r="P12" s="37">
        <v>6</v>
      </c>
      <c r="Q12" s="218" t="str">
        <f>P12*0.12*9</f>
        <v>0</v>
      </c>
      <c r="R12" s="218" t="str">
        <f>C12*0.05</f>
        <v>0</v>
      </c>
      <c r="S12" s="218" t="str">
        <f>C12*0.1</f>
        <v>0</v>
      </c>
      <c r="T12" s="18" t="str">
        <f>F12+K12+Q12+R12+S12</f>
        <v>0</v>
      </c>
    </row>
    <row r="13" spans="1:23" customHeight="1" ht="19.5" s="17" customFormat="1">
      <c r="A13" s="212">
        <v>3</v>
      </c>
      <c r="B13" s="213" t="s">
        <v>757</v>
      </c>
      <c r="C13" s="214" t="str">
        <f>D13+E13</f>
        <v>0</v>
      </c>
      <c r="D13" s="214">
        <v>17</v>
      </c>
      <c r="E13" s="214"/>
      <c r="F13" s="215" t="str">
        <f>G13+H13</f>
        <v>0</v>
      </c>
      <c r="G13" s="216" t="str">
        <f>C13*0.596*9</f>
        <v>0</v>
      </c>
      <c r="H13" s="216" t="str">
        <f>E13*0.139*9</f>
        <v>0</v>
      </c>
      <c r="I13" s="217" t="str">
        <f>C13*15*9</f>
        <v>0</v>
      </c>
      <c r="J13" s="37"/>
      <c r="K13" s="37"/>
      <c r="L13" s="37"/>
      <c r="M13" s="37"/>
      <c r="N13" s="37"/>
      <c r="O13" s="37"/>
      <c r="P13" s="37">
        <v>5</v>
      </c>
      <c r="Q13" s="218" t="str">
        <f>P13*0.12*9</f>
        <v>0</v>
      </c>
      <c r="R13" s="218" t="str">
        <f>C13*0.05</f>
        <v>0</v>
      </c>
      <c r="S13" s="218" t="str">
        <f>C13*0.1</f>
        <v>0</v>
      </c>
      <c r="T13" s="18" t="str">
        <f>F13+K13+Q13+R13+S13</f>
        <v>0</v>
      </c>
    </row>
    <row r="14" spans="1:23" customHeight="1" ht="19.5" s="17" customFormat="1">
      <c r="A14" s="212">
        <v>4</v>
      </c>
      <c r="B14" s="213" t="s">
        <v>758</v>
      </c>
      <c r="C14" s="214" t="str">
        <f>D14+E14</f>
        <v>0</v>
      </c>
      <c r="D14" s="214">
        <v>23</v>
      </c>
      <c r="E14" s="214"/>
      <c r="F14" s="215" t="str">
        <f>G14+H14</f>
        <v>0</v>
      </c>
      <c r="G14" s="216" t="str">
        <f>C14*0.596*9</f>
        <v>0</v>
      </c>
      <c r="H14" s="216" t="str">
        <f>E14*0.139*9</f>
        <v>0</v>
      </c>
      <c r="I14" s="217" t="str">
        <f>C14*15*9</f>
        <v>0</v>
      </c>
      <c r="J14" s="37"/>
      <c r="K14" s="37"/>
      <c r="L14" s="37"/>
      <c r="M14" s="37"/>
      <c r="N14" s="37"/>
      <c r="O14" s="37"/>
      <c r="P14" s="37">
        <v>8</v>
      </c>
      <c r="Q14" s="218" t="str">
        <f>P14*0.12*9</f>
        <v>0</v>
      </c>
      <c r="R14" s="218" t="str">
        <f>C14*0.05</f>
        <v>0</v>
      </c>
      <c r="S14" s="218" t="str">
        <f>C14*0.1</f>
        <v>0</v>
      </c>
      <c r="T14" s="18" t="str">
        <f>F14+K14+Q14+R14+S14</f>
        <v>0</v>
      </c>
    </row>
    <row r="15" spans="1:23" customHeight="1" ht="19.5" s="17" customFormat="1">
      <c r="A15" s="212">
        <v>5</v>
      </c>
      <c r="B15" s="213" t="s">
        <v>759</v>
      </c>
      <c r="C15" s="214" t="str">
        <f>D15+E15</f>
        <v>0</v>
      </c>
      <c r="D15" s="214">
        <v>17</v>
      </c>
      <c r="E15" s="214"/>
      <c r="F15" s="215" t="str">
        <f>G15+H15</f>
        <v>0</v>
      </c>
      <c r="G15" s="216" t="str">
        <f>C15*0.596*9</f>
        <v>0</v>
      </c>
      <c r="H15" s="216" t="str">
        <f>E15*0.139*9</f>
        <v>0</v>
      </c>
      <c r="I15" s="217" t="str">
        <f>C15*15*9</f>
        <v>0</v>
      </c>
      <c r="J15" s="37"/>
      <c r="K15" s="37"/>
      <c r="L15" s="37"/>
      <c r="M15" s="37"/>
      <c r="N15" s="37"/>
      <c r="O15" s="37"/>
      <c r="P15" s="37">
        <v>5</v>
      </c>
      <c r="Q15" s="218" t="str">
        <f>P15*0.12*9</f>
        <v>0</v>
      </c>
      <c r="R15" s="218" t="str">
        <f>C15*0.05</f>
        <v>0</v>
      </c>
      <c r="S15" s="218" t="str">
        <f>C15*0.1</f>
        <v>0</v>
      </c>
      <c r="T15" s="18" t="str">
        <f>F15+K15+Q15+R15+S15</f>
        <v>0</v>
      </c>
    </row>
    <row r="16" spans="1:23" customHeight="1" ht="19.5" s="17" customFormat="1">
      <c r="A16" s="212">
        <v>6</v>
      </c>
      <c r="B16" s="213" t="s">
        <v>760</v>
      </c>
      <c r="C16" s="214" t="str">
        <f>D16+E16</f>
        <v>0</v>
      </c>
      <c r="D16" s="214">
        <v>15</v>
      </c>
      <c r="E16" s="214"/>
      <c r="F16" s="215" t="str">
        <f>G16+H16</f>
        <v>0</v>
      </c>
      <c r="G16" s="216" t="str">
        <f>C16*0.596*9</f>
        <v>0</v>
      </c>
      <c r="H16" s="216" t="str">
        <f>E16*0.139*9</f>
        <v>0</v>
      </c>
      <c r="I16" s="217" t="str">
        <f>C16*15*9</f>
        <v>0</v>
      </c>
      <c r="J16" s="37"/>
      <c r="K16" s="37"/>
      <c r="L16" s="37"/>
      <c r="M16" s="37"/>
      <c r="N16" s="37"/>
      <c r="O16" s="37"/>
      <c r="P16" s="37">
        <v>3</v>
      </c>
      <c r="Q16" s="218" t="str">
        <f>P16*0.12*9</f>
        <v>0</v>
      </c>
      <c r="R16" s="218" t="str">
        <f>C16*0.05</f>
        <v>0</v>
      </c>
      <c r="S16" s="218" t="str">
        <f>C16*0.1</f>
        <v>0</v>
      </c>
      <c r="T16" s="18" t="str">
        <f>F16+K16+Q16+R16+S16</f>
        <v>0</v>
      </c>
    </row>
    <row r="17" spans="1:23" customHeight="1" ht="19.5" s="17" customFormat="1">
      <c r="A17" s="212">
        <v>7</v>
      </c>
      <c r="B17" s="213" t="s">
        <v>761</v>
      </c>
      <c r="C17" s="214" t="str">
        <f>D17+E17</f>
        <v>0</v>
      </c>
      <c r="D17" s="214">
        <v>19</v>
      </c>
      <c r="E17" s="214"/>
      <c r="F17" s="215" t="str">
        <f>G17+H17</f>
        <v>0</v>
      </c>
      <c r="G17" s="216" t="str">
        <f>C17*0.596*9</f>
        <v>0</v>
      </c>
      <c r="H17" s="216" t="str">
        <f>E17*0.139*9</f>
        <v>0</v>
      </c>
      <c r="I17" s="217" t="str">
        <f>C17*15*9</f>
        <v>0</v>
      </c>
      <c r="J17" s="37"/>
      <c r="K17" s="37"/>
      <c r="L17" s="37"/>
      <c r="M17" s="37"/>
      <c r="N17" s="37"/>
      <c r="O17" s="37"/>
      <c r="P17" s="37">
        <v>3</v>
      </c>
      <c r="Q17" s="218" t="str">
        <f>P17*0.12*9</f>
        <v>0</v>
      </c>
      <c r="R17" s="218" t="str">
        <f>C17*0.05</f>
        <v>0</v>
      </c>
      <c r="S17" s="218" t="str">
        <f>C17*0.1</f>
        <v>0</v>
      </c>
      <c r="T17" s="18" t="str">
        <f>F17+K17+Q17+R17+S17</f>
        <v>0</v>
      </c>
    </row>
    <row r="18" spans="1:23" customHeight="1" ht="19.5" s="17" customFormat="1">
      <c r="A18" s="212">
        <v>8</v>
      </c>
      <c r="B18" s="213" t="s">
        <v>762</v>
      </c>
      <c r="C18" s="214" t="str">
        <f>D18+E18</f>
        <v>0</v>
      </c>
      <c r="D18" s="214">
        <v>21</v>
      </c>
      <c r="E18" s="214"/>
      <c r="F18" s="215" t="str">
        <f>G18+H18</f>
        <v>0</v>
      </c>
      <c r="G18" s="216" t="str">
        <f>C18*0.596*9</f>
        <v>0</v>
      </c>
      <c r="H18" s="216" t="str">
        <f>E18*0.139*9</f>
        <v>0</v>
      </c>
      <c r="I18" s="217" t="str">
        <f>C18*15*9</f>
        <v>0</v>
      </c>
      <c r="J18" s="37"/>
      <c r="K18" s="37"/>
      <c r="L18" s="37"/>
      <c r="M18" s="37"/>
      <c r="N18" s="37"/>
      <c r="O18" s="37"/>
      <c r="P18" s="37">
        <v>2</v>
      </c>
      <c r="Q18" s="218" t="str">
        <f>P18*0.12*9</f>
        <v>0</v>
      </c>
      <c r="R18" s="218" t="str">
        <f>C18*0.05</f>
        <v>0</v>
      </c>
      <c r="S18" s="218" t="str">
        <f>C18*0.1</f>
        <v>0</v>
      </c>
      <c r="T18" s="18" t="str">
        <f>F18+K18+Q18+R18+S18</f>
        <v>0</v>
      </c>
    </row>
    <row r="19" spans="1:23" customHeight="1" ht="19.5" s="17" customFormat="1">
      <c r="A19" s="212">
        <v>9</v>
      </c>
      <c r="B19" s="213" t="s">
        <v>763</v>
      </c>
      <c r="C19" s="214" t="str">
        <f>D19+E19</f>
        <v>0</v>
      </c>
      <c r="D19" s="214">
        <v>20</v>
      </c>
      <c r="E19" s="214"/>
      <c r="F19" s="215" t="str">
        <f>G19+H19</f>
        <v>0</v>
      </c>
      <c r="G19" s="216" t="str">
        <f>C19*0.596*9</f>
        <v>0</v>
      </c>
      <c r="H19" s="216" t="str">
        <f>E19*0.139*9</f>
        <v>0</v>
      </c>
      <c r="I19" s="217" t="str">
        <f>C19*15*9</f>
        <v>0</v>
      </c>
      <c r="J19" s="37"/>
      <c r="K19" s="37"/>
      <c r="L19" s="37"/>
      <c r="M19" s="37"/>
      <c r="N19" s="37"/>
      <c r="O19" s="37"/>
      <c r="P19" s="37">
        <v>2</v>
      </c>
      <c r="Q19" s="218" t="str">
        <f>P19*0.12*9</f>
        <v>0</v>
      </c>
      <c r="R19" s="218" t="str">
        <f>C19*0.05</f>
        <v>0</v>
      </c>
      <c r="S19" s="218" t="str">
        <f>C19*0.1</f>
        <v>0</v>
      </c>
      <c r="T19" s="18" t="str">
        <f>F19+K19+Q19+R19+S19</f>
        <v>0</v>
      </c>
    </row>
    <row r="20" spans="1:23" customHeight="1" ht="19.5" s="17" customFormat="1">
      <c r="A20" s="212">
        <v>10</v>
      </c>
      <c r="B20" s="213" t="s">
        <v>764</v>
      </c>
      <c r="C20" s="214" t="str">
        <f>D20+E20</f>
        <v>0</v>
      </c>
      <c r="D20" s="214">
        <v>19</v>
      </c>
      <c r="E20" s="214"/>
      <c r="F20" s="215" t="str">
        <f>G20+H20</f>
        <v>0</v>
      </c>
      <c r="G20" s="216" t="str">
        <f>C20*0.596*9</f>
        <v>0</v>
      </c>
      <c r="H20" s="216" t="str">
        <f>E20*0.139*9</f>
        <v>0</v>
      </c>
      <c r="I20" s="217" t="str">
        <f>C20*15*9</f>
        <v>0</v>
      </c>
      <c r="J20" s="37"/>
      <c r="K20" s="37"/>
      <c r="L20" s="37"/>
      <c r="M20" s="37"/>
      <c r="N20" s="37"/>
      <c r="O20" s="37"/>
      <c r="P20" s="37">
        <v>1</v>
      </c>
      <c r="Q20" s="218" t="str">
        <f>P20*0.12*9</f>
        <v>0</v>
      </c>
      <c r="R20" s="218" t="str">
        <f>C20*0.05</f>
        <v>0</v>
      </c>
      <c r="S20" s="218" t="str">
        <f>C20*0.1</f>
        <v>0</v>
      </c>
      <c r="T20" s="18" t="str">
        <f>F20+K20+Q20+R20+S20</f>
        <v>0</v>
      </c>
    </row>
    <row r="21" spans="1:23" customHeight="1" ht="19.5" s="17" customFormat="1">
      <c r="A21" s="212">
        <v>11</v>
      </c>
      <c r="B21" s="213" t="s">
        <v>765</v>
      </c>
      <c r="C21" s="214" t="str">
        <f>D21+E21</f>
        <v>0</v>
      </c>
      <c r="D21" s="214">
        <v>20</v>
      </c>
      <c r="E21" s="214"/>
      <c r="F21" s="215" t="str">
        <f>G21+H21</f>
        <v>0</v>
      </c>
      <c r="G21" s="216" t="str">
        <f>C21*0.596*9</f>
        <v>0</v>
      </c>
      <c r="H21" s="216" t="str">
        <f>E21*0.139*9</f>
        <v>0</v>
      </c>
      <c r="I21" s="217" t="str">
        <f>C21*15*9</f>
        <v>0</v>
      </c>
      <c r="J21" s="37"/>
      <c r="K21" s="37"/>
      <c r="L21" s="37"/>
      <c r="M21" s="37"/>
      <c r="N21" s="37"/>
      <c r="O21" s="37"/>
      <c r="P21" s="37"/>
      <c r="Q21" s="218" t="str">
        <f>P21*0.12*9</f>
        <v>0</v>
      </c>
      <c r="R21" s="218" t="str">
        <f>C21*0.05</f>
        <v>0</v>
      </c>
      <c r="S21" s="218" t="str">
        <f>C21*0.1</f>
        <v>0</v>
      </c>
      <c r="T21" s="18" t="str">
        <f>F21+K21+Q21+R21+S21</f>
        <v>0</v>
      </c>
    </row>
    <row r="22" spans="1:23" customHeight="1" ht="19.5" s="17" customFormat="1">
      <c r="A22" s="212">
        <v>12</v>
      </c>
      <c r="B22" s="213" t="s">
        <v>766</v>
      </c>
      <c r="C22" s="214" t="str">
        <f>D22+E22</f>
        <v>0</v>
      </c>
      <c r="D22" s="214">
        <v>15</v>
      </c>
      <c r="E22" s="214"/>
      <c r="F22" s="215" t="str">
        <f>G22+H22</f>
        <v>0</v>
      </c>
      <c r="G22" s="216" t="str">
        <f>C22*0.596*9</f>
        <v>0</v>
      </c>
      <c r="H22" s="216" t="str">
        <f>E22*0.139*9</f>
        <v>0</v>
      </c>
      <c r="I22" s="217" t="str">
        <f>C22*15*9</f>
        <v>0</v>
      </c>
      <c r="J22" s="37"/>
      <c r="K22" s="37"/>
      <c r="L22" s="37"/>
      <c r="M22" s="37"/>
      <c r="N22" s="37"/>
      <c r="O22" s="37"/>
      <c r="P22" s="37"/>
      <c r="Q22" s="218" t="str">
        <f>P22*0.12*9</f>
        <v>0</v>
      </c>
      <c r="R22" s="218" t="str">
        <f>C22*0.05</f>
        <v>0</v>
      </c>
      <c r="S22" s="218" t="str">
        <f>C22*0.1</f>
        <v>0</v>
      </c>
      <c r="T22" s="18" t="str">
        <f>F22+K22+Q22+R22+S22</f>
        <v>0</v>
      </c>
    </row>
    <row r="23" spans="1:23" customHeight="1" ht="19.5" s="17" customFormat="1">
      <c r="A23" s="212">
        <v>13</v>
      </c>
      <c r="B23" s="213" t="s">
        <v>767</v>
      </c>
      <c r="C23" s="214" t="str">
        <f>D23+E23</f>
        <v>0</v>
      </c>
      <c r="D23" s="214">
        <v>20</v>
      </c>
      <c r="E23" s="214"/>
      <c r="F23" s="215" t="str">
        <f>G23+H23</f>
        <v>0</v>
      </c>
      <c r="G23" s="216" t="str">
        <f>C23*0.596*9</f>
        <v>0</v>
      </c>
      <c r="H23" s="216" t="str">
        <f>E23*0.139*9</f>
        <v>0</v>
      </c>
      <c r="I23" s="217" t="str">
        <f>C23*15*9</f>
        <v>0</v>
      </c>
      <c r="J23" s="37"/>
      <c r="K23" s="37"/>
      <c r="L23" s="37"/>
      <c r="M23" s="37"/>
      <c r="N23" s="37"/>
      <c r="O23" s="37"/>
      <c r="P23" s="37"/>
      <c r="Q23" s="218" t="str">
        <f>P23*0.12*9</f>
        <v>0</v>
      </c>
      <c r="R23" s="218" t="str">
        <f>C23*0.05</f>
        <v>0</v>
      </c>
      <c r="S23" s="218" t="str">
        <f>C23*0.1</f>
        <v>0</v>
      </c>
      <c r="T23" s="18" t="str">
        <f>F23+K23+Q23+R23+S23</f>
        <v>0</v>
      </c>
    </row>
    <row r="24" spans="1:23" customHeight="1" ht="19.5" s="17" customFormat="1">
      <c r="A24" s="212">
        <v>14</v>
      </c>
      <c r="B24" s="213" t="s">
        <v>768</v>
      </c>
      <c r="C24" s="214" t="str">
        <f>D24+E24</f>
        <v>0</v>
      </c>
      <c r="D24" s="214">
        <v>29</v>
      </c>
      <c r="E24" s="214"/>
      <c r="F24" s="215" t="str">
        <f>G24+H24</f>
        <v>0</v>
      </c>
      <c r="G24" s="216" t="str">
        <f>C24*0.596*9</f>
        <v>0</v>
      </c>
      <c r="H24" s="216" t="str">
        <f>E24*0.139*9</f>
        <v>0</v>
      </c>
      <c r="I24" s="217" t="str">
        <f>C24*15*9</f>
        <v>0</v>
      </c>
      <c r="J24" s="37"/>
      <c r="K24" s="37"/>
      <c r="L24" s="37"/>
      <c r="M24" s="37"/>
      <c r="N24" s="37"/>
      <c r="O24" s="37"/>
      <c r="P24" s="37"/>
      <c r="Q24" s="218" t="str">
        <f>P24*0.12*9</f>
        <v>0</v>
      </c>
      <c r="R24" s="218" t="str">
        <f>C24*0.05</f>
        <v>0</v>
      </c>
      <c r="S24" s="218" t="str">
        <f>C24*0.1</f>
        <v>0</v>
      </c>
      <c r="T24" s="18" t="str">
        <f>F24+K24+Q24+R24+S24</f>
        <v>0</v>
      </c>
    </row>
    <row r="25" spans="1:23" customHeight="1" ht="19.5" s="11" customFormat="1">
      <c r="A25" s="375" t="s">
        <v>572</v>
      </c>
      <c r="B25" s="375"/>
      <c r="C25" s="21" t="str">
        <f>SUM(C11:C24)</f>
        <v>0</v>
      </c>
      <c r="D25" s="21" t="str">
        <f>SUM(D11:D24)</f>
        <v>0</v>
      </c>
      <c r="E25" s="21" t="str">
        <f>SUM(E11:E24)</f>
        <v>0</v>
      </c>
      <c r="F25" s="230" t="str">
        <f>SUM(F11:F24)</f>
        <v>0</v>
      </c>
      <c r="G25" s="230" t="str">
        <f>SUM(G11:G24)</f>
        <v>0</v>
      </c>
      <c r="H25" s="21" t="str">
        <f>SUM(H11:H24)</f>
        <v>0</v>
      </c>
      <c r="I25" s="21" t="str">
        <f>SUM(I11:I24)</f>
        <v>0</v>
      </c>
      <c r="J25" s="18" t="str">
        <f>L25+N25</f>
        <v>0</v>
      </c>
      <c r="K25" s="221" t="str">
        <f>M25+O25</f>
        <v>0</v>
      </c>
      <c r="L25" s="18">
        <v>5</v>
      </c>
      <c r="M25" s="221" t="str">
        <f>L25*2.25*1.39*9</f>
        <v>0</v>
      </c>
      <c r="N25" s="18">
        <v>2</v>
      </c>
      <c r="O25" s="221" t="str">
        <f>N25*2.25*1.39*9</f>
        <v>0</v>
      </c>
      <c r="P25" s="18" t="str">
        <f>SUM(P11:P24)</f>
        <v>0</v>
      </c>
      <c r="Q25" s="221" t="str">
        <f>P25*0.12*9</f>
        <v>0</v>
      </c>
      <c r="R25" s="221" t="str">
        <f>SUM(R11:R24)</f>
        <v>0</v>
      </c>
      <c r="S25" s="221" t="str">
        <f>SUM(S11:S24)</f>
        <v>0</v>
      </c>
      <c r="T25" s="221" t="str">
        <f>F25+K25+Q25+R25+S25</f>
        <v>0</v>
      </c>
    </row>
    <row r="26" spans="1:23" customHeight="1" ht="19.5" s="11" customFormat="1">
      <c r="A26" s="151"/>
      <c r="B26" s="151" t="s">
        <v>769</v>
      </c>
      <c r="C26" s="152" t="s">
        <v>770</v>
      </c>
      <c r="D26" s="152"/>
      <c r="E26" s="152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4"/>
    </row>
    <row r="27" spans="1:23" customHeight="1" ht="25.5" s="2" customFormat="1">
      <c r="B27" s="12"/>
      <c r="C27" s="376" t="s">
        <v>771</v>
      </c>
      <c r="D27" s="376"/>
      <c r="E27" s="376"/>
      <c r="F27" s="376"/>
      <c r="G27" s="376"/>
      <c r="H27" s="376"/>
      <c r="I27" s="376"/>
      <c r="J27" s="376"/>
      <c r="K27" s="376"/>
      <c r="L27" s="376"/>
      <c r="M27" s="376"/>
      <c r="N27" s="376"/>
      <c r="O27" s="376"/>
      <c r="P27" s="376"/>
      <c r="Q27" s="376"/>
      <c r="R27" s="376"/>
      <c r="S27" s="376"/>
    </row>
    <row r="28" spans="1:23" customHeight="1" ht="15.75">
      <c r="B28" s="13"/>
      <c r="C28" s="13"/>
      <c r="D28" s="13"/>
      <c r="E28" s="13"/>
      <c r="F28" s="13"/>
      <c r="G28" s="13"/>
      <c r="H28" s="13"/>
      <c r="I28" s="13"/>
      <c r="M28" s="371" t="s">
        <v>772</v>
      </c>
      <c r="N28" s="371"/>
      <c r="O28" s="371"/>
      <c r="P28" s="371"/>
      <c r="Q28" s="371"/>
      <c r="R28" s="371"/>
      <c r="S28" s="371"/>
    </row>
    <row r="29" spans="1:23" customHeight="1" ht="17.25" s="2" customFormat="1">
      <c r="B29" s="12" t="s">
        <v>577</v>
      </c>
      <c r="C29" s="12"/>
      <c r="D29" s="12"/>
      <c r="E29" s="12"/>
      <c r="G29" s="7" t="s">
        <v>773</v>
      </c>
      <c r="H29" s="7"/>
      <c r="I29" s="7"/>
      <c r="J29" s="7"/>
      <c r="K29" s="7"/>
      <c r="L29" s="7"/>
      <c r="M29" s="7" t="s">
        <v>578</v>
      </c>
      <c r="N29" s="7"/>
      <c r="O29" s="7"/>
      <c r="P29" s="7"/>
      <c r="Q29" s="7"/>
      <c r="R29" s="7"/>
      <c r="S29" s="7"/>
    </row>
    <row r="30" spans="1:23" customHeight="1" ht="15.75">
      <c r="B30" s="8" t="s">
        <v>575</v>
      </c>
      <c r="C30" s="8"/>
      <c r="D30" s="8"/>
      <c r="E30" s="8"/>
      <c r="G30" s="371" t="s">
        <v>576</v>
      </c>
      <c r="H30" s="371"/>
      <c r="I30" s="371"/>
      <c r="J30" s="371"/>
      <c r="K30" s="371"/>
      <c r="L30" s="371"/>
      <c r="M30" s="8" t="s">
        <v>576</v>
      </c>
      <c r="N30" s="8"/>
      <c r="O30" s="8"/>
      <c r="P30" s="8"/>
      <c r="Q30" s="8"/>
      <c r="R30" s="8"/>
      <c r="S30" s="8"/>
    </row>
    <row r="33" spans="1:2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7" spans="1:23" customHeight="1" ht="15">
      <c r="B37" s="351" t="s">
        <v>774</v>
      </c>
      <c r="C37" s="351"/>
      <c r="D37" s="351"/>
      <c r="E37" s="351"/>
      <c r="I37" s="1" t="s">
        <v>775</v>
      </c>
      <c r="O37" s="1" t="s">
        <v>775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P7:P9"/>
    <mergeCell ref="B28:G28"/>
    <mergeCell ref="B30:E30"/>
    <mergeCell ref="C6:I6"/>
    <mergeCell ref="G8:H8"/>
    <mergeCell ref="K7:K9"/>
    <mergeCell ref="T6:T9"/>
    <mergeCell ref="Q7:Q9"/>
    <mergeCell ref="I7:I9"/>
    <mergeCell ref="M30:S30"/>
    <mergeCell ref="N7:O7"/>
    <mergeCell ref="L8:L9"/>
    <mergeCell ref="J7:J9"/>
    <mergeCell ref="N8:N9"/>
    <mergeCell ref="M8:M9"/>
    <mergeCell ref="R6:S6"/>
    <mergeCell ref="A33:B33"/>
    <mergeCell ref="D33:G33"/>
    <mergeCell ref="A25:B25"/>
    <mergeCell ref="C27:S27"/>
    <mergeCell ref="G30:L30"/>
    <mergeCell ref="M29:S29"/>
    <mergeCell ref="R7:R9"/>
    <mergeCell ref="G29:L29"/>
    <mergeCell ref="M28:S28"/>
    <mergeCell ref="B29:E29"/>
    <mergeCell ref="F8:F9"/>
    <mergeCell ref="B6:B9"/>
    <mergeCell ref="F7:H7"/>
    <mergeCell ref="S7:S9"/>
    <mergeCell ref="L7:M7"/>
    <mergeCell ref="P6:Q6"/>
    <mergeCell ref="A4:T4"/>
    <mergeCell ref="O8:O9"/>
    <mergeCell ref="C7:E7"/>
    <mergeCell ref="A2:G2"/>
    <mergeCell ref="A1:G1"/>
    <mergeCell ref="A3:T3"/>
    <mergeCell ref="J6:O6"/>
    <mergeCell ref="C8:C9"/>
    <mergeCell ref="D8:E8"/>
    <mergeCell ref="A6:A9"/>
  </mergeCells>
  <printOptions gridLines="false" gridLinesSet="true"/>
  <pageMargins left="0.4" right="0.2" top="0.43" bottom="0.2" header="0.23" footer="0.2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"/>
  <sheetViews>
    <sheetView tabSelected="0" workbookViewId="0" zoomScale="85" view="pageBreakPreview" showGridLines="true" showRowColHeaders="1">
      <selection activeCell="A4" sqref="A4"/>
    </sheetView>
  </sheetViews>
  <sheetFormatPr customHeight="true" defaultRowHeight="15.75" defaultColWidth="9" outlineLevelRow="0" outlineLevelCol="0"/>
  <cols>
    <col min="1" max="1" width="4.375" customWidth="true" style="42"/>
    <col min="2" max="2" width="33.875" customWidth="true" style="42"/>
    <col min="3" max="3" width="8.5" customWidth="true" style="42"/>
    <col min="4" max="4" width="12.25" customWidth="true" style="42"/>
    <col min="5" max="5" width="29.25" customWidth="true" style="42"/>
  </cols>
  <sheetData>
    <row r="1" spans="1:11" customHeight="1" ht="15.75">
      <c r="A1" s="382" t="s">
        <v>610</v>
      </c>
      <c r="B1" s="382"/>
      <c r="C1" s="382"/>
      <c r="E1" s="35" t="s">
        <v>776</v>
      </c>
      <c r="F1" s="94"/>
    </row>
    <row r="2" spans="1:11" customHeight="1" ht="15.75">
      <c r="A2" s="381" t="s">
        <v>2</v>
      </c>
      <c r="B2" s="381"/>
      <c r="C2" s="381"/>
      <c r="H2" s="95"/>
    </row>
    <row r="3" spans="1:11" customHeight="1" ht="18.75">
      <c r="A3" s="384" t="s">
        <v>777</v>
      </c>
      <c r="B3" s="384"/>
      <c r="C3" s="384"/>
      <c r="D3" s="384"/>
      <c r="E3" s="384"/>
      <c r="H3" s="95"/>
    </row>
    <row r="4" spans="1:11" customHeight="1" ht="15.75">
      <c r="A4" s="386" t="s">
        <v>778</v>
      </c>
      <c r="B4" s="386"/>
      <c r="C4" s="386"/>
      <c r="D4" s="386"/>
      <c r="E4" s="386"/>
      <c r="H4" s="95"/>
    </row>
    <row r="5" spans="1:11" customHeight="1" ht="15">
      <c r="A5" s="96"/>
      <c r="B5" s="97" t="s">
        <v>779</v>
      </c>
      <c r="C5" s="385"/>
      <c r="D5" s="385"/>
      <c r="H5" s="95"/>
    </row>
    <row r="6" spans="1:11" customHeight="1" ht="15">
      <c r="A6" s="96"/>
      <c r="B6" s="97" t="s">
        <v>780</v>
      </c>
      <c r="C6" s="385"/>
      <c r="D6" s="385"/>
      <c r="E6" s="98"/>
      <c r="H6" s="95"/>
    </row>
    <row r="7" spans="1:11" customHeight="1" ht="15">
      <c r="A7" s="96"/>
      <c r="B7" s="97" t="s">
        <v>781</v>
      </c>
      <c r="C7" s="385"/>
      <c r="D7" s="385"/>
      <c r="E7" s="98"/>
    </row>
    <row r="8" spans="1:11" customHeight="1" ht="60.75" s="90" customFormat="1">
      <c r="A8" s="99" t="s">
        <v>582</v>
      </c>
      <c r="B8" s="100" t="s">
        <v>782</v>
      </c>
      <c r="C8" s="91" t="s">
        <v>783</v>
      </c>
      <c r="D8" s="91" t="s">
        <v>784</v>
      </c>
      <c r="E8" s="101" t="s">
        <v>785</v>
      </c>
      <c r="F8" s="387" t="s">
        <v>786</v>
      </c>
      <c r="G8" s="387"/>
      <c r="H8" s="387"/>
      <c r="I8" s="387"/>
      <c r="J8" s="387"/>
      <c r="K8" s="387"/>
    </row>
    <row r="9" spans="1:11" customHeight="1" ht="17.25" s="92" customFormat="1">
      <c r="A9" s="102" t="s">
        <v>594</v>
      </c>
      <c r="B9" s="103" t="s">
        <v>787</v>
      </c>
      <c r="C9" s="103"/>
      <c r="D9" s="104"/>
      <c r="E9" s="22"/>
    </row>
    <row r="10" spans="1:11" customHeight="1" ht="15">
      <c r="A10" s="105">
        <v>1</v>
      </c>
      <c r="B10" s="58" t="s">
        <v>788</v>
      </c>
      <c r="C10" s="105" t="s">
        <v>7</v>
      </c>
      <c r="D10" s="23">
        <v>14</v>
      </c>
      <c r="E10" s="23"/>
      <c r="F10" s="41" t="s">
        <v>789</v>
      </c>
    </row>
    <row r="11" spans="1:11" customHeight="1" ht="15">
      <c r="A11" s="39">
        <v>2</v>
      </c>
      <c r="B11" s="43" t="s">
        <v>790</v>
      </c>
      <c r="C11" s="39" t="s">
        <v>791</v>
      </c>
      <c r="D11" s="24">
        <v>440</v>
      </c>
      <c r="E11" s="24"/>
      <c r="F11" s="41" t="s">
        <v>792</v>
      </c>
    </row>
    <row r="12" spans="1:11" customHeight="1" ht="15">
      <c r="A12" s="106">
        <v>3</v>
      </c>
      <c r="B12" s="107" t="s">
        <v>793</v>
      </c>
      <c r="C12" s="105" t="s">
        <v>7</v>
      </c>
      <c r="D12" s="23"/>
      <c r="E12" s="24"/>
      <c r="F12" s="41"/>
    </row>
    <row r="13" spans="1:11" customHeight="1" ht="15">
      <c r="A13" s="106"/>
      <c r="B13" s="43" t="s">
        <v>794</v>
      </c>
      <c r="C13" s="105" t="s">
        <v>7</v>
      </c>
      <c r="D13" s="24"/>
      <c r="E13" s="24"/>
      <c r="F13" s="41"/>
    </row>
    <row r="14" spans="1:11" customHeight="1" ht="15">
      <c r="A14" s="106"/>
      <c r="B14" s="43" t="s">
        <v>795</v>
      </c>
      <c r="C14" s="105" t="s">
        <v>7</v>
      </c>
      <c r="D14" s="24"/>
      <c r="E14" s="24"/>
      <c r="F14" s="41"/>
    </row>
    <row r="15" spans="1:11" customHeight="1" ht="15">
      <c r="A15" s="106">
        <v>4</v>
      </c>
      <c r="B15" s="107" t="s">
        <v>796</v>
      </c>
      <c r="C15" s="39" t="s">
        <v>791</v>
      </c>
      <c r="D15" s="24"/>
      <c r="E15" s="24"/>
      <c r="F15" s="41"/>
    </row>
    <row r="16" spans="1:11" customHeight="1" ht="15">
      <c r="A16" s="106"/>
      <c r="B16" s="43" t="s">
        <v>794</v>
      </c>
      <c r="C16" s="39" t="s">
        <v>791</v>
      </c>
      <c r="D16" s="24"/>
      <c r="E16" s="24"/>
      <c r="F16" s="41"/>
    </row>
    <row r="17" spans="1:11" customHeight="1" ht="15">
      <c r="A17" s="106"/>
      <c r="B17" s="43" t="s">
        <v>795</v>
      </c>
      <c r="C17" s="39" t="s">
        <v>791</v>
      </c>
      <c r="D17" s="24"/>
      <c r="E17" s="24"/>
      <c r="F17" s="41"/>
    </row>
    <row r="18" spans="1:11" customHeight="1" ht="18" s="92" customFormat="1">
      <c r="A18" s="102" t="s">
        <v>599</v>
      </c>
      <c r="B18" s="103" t="s">
        <v>797</v>
      </c>
      <c r="C18" s="102"/>
      <c r="D18" s="22"/>
      <c r="E18" s="22"/>
      <c r="F18" s="108"/>
    </row>
    <row r="19" spans="1:11" customHeight="1" ht="18">
      <c r="A19" s="109">
        <v>1</v>
      </c>
      <c r="B19" s="110" t="s">
        <v>798</v>
      </c>
      <c r="C19" s="105" t="s">
        <v>799</v>
      </c>
      <c r="D19" s="23">
        <v>29</v>
      </c>
      <c r="E19" s="23"/>
      <c r="F19" s="41"/>
    </row>
    <row r="20" spans="1:11" customHeight="1" ht="18">
      <c r="A20" s="39"/>
      <c r="B20" s="43" t="s">
        <v>794</v>
      </c>
      <c r="C20" s="105" t="s">
        <v>799</v>
      </c>
      <c r="D20" s="24">
        <v>15</v>
      </c>
      <c r="E20" s="24"/>
      <c r="F20" s="41"/>
    </row>
    <row r="21" spans="1:11" customHeight="1" ht="18">
      <c r="A21" s="39"/>
      <c r="B21" s="43" t="s">
        <v>795</v>
      </c>
      <c r="C21" s="105" t="s">
        <v>799</v>
      </c>
      <c r="D21" s="24">
        <v>14</v>
      </c>
      <c r="E21" s="24"/>
      <c r="F21" s="41"/>
    </row>
    <row r="22" spans="1:11" customHeight="1" ht="18">
      <c r="A22" s="111">
        <v>2</v>
      </c>
      <c r="B22" s="40" t="s">
        <v>800</v>
      </c>
      <c r="C22" s="39" t="s">
        <v>799</v>
      </c>
      <c r="D22" s="24">
        <v>3</v>
      </c>
      <c r="E22" s="24"/>
      <c r="F22" s="41"/>
    </row>
    <row r="23" spans="1:11" customHeight="1" ht="18">
      <c r="A23" s="39"/>
      <c r="B23" s="43" t="s">
        <v>794</v>
      </c>
      <c r="C23" s="39" t="s">
        <v>799</v>
      </c>
      <c r="D23" s="24">
        <v>1</v>
      </c>
      <c r="E23" s="24"/>
      <c r="F23" s="41"/>
    </row>
    <row r="24" spans="1:11" customHeight="1" ht="18">
      <c r="A24" s="39"/>
      <c r="B24" s="43" t="s">
        <v>801</v>
      </c>
      <c r="C24" s="39" t="s">
        <v>799</v>
      </c>
      <c r="D24" s="24">
        <v>2</v>
      </c>
      <c r="E24" s="24"/>
      <c r="F24" s="41"/>
    </row>
    <row r="25" spans="1:11" customHeight="1" ht="18">
      <c r="A25" s="111">
        <v>3</v>
      </c>
      <c r="B25" s="40" t="s">
        <v>802</v>
      </c>
      <c r="C25" s="39" t="s">
        <v>799</v>
      </c>
      <c r="D25" s="24">
        <v>23</v>
      </c>
      <c r="E25" s="24"/>
      <c r="F25" s="41"/>
    </row>
    <row r="26" spans="1:11" customHeight="1" ht="18">
      <c r="A26" s="39"/>
      <c r="B26" s="43" t="s">
        <v>803</v>
      </c>
      <c r="C26" s="39" t="s">
        <v>799</v>
      </c>
      <c r="D26" s="24">
        <v>14</v>
      </c>
      <c r="E26" s="24"/>
      <c r="F26" s="41"/>
    </row>
    <row r="27" spans="1:11" customHeight="1" ht="18">
      <c r="A27" s="39"/>
      <c r="B27" s="43" t="s">
        <v>804</v>
      </c>
      <c r="C27" s="39" t="s">
        <v>799</v>
      </c>
      <c r="D27" s="24">
        <v>14</v>
      </c>
      <c r="E27" s="24"/>
      <c r="F27" s="41"/>
    </row>
    <row r="28" spans="1:11" customHeight="1" ht="18">
      <c r="A28" s="39"/>
      <c r="B28" s="43" t="s">
        <v>805</v>
      </c>
      <c r="C28" s="39" t="s">
        <v>799</v>
      </c>
      <c r="D28" s="24"/>
      <c r="E28" s="24"/>
      <c r="F28" s="41"/>
    </row>
    <row r="29" spans="1:11" customHeight="1" ht="18">
      <c r="A29" s="39"/>
      <c r="B29" s="43" t="s">
        <v>806</v>
      </c>
      <c r="C29" s="39" t="s">
        <v>799</v>
      </c>
      <c r="D29" s="24">
        <v>9</v>
      </c>
      <c r="E29" s="24"/>
      <c r="F29" s="41"/>
    </row>
    <row r="30" spans="1:11" customHeight="1" ht="18">
      <c r="A30" s="39"/>
      <c r="B30" s="43" t="s">
        <v>804</v>
      </c>
      <c r="C30" s="39" t="s">
        <v>799</v>
      </c>
      <c r="D30" s="24">
        <v>9</v>
      </c>
      <c r="E30" s="24"/>
      <c r="F30" s="41"/>
    </row>
    <row r="31" spans="1:11" customHeight="1" ht="18">
      <c r="A31" s="39"/>
      <c r="B31" s="43" t="s">
        <v>805</v>
      </c>
      <c r="C31" s="39" t="s">
        <v>799</v>
      </c>
      <c r="D31" s="24"/>
      <c r="E31" s="24"/>
      <c r="F31" s="41"/>
    </row>
    <row r="32" spans="1:11" customHeight="1" ht="18">
      <c r="A32" s="111">
        <v>4</v>
      </c>
      <c r="B32" s="40" t="s">
        <v>807</v>
      </c>
      <c r="C32" s="39" t="s">
        <v>799</v>
      </c>
      <c r="D32" s="24"/>
      <c r="E32" s="24"/>
      <c r="F32" s="41"/>
    </row>
    <row r="33" spans="1:11" customHeight="1" ht="18">
      <c r="A33" s="111"/>
      <c r="B33" s="43" t="s">
        <v>742</v>
      </c>
      <c r="C33" s="39" t="s">
        <v>799</v>
      </c>
      <c r="D33" s="24">
        <v>3</v>
      </c>
      <c r="E33" s="24"/>
      <c r="F33" s="41"/>
    </row>
    <row r="34" spans="1:11" customHeight="1" ht="18">
      <c r="A34" s="39"/>
      <c r="B34" s="43" t="s">
        <v>808</v>
      </c>
      <c r="C34" s="39" t="s">
        <v>799</v>
      </c>
      <c r="D34" s="24">
        <v>2</v>
      </c>
      <c r="E34" s="24"/>
      <c r="F34" s="41"/>
    </row>
    <row r="35" spans="1:11" customHeight="1" ht="18">
      <c r="A35" s="39"/>
      <c r="B35" s="43" t="s">
        <v>809</v>
      </c>
      <c r="C35" s="39" t="s">
        <v>799</v>
      </c>
      <c r="D35" s="24">
        <v>1</v>
      </c>
      <c r="E35" s="24"/>
      <c r="F35" s="41"/>
    </row>
    <row r="36" spans="1:11" customHeight="1" ht="18">
      <c r="A36" s="39"/>
      <c r="B36" s="43" t="s">
        <v>810</v>
      </c>
      <c r="C36" s="39" t="s">
        <v>799</v>
      </c>
      <c r="D36" s="24"/>
      <c r="E36" s="24"/>
      <c r="F36" s="41"/>
    </row>
    <row r="37" spans="1:11" customHeight="1" ht="18">
      <c r="A37" s="39"/>
      <c r="B37" s="43" t="s">
        <v>811</v>
      </c>
      <c r="C37" s="39" t="s">
        <v>799</v>
      </c>
      <c r="D37" s="24">
        <v>1</v>
      </c>
      <c r="E37" s="24"/>
      <c r="F37" s="41"/>
    </row>
    <row r="38" spans="1:11" customHeight="1" ht="18">
      <c r="A38" s="39"/>
      <c r="B38" s="43" t="s">
        <v>812</v>
      </c>
      <c r="C38" s="39" t="s">
        <v>799</v>
      </c>
      <c r="D38" s="24"/>
      <c r="E38" s="24"/>
      <c r="F38" s="41"/>
    </row>
    <row r="39" spans="1:11" customHeight="1" ht="18">
      <c r="A39" s="39"/>
      <c r="B39" s="43" t="s">
        <v>813</v>
      </c>
      <c r="C39" s="39" t="s">
        <v>799</v>
      </c>
      <c r="D39" s="24"/>
      <c r="E39" s="24"/>
      <c r="F39" s="41"/>
    </row>
    <row r="40" spans="1:11" customHeight="1" ht="18">
      <c r="A40" s="39"/>
      <c r="B40" s="43" t="s">
        <v>814</v>
      </c>
      <c r="C40" s="39" t="s">
        <v>799</v>
      </c>
      <c r="D40" s="24">
        <v>1</v>
      </c>
      <c r="E40" s="24"/>
      <c r="F40" s="41"/>
    </row>
    <row r="41" spans="1:11" customHeight="1" ht="18">
      <c r="A41" s="112"/>
      <c r="B41" s="113" t="s">
        <v>815</v>
      </c>
      <c r="C41" s="112" t="s">
        <v>799</v>
      </c>
      <c r="D41" s="25"/>
      <c r="E41" s="25"/>
      <c r="F41" s="41"/>
    </row>
    <row r="42" spans="1:11" customHeight="1" ht="18">
      <c r="A42" s="155" t="s">
        <v>816</v>
      </c>
      <c r="B42" s="103" t="s">
        <v>817</v>
      </c>
      <c r="C42" s="155" t="s">
        <v>799</v>
      </c>
      <c r="D42" s="29"/>
      <c r="E42" s="29"/>
      <c r="F42" s="41"/>
    </row>
    <row r="43" spans="1:11" customHeight="1" ht="18">
      <c r="A43" s="105"/>
      <c r="B43" s="110" t="s">
        <v>818</v>
      </c>
      <c r="C43" s="105" t="s">
        <v>799</v>
      </c>
      <c r="D43" s="23"/>
      <c r="E43" s="23"/>
      <c r="F43" s="41"/>
    </row>
    <row r="44" spans="1:11" customHeight="1" ht="18">
      <c r="A44" s="39"/>
      <c r="B44" s="43" t="s">
        <v>819</v>
      </c>
      <c r="C44" s="39" t="s">
        <v>799</v>
      </c>
      <c r="D44" s="24"/>
      <c r="E44" s="24"/>
      <c r="F44" s="41"/>
    </row>
    <row r="45" spans="1:11" customHeight="1" ht="18">
      <c r="A45" s="39"/>
      <c r="B45" s="43" t="s">
        <v>820</v>
      </c>
      <c r="C45" s="39" t="s">
        <v>799</v>
      </c>
      <c r="D45" s="24"/>
      <c r="E45" s="24"/>
      <c r="F45" s="41"/>
    </row>
    <row r="46" spans="1:11" customHeight="1" ht="18">
      <c r="A46" s="39"/>
      <c r="B46" s="40" t="s">
        <v>821</v>
      </c>
      <c r="C46" s="39" t="s">
        <v>799</v>
      </c>
      <c r="D46" s="24"/>
      <c r="E46" s="24"/>
      <c r="F46" s="41"/>
    </row>
    <row r="47" spans="1:11" customHeight="1" ht="18">
      <c r="A47" s="39"/>
      <c r="B47" s="43" t="s">
        <v>819</v>
      </c>
      <c r="C47" s="39" t="s">
        <v>799</v>
      </c>
      <c r="D47" s="24"/>
      <c r="E47" s="24"/>
      <c r="F47" s="41"/>
    </row>
    <row r="48" spans="1:11" customHeight="1" ht="18">
      <c r="A48" s="39"/>
      <c r="B48" s="43" t="s">
        <v>820</v>
      </c>
      <c r="C48" s="39" t="s">
        <v>799</v>
      </c>
      <c r="D48" s="24"/>
      <c r="E48" s="24"/>
      <c r="F48" s="41"/>
    </row>
    <row r="49" spans="1:11" customHeight="1" ht="18">
      <c r="A49" s="39"/>
      <c r="B49" s="40" t="s">
        <v>822</v>
      </c>
      <c r="C49" s="39" t="s">
        <v>799</v>
      </c>
      <c r="D49" s="24"/>
      <c r="E49" s="24"/>
      <c r="F49" s="41"/>
    </row>
    <row r="50" spans="1:11" customHeight="1" ht="18">
      <c r="A50" s="39"/>
      <c r="B50" s="43" t="s">
        <v>823</v>
      </c>
      <c r="C50" s="39" t="s">
        <v>799</v>
      </c>
      <c r="D50" s="24"/>
      <c r="E50" s="24"/>
      <c r="F50" s="41"/>
    </row>
    <row r="51" spans="1:11" customHeight="1" ht="18">
      <c r="A51" s="39"/>
      <c r="B51" s="43" t="s">
        <v>824</v>
      </c>
      <c r="C51" s="39" t="s">
        <v>799</v>
      </c>
      <c r="D51" s="24"/>
      <c r="E51" s="24"/>
      <c r="F51" s="41"/>
    </row>
    <row r="52" spans="1:11" customHeight="1" ht="18">
      <c r="A52" s="39"/>
      <c r="B52" s="43" t="s">
        <v>825</v>
      </c>
      <c r="C52" s="39" t="s">
        <v>799</v>
      </c>
      <c r="D52" s="24"/>
      <c r="E52" s="24"/>
      <c r="F52" s="41"/>
    </row>
    <row r="53" spans="1:11" customHeight="1" ht="19.5" s="92" customFormat="1">
      <c r="A53" s="102" t="s">
        <v>826</v>
      </c>
      <c r="B53" s="103" t="s">
        <v>827</v>
      </c>
      <c r="C53" s="103"/>
      <c r="D53" s="104"/>
      <c r="E53" s="22"/>
    </row>
    <row r="54" spans="1:11" customHeight="1" ht="19.5" s="92" customFormat="1">
      <c r="A54" s="102">
        <v>1</v>
      </c>
      <c r="B54" s="114" t="s">
        <v>828</v>
      </c>
      <c r="C54" s="102" t="s">
        <v>829</v>
      </c>
      <c r="D54" s="104">
        <v>15</v>
      </c>
      <c r="E54" s="22"/>
    </row>
    <row r="55" spans="1:11" customHeight="1" ht="19.5">
      <c r="A55" s="115"/>
      <c r="B55" s="116" t="s">
        <v>830</v>
      </c>
      <c r="C55" s="115" t="s">
        <v>829</v>
      </c>
      <c r="D55" s="26">
        <v>15</v>
      </c>
      <c r="E55" s="26"/>
      <c r="F55" s="41"/>
    </row>
    <row r="56" spans="1:11" customHeight="1" ht="19.5">
      <c r="A56" s="39"/>
      <c r="B56" s="43" t="s">
        <v>831</v>
      </c>
      <c r="C56" s="39" t="s">
        <v>829</v>
      </c>
      <c r="D56" s="24"/>
      <c r="E56" s="24"/>
    </row>
    <row r="57" spans="1:11" customHeight="1" ht="19.5">
      <c r="A57" s="39"/>
      <c r="B57" s="43" t="s">
        <v>832</v>
      </c>
      <c r="C57" s="39" t="s">
        <v>829</v>
      </c>
      <c r="D57" s="24"/>
      <c r="E57" s="24"/>
    </row>
    <row r="58" spans="1:11" customHeight="1" ht="19.5">
      <c r="A58" s="112"/>
      <c r="B58" s="113" t="s">
        <v>833</v>
      </c>
      <c r="C58" s="39" t="s">
        <v>829</v>
      </c>
      <c r="D58" s="25"/>
      <c r="E58" s="25"/>
    </row>
    <row r="59" spans="1:11" customHeight="1" ht="19.5">
      <c r="A59" s="117">
        <v>2</v>
      </c>
      <c r="B59" s="118" t="s">
        <v>834</v>
      </c>
      <c r="C59" s="117" t="s">
        <v>835</v>
      </c>
      <c r="D59" s="27">
        <v>272</v>
      </c>
      <c r="E59" s="27"/>
      <c r="G59" s="98"/>
    </row>
    <row r="60" spans="1:11" customHeight="1" ht="19.5" s="92" customFormat="1">
      <c r="A60" s="39"/>
      <c r="B60" s="56" t="s">
        <v>836</v>
      </c>
      <c r="C60" s="39" t="s">
        <v>835</v>
      </c>
      <c r="D60" s="56">
        <v>272</v>
      </c>
      <c r="E60" s="28"/>
      <c r="G60" s="119"/>
      <c r="H60" s="388"/>
      <c r="I60" s="388"/>
    </row>
    <row r="61" spans="1:11" customHeight="1" ht="19.5" s="92" customFormat="1">
      <c r="A61" s="39"/>
      <c r="B61" s="56" t="s">
        <v>837</v>
      </c>
      <c r="C61" s="39" t="s">
        <v>835</v>
      </c>
      <c r="D61" s="56"/>
      <c r="E61" s="28"/>
      <c r="G61" s="119"/>
      <c r="H61" s="388"/>
      <c r="I61" s="388"/>
    </row>
    <row r="62" spans="1:11" customHeight="1" ht="19.5" s="92" customFormat="1">
      <c r="A62" s="39"/>
      <c r="B62" s="56" t="s">
        <v>838</v>
      </c>
      <c r="C62" s="39" t="s">
        <v>835</v>
      </c>
      <c r="D62" s="56"/>
      <c r="E62" s="28"/>
      <c r="G62" s="120"/>
    </row>
    <row r="63" spans="1:11" customHeight="1" ht="19.5">
      <c r="A63" s="39"/>
      <c r="B63" s="43" t="s">
        <v>839</v>
      </c>
      <c r="C63" s="39" t="s">
        <v>835</v>
      </c>
      <c r="D63" s="24"/>
      <c r="E63" s="24"/>
    </row>
    <row r="64" spans="1:11" customHeight="1" ht="19.5">
      <c r="A64" s="102">
        <v>3</v>
      </c>
      <c r="B64" s="114" t="s">
        <v>840</v>
      </c>
      <c r="C64" s="102" t="s">
        <v>829</v>
      </c>
      <c r="D64" s="104">
        <v>15</v>
      </c>
      <c r="E64" s="29"/>
    </row>
    <row r="65" spans="1:11" customHeight="1" ht="19.5">
      <c r="A65" s="105"/>
      <c r="B65" s="58" t="s">
        <v>830</v>
      </c>
      <c r="C65" s="105" t="s">
        <v>829</v>
      </c>
      <c r="D65" s="23">
        <v>15</v>
      </c>
      <c r="E65" s="23"/>
    </row>
    <row r="66" spans="1:11" customHeight="1" ht="19.5" s="92" customFormat="1">
      <c r="A66" s="39"/>
      <c r="B66" s="43" t="s">
        <v>831</v>
      </c>
      <c r="C66" s="39" t="s">
        <v>829</v>
      </c>
      <c r="D66" s="24"/>
      <c r="E66" s="28"/>
    </row>
    <row r="67" spans="1:11" customHeight="1" ht="19.5">
      <c r="A67" s="39"/>
      <c r="B67" s="43" t="s">
        <v>832</v>
      </c>
      <c r="C67" s="39" t="s">
        <v>829</v>
      </c>
      <c r="D67" s="24"/>
      <c r="E67" s="24"/>
      <c r="F67" s="41"/>
    </row>
    <row r="68" spans="1:11" customHeight="1" ht="19.5">
      <c r="A68" s="39"/>
      <c r="B68" s="56" t="s">
        <v>841</v>
      </c>
      <c r="C68" s="39" t="s">
        <v>829</v>
      </c>
      <c r="D68" s="121"/>
      <c r="E68" s="24"/>
      <c r="F68" s="41"/>
    </row>
    <row r="69" spans="1:11" customHeight="1" ht="19.5">
      <c r="A69" s="112"/>
      <c r="B69" s="113" t="s">
        <v>842</v>
      </c>
      <c r="C69" s="112" t="s">
        <v>829</v>
      </c>
      <c r="D69" s="122"/>
      <c r="E69" s="25"/>
      <c r="F69" s="41"/>
    </row>
    <row r="70" spans="1:11" customHeight="1" ht="19.5">
      <c r="A70" s="102">
        <v>5</v>
      </c>
      <c r="B70" s="123" t="s">
        <v>843</v>
      </c>
      <c r="C70" s="102" t="s">
        <v>844</v>
      </c>
      <c r="D70" s="123">
        <v>160</v>
      </c>
      <c r="E70" s="22"/>
      <c r="F70" s="41"/>
    </row>
    <row r="71" spans="1:11" customHeight="1" ht="19.5">
      <c r="A71" s="105"/>
      <c r="B71" s="58" t="s">
        <v>845</v>
      </c>
      <c r="C71" s="105" t="s">
        <v>844</v>
      </c>
      <c r="D71" s="23">
        <v>160</v>
      </c>
      <c r="E71" s="30"/>
      <c r="F71" s="41" t="s">
        <v>846</v>
      </c>
    </row>
    <row r="72" spans="1:11" customHeight="1" ht="19.5">
      <c r="A72" s="39"/>
      <c r="B72" s="43" t="s">
        <v>847</v>
      </c>
      <c r="C72" s="39" t="s">
        <v>844</v>
      </c>
      <c r="D72" s="24"/>
      <c r="E72" s="24"/>
      <c r="F72" s="41" t="s">
        <v>848</v>
      </c>
    </row>
    <row r="73" spans="1:11" customHeight="1" ht="19.5">
      <c r="A73" s="39"/>
      <c r="B73" s="43" t="s">
        <v>849</v>
      </c>
      <c r="C73" s="39" t="s">
        <v>844</v>
      </c>
      <c r="D73" s="24"/>
      <c r="E73" s="24"/>
      <c r="F73" s="41"/>
    </row>
    <row r="74" spans="1:11" customHeight="1" ht="19.5">
      <c r="A74" s="112"/>
      <c r="B74" s="113" t="s">
        <v>850</v>
      </c>
      <c r="C74" s="112" t="s">
        <v>844</v>
      </c>
      <c r="D74" s="25"/>
      <c r="E74" s="25"/>
      <c r="F74" s="41"/>
    </row>
    <row r="75" spans="1:11" customHeight="1" ht="19.5" s="92" customFormat="1">
      <c r="A75" s="102">
        <v>6</v>
      </c>
      <c r="B75" s="114" t="s">
        <v>851</v>
      </c>
      <c r="C75" s="102" t="s">
        <v>852</v>
      </c>
      <c r="D75" s="22">
        <v>1</v>
      </c>
      <c r="E75" s="22"/>
    </row>
    <row r="76" spans="1:11" customHeight="1" ht="19.5" s="92" customFormat="1">
      <c r="A76" s="105"/>
      <c r="B76" s="58" t="s">
        <v>853</v>
      </c>
      <c r="C76" s="105" t="s">
        <v>852</v>
      </c>
      <c r="D76" s="23">
        <v>1</v>
      </c>
      <c r="E76" s="31"/>
    </row>
    <row r="77" spans="1:11" customHeight="1" ht="19.5">
      <c r="A77" s="124"/>
      <c r="B77" s="59" t="s">
        <v>832</v>
      </c>
      <c r="C77" s="125" t="s">
        <v>852</v>
      </c>
      <c r="D77" s="126"/>
      <c r="E77" s="32"/>
      <c r="F77" s="127"/>
      <c r="G77" s="127"/>
      <c r="H77" s="127"/>
      <c r="I77" s="127"/>
      <c r="J77" s="127"/>
      <c r="K77" s="127"/>
    </row>
    <row r="78" spans="1:11" customHeight="1" ht="19.5" s="92" customFormat="1">
      <c r="A78" s="102">
        <v>7</v>
      </c>
      <c r="B78" s="103" t="s">
        <v>854</v>
      </c>
      <c r="C78" s="102" t="s">
        <v>835</v>
      </c>
      <c r="D78" s="22">
        <v>1</v>
      </c>
      <c r="E78" s="22"/>
    </row>
    <row r="79" spans="1:11" customHeight="1" ht="19.5">
      <c r="A79" s="105"/>
      <c r="B79" s="58" t="s">
        <v>855</v>
      </c>
      <c r="C79" s="105"/>
      <c r="D79" s="23">
        <v>1</v>
      </c>
      <c r="E79" s="390" t="s">
        <v>856</v>
      </c>
      <c r="F79" s="41" t="s">
        <v>857</v>
      </c>
    </row>
    <row r="80" spans="1:11" customHeight="1" ht="27">
      <c r="A80" s="125"/>
      <c r="B80" s="59" t="s">
        <v>858</v>
      </c>
      <c r="C80" s="125" t="s">
        <v>835</v>
      </c>
      <c r="D80" s="128"/>
      <c r="E80" s="390"/>
      <c r="F80" s="41" t="s">
        <v>859</v>
      </c>
    </row>
    <row r="81" spans="1:11" customHeight="1" ht="19.5">
      <c r="A81" s="112"/>
      <c r="B81" s="113" t="s">
        <v>860</v>
      </c>
      <c r="C81" s="112" t="s">
        <v>835</v>
      </c>
      <c r="D81" s="122"/>
      <c r="E81" s="57"/>
      <c r="F81" s="41"/>
    </row>
    <row r="82" spans="1:11" customHeight="1" ht="19.5">
      <c r="A82" s="129">
        <v>8</v>
      </c>
      <c r="B82" s="114" t="s">
        <v>861</v>
      </c>
      <c r="C82" s="102" t="s">
        <v>852</v>
      </c>
      <c r="D82" s="104">
        <v>2</v>
      </c>
      <c r="E82" s="130"/>
      <c r="F82" s="131"/>
      <c r="G82" s="131"/>
      <c r="H82" s="132"/>
    </row>
    <row r="83" spans="1:11" customHeight="1" ht="19.5">
      <c r="A83" s="133"/>
      <c r="B83" s="58" t="s">
        <v>853</v>
      </c>
      <c r="C83" s="106" t="s">
        <v>852</v>
      </c>
      <c r="D83" s="134">
        <v>2</v>
      </c>
      <c r="E83" s="135"/>
      <c r="F83" s="131"/>
      <c r="G83" s="131"/>
      <c r="H83" s="132"/>
    </row>
    <row r="84" spans="1:11" customHeight="1" ht="19.5">
      <c r="A84" s="136"/>
      <c r="B84" s="59" t="s">
        <v>832</v>
      </c>
      <c r="C84" s="125" t="s">
        <v>852</v>
      </c>
      <c r="D84" s="128"/>
      <c r="E84" s="137"/>
      <c r="F84" s="131"/>
      <c r="G84" s="131"/>
      <c r="H84" s="132"/>
    </row>
    <row r="85" spans="1:11" customHeight="1" ht="19.5">
      <c r="A85" s="129">
        <v>9</v>
      </c>
      <c r="B85" s="114" t="s">
        <v>862</v>
      </c>
      <c r="C85" s="102" t="s">
        <v>852</v>
      </c>
      <c r="D85" s="22">
        <v>5</v>
      </c>
      <c r="E85" s="138"/>
      <c r="F85" s="139"/>
      <c r="G85" s="139"/>
      <c r="H85" s="140"/>
    </row>
    <row r="86" spans="1:11" customHeight="1" ht="19.5">
      <c r="A86" s="141"/>
      <c r="B86" s="116" t="s">
        <v>853</v>
      </c>
      <c r="C86" s="115" t="s">
        <v>852</v>
      </c>
      <c r="D86" s="142">
        <v>5</v>
      </c>
      <c r="E86" s="143"/>
      <c r="F86" s="131"/>
      <c r="G86" s="131"/>
      <c r="H86" s="132"/>
    </row>
    <row r="87" spans="1:11" customHeight="1" ht="19.5">
      <c r="A87" s="144"/>
      <c r="B87" s="59" t="s">
        <v>832</v>
      </c>
      <c r="C87" s="145" t="s">
        <v>852</v>
      </c>
      <c r="D87" s="144"/>
      <c r="E87" s="144"/>
    </row>
    <row r="88" spans="1:11" customHeight="1" ht="19.5">
      <c r="A88" s="146"/>
      <c r="B88" s="147" t="s">
        <v>863</v>
      </c>
      <c r="C88" s="148" t="s">
        <v>852</v>
      </c>
      <c r="D88" s="146"/>
      <c r="E88" s="146"/>
    </row>
    <row r="89" spans="1:11" customHeight="1" ht="15">
      <c r="A89" s="93"/>
      <c r="B89" s="93"/>
      <c r="C89" s="389" t="s">
        <v>864</v>
      </c>
      <c r="D89" s="389"/>
      <c r="E89" s="389"/>
      <c r="F89" s="127"/>
      <c r="G89" s="127"/>
      <c r="H89" s="127"/>
      <c r="I89" s="127"/>
      <c r="J89" s="127"/>
      <c r="K89" s="127"/>
    </row>
    <row r="90" spans="1:11" customHeight="1" ht="15">
      <c r="A90" s="383" t="s">
        <v>577</v>
      </c>
      <c r="B90" s="383"/>
      <c r="C90" s="132" t="s">
        <v>578</v>
      </c>
      <c r="D90" s="132"/>
      <c r="E90" s="132"/>
      <c r="F90" s="131"/>
      <c r="G90" s="131"/>
      <c r="H90" s="132"/>
    </row>
    <row r="91" spans="1:11" customHeight="1" ht="15">
      <c r="A91" s="140" t="s">
        <v>575</v>
      </c>
      <c r="B91" s="140"/>
      <c r="C91" s="140" t="s">
        <v>576</v>
      </c>
      <c r="D91" s="140"/>
      <c r="E91" s="140"/>
      <c r="F91" s="139"/>
      <c r="G91" s="139"/>
      <c r="H91" s="140"/>
    </row>
    <row r="92" spans="1:11" customHeight="1" ht="15">
      <c r="A92" s="93"/>
      <c r="B92" s="93"/>
      <c r="C92" s="93"/>
      <c r="D92" s="93"/>
      <c r="E92" s="93"/>
      <c r="F92" s="93"/>
      <c r="G92" s="93"/>
      <c r="H92" s="93"/>
      <c r="I92" s="93"/>
      <c r="J92" s="93"/>
    </row>
    <row r="93" spans="1:11" customHeight="1" ht="15"/>
    <row r="94" spans="1:11" customHeight="1" ht="15"/>
    <row r="95" spans="1:11" customHeight="1" ht="15"/>
    <row r="96" spans="1:11" customHeight="1" ht="15">
      <c r="C96" s="149"/>
      <c r="D96" s="150"/>
      <c r="E96" s="150"/>
    </row>
    <row r="97" spans="1:11" customHeight="1" ht="15"/>
    <row r="98" spans="1:11" customHeight="1" ht="15">
      <c r="B98" s="92"/>
    </row>
    <row r="99" spans="1:11" customHeight="1" ht="15">
      <c r="B99" s="41"/>
    </row>
    <row r="100" spans="1:11" customHeight="1" ht="1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8:K8"/>
    <mergeCell ref="H60:H61"/>
    <mergeCell ref="I60:I61"/>
    <mergeCell ref="A91:B91"/>
    <mergeCell ref="C91:E91"/>
    <mergeCell ref="C89:E89"/>
    <mergeCell ref="C90:E90"/>
    <mergeCell ref="E79:E80"/>
    <mergeCell ref="A2:C2"/>
    <mergeCell ref="A1:C1"/>
    <mergeCell ref="A90:B90"/>
    <mergeCell ref="A3:E3"/>
    <mergeCell ref="C7:D7"/>
    <mergeCell ref="C5:D5"/>
    <mergeCell ref="C6:D6"/>
    <mergeCell ref="A4:E4"/>
  </mergeCells>
  <printOptions gridLines="false" gridLinesSet="true"/>
  <pageMargins left="0.36" right="0.2" top="0.6" bottom="0.55" header="0.2" footer="0.2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Biểu 1a</vt:lpstr>
      <vt:lpstr>Biểu 1B</vt:lpstr>
      <vt:lpstr>Bieu 1C</vt:lpstr>
      <vt:lpstr>Bieu 2</vt:lpstr>
      <vt:lpstr>Bieu 3</vt:lpstr>
    </vt:vector>
  </TitlesOfParts>
  <Company>OEM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Cop.</dc:creator>
  <cp:lastModifiedBy>Administrator</cp:lastModifiedBy>
  <dcterms:created xsi:type="dcterms:W3CDTF">2011-07-18T09:06:13+07:00</dcterms:created>
  <dcterms:modified xsi:type="dcterms:W3CDTF">2019-09-24T04:18:14+07:00</dcterms:modified>
  <dc:title>Untitled Spreadsheet</dc:title>
  <dc:description/>
  <dc:subject/>
  <cp:keywords/>
  <cp:category/>
</cp:coreProperties>
</file>