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ểu 1a" sheetId="1" r:id="rId4"/>
    <sheet name="Biểu 1B" sheetId="2" r:id="rId5"/>
    <sheet name="Bieu 1C" sheetId="3" r:id="rId6"/>
    <sheet name="Bieu 2" sheetId="4" r:id="rId7"/>
    <sheet name="Bieu 3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<sst xmlns="http://schemas.openxmlformats.org/spreadsheetml/2006/main" uniqueCount="1005">
  <si>
    <t>PHÒNG GD&amp;ĐT HUYỆN VĂN YÊN</t>
  </si>
  <si>
    <t>BIỂU 1A -T</t>
  </si>
  <si>
    <t>TRƯỜNG: PTDTBT THCS LANG THÍP</t>
  </si>
  <si>
    <t xml:space="preserve">DANH SÁCH </t>
  </si>
  <si>
    <t>Học sinh bán trú đề nghị hưởng chính sách hỗ trợ theo Nghị định số 116/2016/NĐ-CP năm học 2019 - 2020.</t>
  </si>
  <si>
    <t>Nhập tên học sinh</t>
  </si>
  <si>
    <t>Họ và tên</t>
  </si>
  <si>
    <t>Lớp</t>
  </si>
  <si>
    <t>Ngày tháng năm sinh</t>
  </si>
  <si>
    <t>Giới tính</t>
  </si>
  <si>
    <t xml:space="preserve">Dân tộc </t>
  </si>
  <si>
    <t xml:space="preserve">Khoảng cách từ nhà đến trường (ghi số km) </t>
  </si>
  <si>
    <t>Họ tên cha (mẹ hoặc người giám hộ)</t>
  </si>
  <si>
    <r>
      <t xml:space="preserve">Địa chỉ thường trú
</t>
    </r>
    <r>
      <rPr>
        <rFont val="Times New Roman"/>
        <b val="false"/>
        <i val="false"/>
        <strike val="false"/>
        <color rgb="FF000000"/>
        <sz val="11"/>
        <u val="none"/>
      </rPr>
      <t xml:space="preserve">(Ghi rõ tên thôn, xã, huyện  theo Hộ khẩu)</t>
    </r>
  </si>
  <si>
    <t>Chỗ ở (đánh số 1 vào ô 13 hoặc 14)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</si>
  <si>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Địa chỉ ở trọ:    </t>
    </r>
    <r>
      <rPr>
        <rFont val="Times New Roman"/>
        <b val="true"/>
        <i val="false"/>
        <strike val="false"/>
        <color rgb="FFFF0000"/>
        <sz val="12"/>
        <u val="none"/>
      </rPr>
      <t xml:space="preserve">   </t>
    </r>
    <r>
      <rPr>
        <rFont val="Times New Roman"/>
        <b val="true"/>
        <i val="false"/>
        <strike val="false"/>
        <color rgb="FFFF0000"/>
        <sz val="11"/>
        <u val="none"/>
      </rPr>
      <t xml:space="preserve">                      Tên chủ hộ, số điện thoại, địa chỉ </t>
    </r>
    <r>
      <rPr>
        <rFont val="Times New Roman"/>
        <b val="false"/>
        <i val="true"/>
        <strike val="false"/>
        <color rgb="FFFF0000"/>
        <sz val="11"/>
        <u val="none"/>
      </rPr>
      <t xml:space="preserve">(tổ/ thôn/bản xã)</t>
    </r>
  </si>
  <si>
    <t xml:space="preserve">Nhà ở xa trường (km)    </t>
  </si>
  <si>
    <t xml:space="preserve">Giao thông đi lại khó khăn </t>
  </si>
  <si>
    <t xml:space="preserve">Nam </t>
  </si>
  <si>
    <t>Nữ</t>
  </si>
  <si>
    <t>Hộ khẩu vùng 3 học ở trường vùng 3 (Km)</t>
  </si>
  <si>
    <t>Hộ khẩu vùng 3 học ở trường vùng 2 (Km)</t>
  </si>
  <si>
    <t>Thôn</t>
  </si>
  <si>
    <t>Xã</t>
  </si>
  <si>
    <t>Huyện</t>
  </si>
  <si>
    <t>Trong trường</t>
  </si>
  <si>
    <t>Trọ ngoài</t>
  </si>
  <si>
    <t>Học sinh bán trú  được hưởng chính sách hỗ trợ từ năm học 2018 - 2019 chuyển sang</t>
  </si>
  <si>
    <t>Cấp THCS</t>
  </si>
  <si>
    <t>HS ở trong trường</t>
  </si>
  <si>
    <t>Vàng Thị Hà</t>
  </si>
  <si>
    <t>7A</t>
  </si>
  <si>
    <t>05/01/2007</t>
  </si>
  <si>
    <t>H'Mông</t>
  </si>
  <si>
    <t>19km</t>
  </si>
  <si>
    <t>Vàng Seo Vênh</t>
  </si>
  <si>
    <t>Liên Sơn</t>
  </si>
  <si>
    <t xml:space="preserve">Lang Thíp </t>
  </si>
  <si>
    <t>Văn Yên</t>
  </si>
  <si>
    <t>Đặng Thu Thảo</t>
  </si>
  <si>
    <t>10/07/2007</t>
  </si>
  <si>
    <t>Dao</t>
  </si>
  <si>
    <t>18km</t>
  </si>
  <si>
    <t>Đặng Phúc Chu</t>
  </si>
  <si>
    <t>Đặng Thu Mai</t>
  </si>
  <si>
    <t>20/01/2007</t>
  </si>
  <si>
    <t>Đặng Phúc Ton</t>
  </si>
  <si>
    <t>Tráng Thị Hoa</t>
  </si>
  <si>
    <t>12/10/2006</t>
  </si>
  <si>
    <t>15km</t>
  </si>
  <si>
    <t>Tráng Seo Măng</t>
  </si>
  <si>
    <t>Bùn Dạo</t>
  </si>
  <si>
    <t>Tráng Thị Lan</t>
  </si>
  <si>
    <t>02/06/2007</t>
  </si>
  <si>
    <t>Tráng Seo Sáng</t>
  </si>
  <si>
    <t>Làng Khoang (Bùn Dạo)</t>
  </si>
  <si>
    <t>Hảng A Hải</t>
  </si>
  <si>
    <t>26/06/2007</t>
  </si>
  <si>
    <t>Hảng Seo Chá</t>
  </si>
  <si>
    <t>Vàng Văn Thắng</t>
  </si>
  <si>
    <t>14/07/2007</t>
  </si>
  <si>
    <t>Vàng Seo Dế</t>
  </si>
  <si>
    <t>Đặng Ton Thắng</t>
  </si>
  <si>
    <t>19/06/2007</t>
  </si>
  <si>
    <t>Đặng Thị Liều</t>
  </si>
  <si>
    <t>Triệu Ton Bình</t>
  </si>
  <si>
    <t>10/11/2005</t>
  </si>
  <si>
    <t>10km</t>
  </si>
  <si>
    <t>Triệu Trần Ton</t>
  </si>
  <si>
    <t>Đam 2 (Làng Đam)</t>
  </si>
  <si>
    <t>Lang Thíp</t>
  </si>
  <si>
    <t>Giàng A Cường</t>
  </si>
  <si>
    <t>25/04/2006</t>
  </si>
  <si>
    <t>8km</t>
  </si>
  <si>
    <t>Giàng A Phưng</t>
  </si>
  <si>
    <t>Đam 2 (Làng Đam )</t>
  </si>
  <si>
    <t>Vàng Thị Chóa</t>
  </si>
  <si>
    <t>23/06/2007</t>
  </si>
  <si>
    <t>Vàng Seo Páo</t>
  </si>
  <si>
    <t>Giàng Thị Súng</t>
  </si>
  <si>
    <t>12/03/2007</t>
  </si>
  <si>
    <t>Giàng Seo Chu</t>
  </si>
  <si>
    <t>Triệu Ton Chản</t>
  </si>
  <si>
    <t>14/02/2007</t>
  </si>
  <si>
    <t>5km</t>
  </si>
  <si>
    <t>Triệu Tiến Hương</t>
  </si>
  <si>
    <t>Thíp Dạo</t>
  </si>
  <si>
    <t>Trần Yến Chi</t>
  </si>
  <si>
    <t>26/12/2007</t>
  </si>
  <si>
    <t>Trần Văn Thiên</t>
  </si>
  <si>
    <t>Bo</t>
  </si>
  <si>
    <t>Bàn Thị Xiên</t>
  </si>
  <si>
    <t>26/03/2007</t>
  </si>
  <si>
    <t>4km</t>
  </si>
  <si>
    <t>Bàn Phúc Tiến</t>
  </si>
  <si>
    <t>Đặng Văn Duy</t>
  </si>
  <si>
    <t>07/07/2007</t>
  </si>
  <si>
    <t>Đặng Tiến Bảo</t>
  </si>
  <si>
    <t>Triệu Phú Tiến</t>
  </si>
  <si>
    <t>21/03/2007</t>
  </si>
  <si>
    <t>Triệu Thị Pham</t>
  </si>
  <si>
    <t>Thào Thị Pầu</t>
  </si>
  <si>
    <t>7B</t>
  </si>
  <si>
    <t>20/06/2007</t>
  </si>
  <si>
    <t>Hảng Thị Sáo</t>
  </si>
  <si>
    <t>Đặng Thị Yên</t>
  </si>
  <si>
    <t>27/08/2007</t>
  </si>
  <si>
    <t>Đặng Quý Học</t>
  </si>
  <si>
    <t>Lý Ton Toàn</t>
  </si>
  <si>
    <t>21/01/2007</t>
  </si>
  <si>
    <t>Đặng Thị Ghến</t>
  </si>
  <si>
    <t>Bàn Kim Thủy</t>
  </si>
  <si>
    <t>08/11/2007</t>
  </si>
  <si>
    <t>Bàn Phúc Ngân</t>
  </si>
  <si>
    <t>Vàng Thị Ké</t>
  </si>
  <si>
    <t>04/01/2007</t>
  </si>
  <si>
    <t>Vàng Seo Sáng</t>
  </si>
  <si>
    <t>Ly Thị Bẩy</t>
  </si>
  <si>
    <t>16/02/2007</t>
  </si>
  <si>
    <t>14km</t>
  </si>
  <si>
    <t>Ly Seo Nâu (Lâu)</t>
  </si>
  <si>
    <t>La Ton Liệu</t>
  </si>
  <si>
    <t>07/11/2007</t>
  </si>
  <si>
    <t>12km</t>
  </si>
  <si>
    <t>La Đức Tiến</t>
  </si>
  <si>
    <t>Tráng Seo Đông</t>
  </si>
  <si>
    <t>09/11/2007</t>
  </si>
  <si>
    <t>Tráng Tuấn Vinh</t>
  </si>
  <si>
    <t>Triệu Văn Lợi</t>
  </si>
  <si>
    <t>30/04/2007</t>
  </si>
  <si>
    <t>Triệu Hữu Minh</t>
  </si>
  <si>
    <t>Đam 2 ( Làng Đam)</t>
  </si>
  <si>
    <t>Lý Thị Xuân</t>
  </si>
  <si>
    <t>20/02/2006</t>
  </si>
  <si>
    <t>Đặng Thị Cói</t>
  </si>
  <si>
    <t>Lý Thị Thu Hà</t>
  </si>
  <si>
    <t>13/05/2007</t>
  </si>
  <si>
    <t>Lý Văn Tiên</t>
  </si>
  <si>
    <t>Triệu Văn Sơn</t>
  </si>
  <si>
    <t>10/01/2007</t>
  </si>
  <si>
    <t>Triệu Thừa Lâm</t>
  </si>
  <si>
    <t>Vàng Thị Chá</t>
  </si>
  <si>
    <t>12/06/2007</t>
  </si>
  <si>
    <t>Tráng Thị May</t>
  </si>
  <si>
    <t>21/10/2007</t>
  </si>
  <si>
    <t>Tráng Seo Chứ</t>
  </si>
  <si>
    <t>Giàng Thị Xuân</t>
  </si>
  <si>
    <t>11/03/2007</t>
  </si>
  <si>
    <t>Phù lá</t>
  </si>
  <si>
    <t>Tráng Thị Thơm</t>
  </si>
  <si>
    <t xml:space="preserve"> Đam 1 ( Làng Đam)</t>
  </si>
  <si>
    <t>Triệu Ton Yên</t>
  </si>
  <si>
    <t>17/05/2006</t>
  </si>
  <si>
    <t>7km</t>
  </si>
  <si>
    <t>Triệu Hữu Quan</t>
  </si>
  <si>
    <t xml:space="preserve"> Đam 2 ( Làng Đam)</t>
  </si>
  <si>
    <t xml:space="preserve">Trần Minh Ngọc </t>
  </si>
  <si>
    <t>Đặng Thị Vui</t>
  </si>
  <si>
    <t>03/10/2007</t>
  </si>
  <si>
    <t>Đặng Văn Sinh</t>
  </si>
  <si>
    <t>Tiến Đạt (Thíp Dạo)</t>
  </si>
  <si>
    <t>Thào Thị Mo</t>
  </si>
  <si>
    <t>7C</t>
  </si>
  <si>
    <t>20/11/2006</t>
  </si>
  <si>
    <t>Thào A Sùng</t>
  </si>
  <si>
    <t>Triệu Thị Vân</t>
  </si>
  <si>
    <t>24/10/2007</t>
  </si>
  <si>
    <t>Triệu Tiến Quý</t>
  </si>
  <si>
    <t>Vàng Seo Hồng</t>
  </si>
  <si>
    <t>17/06/2007</t>
  </si>
  <si>
    <t>Vàng Seo Hạng</t>
  </si>
  <si>
    <t>Ly Thị Hà</t>
  </si>
  <si>
    <t>18/06/2007</t>
  </si>
  <si>
    <t>Ly Seo Về</t>
  </si>
  <si>
    <t>Trần Công Sơn</t>
  </si>
  <si>
    <t>14/10/2007</t>
  </si>
  <si>
    <t>Trần Văn Dung</t>
  </si>
  <si>
    <t>Lâm Giang</t>
  </si>
  <si>
    <t>Cư Thị Xanh</t>
  </si>
  <si>
    <t>17/12/2007</t>
  </si>
  <si>
    <t>13km</t>
  </si>
  <si>
    <t>Cư Seo Ca</t>
  </si>
  <si>
    <t>Giàng A Dìn</t>
  </si>
  <si>
    <t>17/05/2007</t>
  </si>
  <si>
    <t>Đặng Ton Phúc</t>
  </si>
  <si>
    <t>09/08/2005</t>
  </si>
  <si>
    <t>Đặng Tiến Hương</t>
  </si>
  <si>
    <t xml:space="preserve"> Triệu Văn Quang</t>
  </si>
  <si>
    <t>19/02/2007</t>
  </si>
  <si>
    <t>11km</t>
  </si>
  <si>
    <t>Triệu Tài Lý</t>
  </si>
  <si>
    <t>Triệu Quý Minh</t>
  </si>
  <si>
    <t>29/04/2007</t>
  </si>
  <si>
    <t>Triệu Tài Qúy</t>
  </si>
  <si>
    <t>Triệu Tiến Thành</t>
  </si>
  <si>
    <t>15/12/2007</t>
  </si>
  <si>
    <t>Triệu Ton Nga</t>
  </si>
  <si>
    <t>Bàn Văn Quyền</t>
  </si>
  <si>
    <t>30/10/2007</t>
  </si>
  <si>
    <t>Bàn Văn Quân</t>
  </si>
  <si>
    <t>Lý Thị Diện</t>
  </si>
  <si>
    <t>02/09/2006</t>
  </si>
  <si>
    <t xml:space="preserve">Lý Ton Chán </t>
  </si>
  <si>
    <t>Triệu Ton Giang</t>
  </si>
  <si>
    <t>04/10/2006</t>
  </si>
  <si>
    <t>6km</t>
  </si>
  <si>
    <t>Triệu Ton Ú</t>
  </si>
  <si>
    <t>Bàn Quỳnh Chi</t>
  </si>
  <si>
    <t>28/09/2007</t>
  </si>
  <si>
    <t>Bàn Ton Hai</t>
  </si>
  <si>
    <t>Triệu Ton Toản</t>
  </si>
  <si>
    <t>20/10/2007</t>
  </si>
  <si>
    <t>Triệu Ton Cao</t>
  </si>
  <si>
    <t>Bàn Thị Kỳ Anh</t>
  </si>
  <si>
    <t>13/09/2007</t>
  </si>
  <si>
    <t>Bàn Thị Hồng Tươi</t>
  </si>
  <si>
    <t>Bàn Thị Ly</t>
  </si>
  <si>
    <t>07/12/2007</t>
  </si>
  <si>
    <t>Bàn Văn Thông</t>
  </si>
  <si>
    <t>Nguyễn Thị Kiều Linh</t>
  </si>
  <si>
    <t>08/10/2007</t>
  </si>
  <si>
    <t>Kinh</t>
  </si>
  <si>
    <t>Nguyễn Văn Hiệp</t>
  </si>
  <si>
    <t>Hảng Thị Ly</t>
  </si>
  <si>
    <t>7D</t>
  </si>
  <si>
    <t>19/02/2005</t>
  </si>
  <si>
    <t>Hảng Seo Xù</t>
  </si>
  <si>
    <t>Lang Khoang ( Bùn Dạo)</t>
  </si>
  <si>
    <t>Lù Thị Xi</t>
  </si>
  <si>
    <t>18/04/2007</t>
  </si>
  <si>
    <t>17km</t>
  </si>
  <si>
    <t>Lù Seo Minh</t>
  </si>
  <si>
    <t>Triệu Thị Nhung</t>
  </si>
  <si>
    <t>16/08/2007</t>
  </si>
  <si>
    <t xml:space="preserve">Dao </t>
  </si>
  <si>
    <t>Đặng Thị Mấy</t>
  </si>
  <si>
    <t>Đặng Ton Cói</t>
  </si>
  <si>
    <t>14/05/2007</t>
  </si>
  <si>
    <t>Đặng Tiến Chu</t>
  </si>
  <si>
    <t>Bàn Văn Hiếu</t>
  </si>
  <si>
    <t>27/09/2007</t>
  </si>
  <si>
    <t>Bàn Phúc Đức</t>
  </si>
  <si>
    <t>Triệu Thị Hòa</t>
  </si>
  <si>
    <t>01/01/2007</t>
  </si>
  <si>
    <t>Triệu Hữu Ngân</t>
  </si>
  <si>
    <t>Giàng Thị Hà</t>
  </si>
  <si>
    <t>24/10/2006</t>
  </si>
  <si>
    <t>Giàng Seo Hoà</t>
  </si>
  <si>
    <t>Vừ Seo Sai</t>
  </si>
  <si>
    <t>26/07/2006</t>
  </si>
  <si>
    <t>Vừ Seo Dũng</t>
  </si>
  <si>
    <t>Triệu Ton Hoàng</t>
  </si>
  <si>
    <t>14/03/2007</t>
  </si>
  <si>
    <t>Triệu Tiến Tình</t>
  </si>
  <si>
    <t>La Thị Nhung</t>
  </si>
  <si>
    <t>20/04/2007</t>
  </si>
  <si>
    <t>La Văn Liều</t>
  </si>
  <si>
    <t>Đặng Thu Thủy</t>
  </si>
  <si>
    <t>Triệu Thị Nhị</t>
  </si>
  <si>
    <t>Đặng Thị Mẩy</t>
  </si>
  <si>
    <t>03/03/2007</t>
  </si>
  <si>
    <t>Bàn Văn Đường</t>
  </si>
  <si>
    <t>16/06/2007</t>
  </si>
  <si>
    <t>Bàn Ton Cầu</t>
  </si>
  <si>
    <t>Đam 1 ( Làng Đam)</t>
  </si>
  <si>
    <t>Triệu Ton Liều</t>
  </si>
  <si>
    <t>08/03/2007</t>
  </si>
  <si>
    <t>Triệu Kim Tiến</t>
  </si>
  <si>
    <t>Đặng Dao Thắng</t>
  </si>
  <si>
    <t>25/04/2007</t>
  </si>
  <si>
    <t>Bàn Thị Phấy</t>
  </si>
  <si>
    <t>Sùng Thị Nhung</t>
  </si>
  <si>
    <t>12/12/2007</t>
  </si>
  <si>
    <t xml:space="preserve">Sùng A Giang </t>
  </si>
  <si>
    <t>Lý Thị Thảo</t>
  </si>
  <si>
    <t>19/06/2006</t>
  </si>
  <si>
    <t>5,5km</t>
  </si>
  <si>
    <t>Lý Văn Độ</t>
  </si>
  <si>
    <t>Đặng Thị Quỳnh</t>
  </si>
  <si>
    <t>16/11/2007</t>
  </si>
  <si>
    <t>Đặng Văn  Thất</t>
  </si>
  <si>
    <t>Lý Văn Dự</t>
  </si>
  <si>
    <t>26/03/2005</t>
  </si>
  <si>
    <t>Lý Thị Tiền</t>
  </si>
  <si>
    <t>Đặng Thị Hằng</t>
  </si>
  <si>
    <t>04/03/2007</t>
  </si>
  <si>
    <t>Đặng Văn May</t>
  </si>
  <si>
    <t>Hoàng Thị Hồng</t>
  </si>
  <si>
    <t>8A</t>
  </si>
  <si>
    <t>14/11/2006</t>
  </si>
  <si>
    <t>16km</t>
  </si>
  <si>
    <t>Hoàng Văn Hải</t>
  </si>
  <si>
    <t>Triệu Ton Dũng</t>
  </si>
  <si>
    <t>05/02/2006</t>
  </si>
  <si>
    <t>Triệu Ton Khé</t>
  </si>
  <si>
    <t xml:space="preserve">Triệu Thị Phương </t>
  </si>
  <si>
    <t>13/02/2003</t>
  </si>
  <si>
    <t>Vàng  Seo Dình</t>
  </si>
  <si>
    <t>07/11/2006</t>
  </si>
  <si>
    <t>Vàng Seo Chả</t>
  </si>
  <si>
    <t>Triệu Phương Thúy</t>
  </si>
  <si>
    <t>26/11/2006</t>
  </si>
  <si>
    <t>Triệu Văn Hai</t>
  </si>
  <si>
    <t>Thải Thị Thủy</t>
  </si>
  <si>
    <t>13/11/2006</t>
  </si>
  <si>
    <t>Dáy</t>
  </si>
  <si>
    <t>9km</t>
  </si>
  <si>
    <t>Hoàng Thị Thái</t>
  </si>
  <si>
    <t>Giàng Văn Đông</t>
  </si>
  <si>
    <t>09/01/2006</t>
  </si>
  <si>
    <t>Phù Lá</t>
  </si>
  <si>
    <t>Lý Thị Mai</t>
  </si>
  <si>
    <t>10/01/2005</t>
  </si>
  <si>
    <t>Lý Văn Thiện</t>
  </si>
  <si>
    <t>Ly Trong (Ly )</t>
  </si>
  <si>
    <t>Lý Thị Quỳnh</t>
  </si>
  <si>
    <t>Đặng Tiến Chung</t>
  </si>
  <si>
    <t>20/09/2006</t>
  </si>
  <si>
    <t xml:space="preserve">Đặng Văn Ton </t>
  </si>
  <si>
    <t>Đặng Tiến Thành</t>
  </si>
  <si>
    <t>30/10/2006</t>
  </si>
  <si>
    <t>Đặng Ton Nhị</t>
  </si>
  <si>
    <t>Tráng A Tháng</t>
  </si>
  <si>
    <t>8B</t>
  </si>
  <si>
    <t>24/08/2006</t>
  </si>
  <si>
    <t>Tráng Seo Giàng</t>
  </si>
  <si>
    <t>Hảng Văn Hùng</t>
  </si>
  <si>
    <t>03/01/2006</t>
  </si>
  <si>
    <t>Hảng Seo Phử</t>
  </si>
  <si>
    <t>Ly Seo Quỳnh</t>
  </si>
  <si>
    <t>16/09/2006</t>
  </si>
  <si>
    <t>Ly Seo Chè</t>
  </si>
  <si>
    <t>Ly A Thanh</t>
  </si>
  <si>
    <t>03/02/2006</t>
  </si>
  <si>
    <t>Ly Seo Vế</t>
  </si>
  <si>
    <t>Hảng Thị Từ</t>
  </si>
  <si>
    <t>28/06/2006</t>
  </si>
  <si>
    <t>Tráng Thị Phổng</t>
  </si>
  <si>
    <t>Lý Thị Nguyệt</t>
  </si>
  <si>
    <t>06/08/2006</t>
  </si>
  <si>
    <t>Lý Văn Xuân</t>
  </si>
  <si>
    <t>Lý Thái Hoàng</t>
  </si>
  <si>
    <t>27/10/2006</t>
  </si>
  <si>
    <t>Lý Thị Pham</t>
  </si>
  <si>
    <t>Triệu Ton Hùng</t>
  </si>
  <si>
    <t>03/09/2006</t>
  </si>
  <si>
    <t>Triệu Trình Hương</t>
  </si>
  <si>
    <t>Đặng Ton Sơn</t>
  </si>
  <si>
    <t>Đặng Trần Ton</t>
  </si>
  <si>
    <t>Bàn Ton Đường</t>
  </si>
  <si>
    <t>28/03/2005</t>
  </si>
  <si>
    <t>Bàn Ống Nhị</t>
  </si>
  <si>
    <t>Triệu Ton Hà</t>
  </si>
  <si>
    <t>19/10/2006</t>
  </si>
  <si>
    <t>Triệu Ton Lai</t>
  </si>
  <si>
    <t>Đặng Thu Hằng</t>
  </si>
  <si>
    <t>07/12/2006</t>
  </si>
  <si>
    <t>Đặng Ton Nguyệt</t>
  </si>
  <si>
    <t>Thào Thị Kim</t>
  </si>
  <si>
    <t>24/09/2006</t>
  </si>
  <si>
    <t>Thào Seo Dông</t>
  </si>
  <si>
    <t>Cư Seo Vinh</t>
  </si>
  <si>
    <t>19/09/2005</t>
  </si>
  <si>
    <t>Cư Seo Già</t>
  </si>
  <si>
    <t>Vàng Thị Thương</t>
  </si>
  <si>
    <t>Vàng Seo Chua</t>
  </si>
  <si>
    <t>Tráng Thị Hà</t>
  </si>
  <si>
    <t>09/02/2005</t>
  </si>
  <si>
    <t>Tráng Seo Phong</t>
  </si>
  <si>
    <t>14/01/2005</t>
  </si>
  <si>
    <t>Nam</t>
  </si>
  <si>
    <t>Tráng Seo Quảng</t>
  </si>
  <si>
    <t>Giàng Seo Tiến</t>
  </si>
  <si>
    <t>20/03/2006</t>
  </si>
  <si>
    <t>Đặng Ton Thắng (B)</t>
  </si>
  <si>
    <t>04/11/2005</t>
  </si>
  <si>
    <t>Đặng Văn Kim</t>
  </si>
  <si>
    <t>Triệu Thị Chung</t>
  </si>
  <si>
    <t>29/02/2006</t>
  </si>
  <si>
    <t>Triệu Xuân Hương</t>
  </si>
  <si>
    <t>La Văn Ton</t>
  </si>
  <si>
    <t>16/08/2006</t>
  </si>
  <si>
    <t>La Hữu Lâm</t>
  </si>
  <si>
    <t>Bàn Thị Dịu</t>
  </si>
  <si>
    <t>26/10/2006</t>
  </si>
  <si>
    <t>Bàn Văn Phong</t>
  </si>
  <si>
    <t>Triệu Thúy Hòa</t>
  </si>
  <si>
    <t>25/07/2005</t>
  </si>
  <si>
    <t>Triệu Thừa Trình</t>
  </si>
  <si>
    <t>Sùng A Giáo</t>
  </si>
  <si>
    <t>27/09/2006</t>
  </si>
  <si>
    <t>Sùng Seo Páo</t>
  </si>
  <si>
    <t>Đặng Ton Thắng (A)</t>
  </si>
  <si>
    <t>09/06/2006</t>
  </si>
  <si>
    <t xml:space="preserve">Đặng Quý Tìn </t>
  </si>
  <si>
    <t>Triệu Ton Năm</t>
  </si>
  <si>
    <t>8C</t>
  </si>
  <si>
    <t>07/10/2006</t>
  </si>
  <si>
    <t>Triệu Thúy Nga</t>
  </si>
  <si>
    <t>Chưa soát</t>
  </si>
  <si>
    <t>Vàng A Pao</t>
  </si>
  <si>
    <t>23/07/2005</t>
  </si>
  <si>
    <t>Hảng Quốc Bình</t>
  </si>
  <si>
    <t>17/08/2006</t>
  </si>
  <si>
    <t>Hảng Seo Nhè</t>
  </si>
  <si>
    <t>Cư  Seo Lành</t>
  </si>
  <si>
    <t>15/11/2006</t>
  </si>
  <si>
    <t>Cư Seo Pao</t>
  </si>
  <si>
    <t>Tráng Thị Ké</t>
  </si>
  <si>
    <t>Tráng Seo Chỉnh</t>
  </si>
  <si>
    <t>Triệu Tòn Khé</t>
  </si>
  <si>
    <t>12/07/2006</t>
  </si>
  <si>
    <t>Triệu Ton Thắng</t>
  </si>
  <si>
    <t>Triệu Ton Chiều</t>
  </si>
  <si>
    <t>Đặng Văn Hiền</t>
  </si>
  <si>
    <t>12/05/2006</t>
  </si>
  <si>
    <t>Đặng Phúc Đức</t>
  </si>
  <si>
    <t>Trần Ton Minh</t>
  </si>
  <si>
    <t>26/08/2006</t>
  </si>
  <si>
    <t>Trần Ton Ton</t>
  </si>
  <si>
    <t>Lù Seo Thái</t>
  </si>
  <si>
    <t>14/10/2005</t>
  </si>
  <si>
    <t>Lý Mai Đào</t>
  </si>
  <si>
    <t>12/04/2006</t>
  </si>
  <si>
    <t>Lý Văn Chung</t>
  </si>
  <si>
    <t>Vàng Thị Thảnh</t>
  </si>
  <si>
    <t>06/11/2006</t>
  </si>
  <si>
    <t>Vàng Seo Sử</t>
  </si>
  <si>
    <t>Bàn Thị Lan</t>
  </si>
  <si>
    <t>Bàn Văn Ghến</t>
  </si>
  <si>
    <t>Bàn Ton Kiều</t>
  </si>
  <si>
    <t>12/03/2006</t>
  </si>
  <si>
    <t>Bàn Kim Văn</t>
  </si>
  <si>
    <t>La Ton Nam</t>
  </si>
  <si>
    <t>26/01/2006</t>
  </si>
  <si>
    <t>Đặng Ton Nam</t>
  </si>
  <si>
    <t>03/10/2006</t>
  </si>
  <si>
    <t>Đặng Tiến Quảng</t>
  </si>
  <si>
    <t>Vàng Seo Kính</t>
  </si>
  <si>
    <t>Vàng Seo Làng</t>
  </si>
  <si>
    <t xml:space="preserve">Làng Đam </t>
  </si>
  <si>
    <t>Bàn Ton Hà</t>
  </si>
  <si>
    <t>31/08/2006</t>
  </si>
  <si>
    <t>Bàn Ton Khé</t>
  </si>
  <si>
    <t>Tráng Thị Liên</t>
  </si>
  <si>
    <t>06/07/2005</t>
  </si>
  <si>
    <t>Xạ Phang</t>
  </si>
  <si>
    <t>Tráng Phu Lìn</t>
  </si>
  <si>
    <t>Triệu Văn Tuấn</t>
  </si>
  <si>
    <t>14/04/2006</t>
  </si>
  <si>
    <t>Triệu Thanh Loan</t>
  </si>
  <si>
    <t>Tráng Thị Tuyết</t>
  </si>
  <si>
    <t>05/03/2006</t>
  </si>
  <si>
    <t>Hán</t>
  </si>
  <si>
    <t>Tráng Phu Khái</t>
  </si>
  <si>
    <t>Đặng Tiến Văn</t>
  </si>
  <si>
    <t>10/07/2006</t>
  </si>
  <si>
    <t xml:space="preserve">Đặng Quí Toàn </t>
  </si>
  <si>
    <t>Bàn Thị Nga</t>
  </si>
  <si>
    <t>12/07/2005</t>
  </si>
  <si>
    <t>Đặng Văn Tiên</t>
  </si>
  <si>
    <t>Lý Thị Lai</t>
  </si>
  <si>
    <t>Bàn Thị Thu</t>
  </si>
  <si>
    <t>28/11/2005</t>
  </si>
  <si>
    <t>Triệu Thị Mai</t>
  </si>
  <si>
    <t>20/01/2006</t>
  </si>
  <si>
    <t>4,5km</t>
  </si>
  <si>
    <t>Triệu Phúc Thanh</t>
  </si>
  <si>
    <t>Triệu Thị Phương</t>
  </si>
  <si>
    <t>01/10/2006</t>
  </si>
  <si>
    <t>Triệu Phúc Thăng</t>
  </si>
  <si>
    <t>Đặng Thị Tuyết</t>
  </si>
  <si>
    <t>9A</t>
  </si>
  <si>
    <t>24/11/2005</t>
  </si>
  <si>
    <t>Đặng Văn Đông</t>
  </si>
  <si>
    <t>Đặng Thị Nhất</t>
  </si>
  <si>
    <t>09/08/2004</t>
  </si>
  <si>
    <t>Thào A Soạn</t>
  </si>
  <si>
    <t>27/05/2004</t>
  </si>
  <si>
    <t>Thào A Phềnh</t>
  </si>
  <si>
    <t>Triệu Ton Toàn</t>
  </si>
  <si>
    <t>28/10/2004</t>
  </si>
  <si>
    <t>Triệu Đức Sương</t>
  </si>
  <si>
    <t>Bàn Ton Hợp</t>
  </si>
  <si>
    <t>02/02/2005</t>
  </si>
  <si>
    <t>Đặng Ton Phong</t>
  </si>
  <si>
    <t>10/08/2005</t>
  </si>
  <si>
    <t>Đặng Phúc Văn</t>
  </si>
  <si>
    <t>29/03/2005</t>
  </si>
  <si>
    <t>Lý Thị Dần</t>
  </si>
  <si>
    <t>18/05/2005</t>
  </si>
  <si>
    <t>Triệu Thị Phấy</t>
  </si>
  <si>
    <t>Tráng Thị Sông</t>
  </si>
  <si>
    <t>07/01/2005</t>
  </si>
  <si>
    <t>Đặng Thị Hà</t>
  </si>
  <si>
    <t>07/10/2005</t>
  </si>
  <si>
    <t>Đặng Ton Chài</t>
  </si>
  <si>
    <t>Triệu Chung Mạnh</t>
  </si>
  <si>
    <t>10/06/2005</t>
  </si>
  <si>
    <t>Triệu Hữu Thanh</t>
  </si>
  <si>
    <t>Đặng Thị Khuyên</t>
  </si>
  <si>
    <t>06/11/2005</t>
  </si>
  <si>
    <t>Đặng Văn Chăn</t>
  </si>
  <si>
    <t>Lý Văn Dậu</t>
  </si>
  <si>
    <t>18/10/2005</t>
  </si>
  <si>
    <t>Lý Văn Thông</t>
  </si>
  <si>
    <t>Đặng Văn Hiệp</t>
  </si>
  <si>
    <t>06/02/2005</t>
  </si>
  <si>
    <t>Đặng Văn Liều</t>
  </si>
  <si>
    <t>Chuyển Lam Giang</t>
  </si>
  <si>
    <t>Triệu Thị Ton</t>
  </si>
  <si>
    <t>03/05/2005</t>
  </si>
  <si>
    <t>Triệu Phúc Hiền</t>
  </si>
  <si>
    <t>Đặng Ton Quân</t>
  </si>
  <si>
    <t>02/04/2005</t>
  </si>
  <si>
    <t>Đặng Tiến Phúc</t>
  </si>
  <si>
    <t>Bàn Vân Khánh</t>
  </si>
  <si>
    <t>25/05/2005</t>
  </si>
  <si>
    <t>Bàn Văn Thăng</t>
  </si>
  <si>
    <t>Triệu Phú Phong</t>
  </si>
  <si>
    <t>28/06/2005</t>
  </si>
  <si>
    <t>Triệu Ống Nhị</t>
  </si>
  <si>
    <t>Đặng Thị Thanh Hà</t>
  </si>
  <si>
    <t>9B</t>
  </si>
  <si>
    <t>30/01/2005</t>
  </si>
  <si>
    <t>25km</t>
  </si>
  <si>
    <t>Đặng Xuân Chiến</t>
  </si>
  <si>
    <t>Lý Đức Khang</t>
  </si>
  <si>
    <t>01/10/2005</t>
  </si>
  <si>
    <t>Cư Seo Châu</t>
  </si>
  <si>
    <t>09/06/2005</t>
  </si>
  <si>
    <t>Cư Seo Sính</t>
  </si>
  <si>
    <t xml:space="preserve"> Đam 2 ( Làng Đam ) </t>
  </si>
  <si>
    <t>Giàng Thị Chẩu</t>
  </si>
  <si>
    <t>23/03/2003</t>
  </si>
  <si>
    <t>Giàng Seo Chư</t>
  </si>
  <si>
    <t>Sùng Seo Chu</t>
  </si>
  <si>
    <t>07/02/2005</t>
  </si>
  <si>
    <t>Sùng Seo Vếnh</t>
  </si>
  <si>
    <t>Đặng Thị Huyền</t>
  </si>
  <si>
    <t>Đặng Văn Sú( Tư)</t>
  </si>
  <si>
    <t xml:space="preserve"> Đam 1 ( Làng Đam ) </t>
  </si>
  <si>
    <t>Đặng Văn Sơn</t>
  </si>
  <si>
    <t>23/06/2005</t>
  </si>
  <si>
    <t>Tráng Thín Tuấn</t>
  </si>
  <si>
    <t>14/12/2005</t>
  </si>
  <si>
    <t>Xạ phang</t>
  </si>
  <si>
    <t>Tráng Phu Cường</t>
  </si>
  <si>
    <t>Vàng Seo Vềnh</t>
  </si>
  <si>
    <t>15/10/2003</t>
  </si>
  <si>
    <t xml:space="preserve">Vàng Seo Tỏa </t>
  </si>
  <si>
    <t>Triệu Thị Hoa</t>
  </si>
  <si>
    <t xml:space="preserve"> Triệu Ton Pham</t>
  </si>
  <si>
    <t>Vàng Thị Ly</t>
  </si>
  <si>
    <t>16/09/2005</t>
  </si>
  <si>
    <t>Vàng Seo Dìn</t>
  </si>
  <si>
    <t>Đặng Thị Hồng</t>
  </si>
  <si>
    <t>27/01/2005</t>
  </si>
  <si>
    <t>Triệu Thị Vượng</t>
  </si>
  <si>
    <t>Vàng Thị Dung</t>
  </si>
  <si>
    <t>16/04/2005</t>
  </si>
  <si>
    <t>Vàng Seo Tánh</t>
  </si>
  <si>
    <t>Sầm Ton Nhể</t>
  </si>
  <si>
    <t>14/06/2004</t>
  </si>
  <si>
    <t>Triệu Thị Phin</t>
  </si>
  <si>
    <t>Lý Ngọc Uyên</t>
  </si>
  <si>
    <t>9C</t>
  </si>
  <si>
    <t>Lý Văn Tin</t>
  </si>
  <si>
    <t>Giàng Seo Bình</t>
  </si>
  <si>
    <t>06/06/2004</t>
  </si>
  <si>
    <t>Tráng Thị Chấu</t>
  </si>
  <si>
    <t>Tráng Văn Thành</t>
  </si>
  <si>
    <t>11/11/2005</t>
  </si>
  <si>
    <t>Tráng Ly Pao</t>
  </si>
  <si>
    <t xml:space="preserve">Tráng Seo Phong </t>
  </si>
  <si>
    <t>Thào Thị Soa</t>
  </si>
  <si>
    <t>11/01/2004</t>
  </si>
  <si>
    <t>Đặng Ton Hoàng</t>
  </si>
  <si>
    <t>07/07/2005</t>
  </si>
  <si>
    <t>Ly Seo Quáng</t>
  </si>
  <si>
    <t>01/04/2003</t>
  </si>
  <si>
    <t>Ly Seo Chô</t>
  </si>
  <si>
    <t xml:space="preserve">Đặng Thị Phương </t>
  </si>
  <si>
    <t>08/01/2005</t>
  </si>
  <si>
    <t>Giàng Thị Ca</t>
  </si>
  <si>
    <t>Giàng Thị Dùa</t>
  </si>
  <si>
    <t>Cư Seo Chắng</t>
  </si>
  <si>
    <t>24/07/2005</t>
  </si>
  <si>
    <t>Cư Seo Công</t>
  </si>
  <si>
    <t>Lý Thị Nhung</t>
  </si>
  <si>
    <t>21/04/2005</t>
  </si>
  <si>
    <t>Lý Ton Chán</t>
  </si>
  <si>
    <t>Giàng Thị Mao</t>
  </si>
  <si>
    <t>19/10/2005</t>
  </si>
  <si>
    <t>Giàng A Sềnh</t>
  </si>
  <si>
    <t>Sùng Thị Dông</t>
  </si>
  <si>
    <t>20/09/2005</t>
  </si>
  <si>
    <t>Sùng Seo Lềnh</t>
  </si>
  <si>
    <t>Tráng Thín Khánh Ngọc</t>
  </si>
  <si>
    <t>Tráng Phu Diu</t>
  </si>
  <si>
    <t>23/12/2003</t>
  </si>
  <si>
    <t>Đặng Phúc Tiến</t>
  </si>
  <si>
    <t>Đặng Ton Hai</t>
  </si>
  <si>
    <t>17/02/2005</t>
  </si>
  <si>
    <t>Đặng Văn Trình</t>
  </si>
  <si>
    <t>Học sinh bán trú  mới đề nghị hưởng chính sách hỗ trợ theo Nghị định số 116/2016/NĐ-CP năm học 2019 -2020</t>
  </si>
  <si>
    <t>Tráng A Bình</t>
  </si>
  <si>
    <t>6A</t>
  </si>
  <si>
    <t>25/06/2007</t>
  </si>
  <si>
    <t>Hảng Seo Định</t>
  </si>
  <si>
    <t>07/12/2008</t>
  </si>
  <si>
    <t>Lý Mùi Náy</t>
  </si>
  <si>
    <t>01/06/2007</t>
  </si>
  <si>
    <t>Lý Mùi Tàn</t>
  </si>
  <si>
    <t xml:space="preserve">Bùn Dạo </t>
  </si>
  <si>
    <t>Hảng Thị Sơ</t>
  </si>
  <si>
    <t>25/03/2008</t>
  </si>
  <si>
    <t>Hảng Seo Chu</t>
  </si>
  <si>
    <t>Thào Seo Dìn</t>
  </si>
  <si>
    <t>16/03/2008</t>
  </si>
  <si>
    <t>Đặng Ton Hợp</t>
  </si>
  <si>
    <t>11/04/2008</t>
  </si>
  <si>
    <t>Phan Thị Liều</t>
  </si>
  <si>
    <t>Lù Seo Thắng</t>
  </si>
  <si>
    <t>05/02/2007</t>
  </si>
  <si>
    <t>Lù Seo Sùng</t>
  </si>
  <si>
    <t xml:space="preserve">Liên Sơn </t>
  </si>
  <si>
    <t>Triệu Trung Hiếu</t>
  </si>
  <si>
    <t>14/03/2008</t>
  </si>
  <si>
    <t>Đặng Học Kần</t>
  </si>
  <si>
    <t>25/05/2008</t>
  </si>
  <si>
    <t>Đặng Văn Bình</t>
  </si>
  <si>
    <t>Thào A Vuông</t>
  </si>
  <si>
    <t>11/09/2008</t>
  </si>
  <si>
    <t>Thào A Dì</t>
  </si>
  <si>
    <t>Triệu Thúy Hoa</t>
  </si>
  <si>
    <t>27/04/2008</t>
  </si>
  <si>
    <t>Giàng Thị Nga</t>
  </si>
  <si>
    <t>30/09/2007</t>
  </si>
  <si>
    <t>Sì Hồng Phà</t>
  </si>
  <si>
    <t>Đam 1 (Làng Đam)</t>
  </si>
  <si>
    <t>Giàng A Phử</t>
  </si>
  <si>
    <t>28/11/2008</t>
  </si>
  <si>
    <t>Vừ Seo Sỉ</t>
  </si>
  <si>
    <t>03/01/2008</t>
  </si>
  <si>
    <t>Làng Đam</t>
  </si>
  <si>
    <t>Thải Quang Trung</t>
  </si>
  <si>
    <t>28/10/2008</t>
  </si>
  <si>
    <t>Thải Văn Sim</t>
  </si>
  <si>
    <t>26/09/2007</t>
  </si>
  <si>
    <t>Đặng Văn Sú</t>
  </si>
  <si>
    <t>Triệu Thị Thu</t>
  </si>
  <si>
    <t>09/12/2008</t>
  </si>
  <si>
    <t>Triệu Thị Nhất</t>
  </si>
  <si>
    <t>Sùng A Trung</t>
  </si>
  <si>
    <t>25/06/2008</t>
  </si>
  <si>
    <t>Sùng A Lồng</t>
  </si>
  <si>
    <t>Triệu Trung Vượng</t>
  </si>
  <si>
    <t>04/12/2008</t>
  </si>
  <si>
    <t>Triệu Hữu Kim</t>
  </si>
  <si>
    <t>Đặng Ton Ghến</t>
  </si>
  <si>
    <t>10/03/2006</t>
  </si>
  <si>
    <t>Đặng Tiến An</t>
  </si>
  <si>
    <t>25/09/2008</t>
  </si>
  <si>
    <t>Triệu Hữu Hiền</t>
  </si>
  <si>
    <t>Lý Thị Hường</t>
  </si>
  <si>
    <t>01/12/2008</t>
  </si>
  <si>
    <t>Lý Văn Sơn</t>
  </si>
  <si>
    <t>Lý Thị Kiều</t>
  </si>
  <si>
    <t>Đặng Thị Đài</t>
  </si>
  <si>
    <t>19/04/2006</t>
  </si>
  <si>
    <t>Đặng Văn Cường</t>
  </si>
  <si>
    <t>Bàn Văn Chiến</t>
  </si>
  <si>
    <t>15/10/2008</t>
  </si>
  <si>
    <t>Bàn Văn Vinh</t>
  </si>
  <si>
    <t>Lý Thị Canh</t>
  </si>
  <si>
    <t>6B</t>
  </si>
  <si>
    <t>24/12/2008</t>
  </si>
  <si>
    <t>H'mông</t>
  </si>
  <si>
    <t>Ly Seo Sẻ</t>
  </si>
  <si>
    <t>Lý Thu Hà</t>
  </si>
  <si>
    <t>01/05/2008</t>
  </si>
  <si>
    <t>Lý Kim Phúc</t>
  </si>
  <si>
    <t>Tráng Seo Cường</t>
  </si>
  <si>
    <t>10/05/2008</t>
  </si>
  <si>
    <t>Vừ Thị Mỷ</t>
  </si>
  <si>
    <t>Bàn Xuân Phong</t>
  </si>
  <si>
    <t>29/10/2008</t>
  </si>
  <si>
    <t>Tráng Seo Phử</t>
  </si>
  <si>
    <t>Đặng Đăng Dương</t>
  </si>
  <si>
    <t>Đặng Văn Thắng</t>
  </si>
  <si>
    <t>Vàng Thị Húa</t>
  </si>
  <si>
    <t>27/09/2008</t>
  </si>
  <si>
    <t>H Mông</t>
  </si>
  <si>
    <t>Đặng Ton Quốc</t>
  </si>
  <si>
    <t>10/06/2008</t>
  </si>
  <si>
    <t xml:space="preserve">Đặng Quý Tư </t>
  </si>
  <si>
    <t>Triệu Hoài Linh</t>
  </si>
  <si>
    <t>23/01/2008</t>
  </si>
  <si>
    <t>Triệu Ton Sú</t>
  </si>
  <si>
    <t>Triệu Ton Quang</t>
  </si>
  <si>
    <t>21/07/2008</t>
  </si>
  <si>
    <t>Triêu Văn Hai</t>
  </si>
  <si>
    <t>Lý Thị Bích</t>
  </si>
  <si>
    <t>02/08/2008</t>
  </si>
  <si>
    <t>Vàng Seo Thắng</t>
  </si>
  <si>
    <t>19/11/2008</t>
  </si>
  <si>
    <t>Triệu Ngọc Linh</t>
  </si>
  <si>
    <t>04/03/2008</t>
  </si>
  <si>
    <t>Đặng Ton Việt</t>
  </si>
  <si>
    <t>08/11/2008</t>
  </si>
  <si>
    <t>Đặng Văn Thọ</t>
  </si>
  <si>
    <t>Bàn Thị Hằng</t>
  </si>
  <si>
    <t>25/11/2007</t>
  </si>
  <si>
    <t>Đặng Văn Toàn</t>
  </si>
  <si>
    <t>02/07/2008</t>
  </si>
  <si>
    <t xml:space="preserve">Đặng Văn Hiền </t>
  </si>
  <si>
    <t>Triệu Thị Xuân</t>
  </si>
  <si>
    <t>16/02/2008</t>
  </si>
  <si>
    <t>Triệu Ton Kiều</t>
  </si>
  <si>
    <t>Đặng Quang Tuấn</t>
  </si>
  <si>
    <t>Bàn Ton Hào</t>
  </si>
  <si>
    <t>5,5 km</t>
  </si>
  <si>
    <t>Bàn Hữu Lý</t>
  </si>
  <si>
    <t>Vàng Thị Si</t>
  </si>
  <si>
    <t>Vàng Seo Tếnh</t>
  </si>
  <si>
    <t>Đặng Thị Mai</t>
  </si>
  <si>
    <t>28/08/2008</t>
  </si>
  <si>
    <t>Giàng Seo Minh</t>
  </si>
  <si>
    <t>29/08/2008</t>
  </si>
  <si>
    <t>Vàng Thị Say</t>
  </si>
  <si>
    <t>Cầm Hoài Thu</t>
  </si>
  <si>
    <t xml:space="preserve">Cầm Văn Thanh </t>
  </si>
  <si>
    <t>Lý Anh Đông</t>
  </si>
  <si>
    <t>26/11/2008</t>
  </si>
  <si>
    <t>Triệu Thị Nhiêm</t>
  </si>
  <si>
    <t>Bàn Xuân Chung</t>
  </si>
  <si>
    <t>15/08/2008</t>
  </si>
  <si>
    <t>Bàn Văn Kiên</t>
  </si>
  <si>
    <t>Đặng Văn Dũng</t>
  </si>
  <si>
    <t>25/08//2008</t>
  </si>
  <si>
    <t>Đặng Văn Khang</t>
  </si>
  <si>
    <t>24/11/2008</t>
  </si>
  <si>
    <t>Lý Thị Hồng</t>
  </si>
  <si>
    <t>Nông Văn Liệu</t>
  </si>
  <si>
    <t>06/06/2008</t>
  </si>
  <si>
    <t>Tày</t>
  </si>
  <si>
    <t>Nông Thị Thương</t>
  </si>
  <si>
    <t xml:space="preserve"> Lý Văn Hợi</t>
  </si>
  <si>
    <t>6C</t>
  </si>
  <si>
    <t>Lý Văn Tuấn</t>
  </si>
  <si>
    <t>Lý Lan Anh</t>
  </si>
  <si>
    <t>24/01/2008</t>
  </si>
  <si>
    <t>Lý Khai Phương</t>
  </si>
  <si>
    <t>Hảng Thị Sua</t>
  </si>
  <si>
    <t>12/05/2008</t>
  </si>
  <si>
    <t>La Thị Lụa</t>
  </si>
  <si>
    <t>03/11/2008</t>
  </si>
  <si>
    <t>Triệu Thị Mán</t>
  </si>
  <si>
    <t>22/08/2008</t>
  </si>
  <si>
    <t>Vàng Seo Giàng</t>
  </si>
  <si>
    <t>Trần Thị Linh</t>
  </si>
  <si>
    <t>13/08/2008</t>
  </si>
  <si>
    <t>Hoàng Văn Cường</t>
  </si>
  <si>
    <t>Tráng Minh Vũ</t>
  </si>
  <si>
    <t>26/06/2008</t>
  </si>
  <si>
    <t>Tráng Seo Sùng</t>
  </si>
  <si>
    <t>Bàn Văn Ton</t>
  </si>
  <si>
    <t>06/09/2008</t>
  </si>
  <si>
    <t>Triệu Thị Yến</t>
  </si>
  <si>
    <t>28/09/2008</t>
  </si>
  <si>
    <t>Lý Anh Tài</t>
  </si>
  <si>
    <t>09/03/2008</t>
  </si>
  <si>
    <t>Đặng Thị Mong</t>
  </si>
  <si>
    <t>Vàng Seo Thành</t>
  </si>
  <si>
    <t>21/11/2008</t>
  </si>
  <si>
    <t>Vàng Seo Hồ</t>
  </si>
  <si>
    <t>Vàng Thị Linh</t>
  </si>
  <si>
    <t>Bàn Thị Nhung</t>
  </si>
  <si>
    <t>Bàn Thị Phương</t>
  </si>
  <si>
    <t>Sùng Seo Chính</t>
  </si>
  <si>
    <t>13/06/2007</t>
  </si>
  <si>
    <t>Sùng Seo Pùa</t>
  </si>
  <si>
    <t>Thiếu sổ hộ khẩu</t>
  </si>
  <si>
    <t>Triệu Thị Khé</t>
  </si>
  <si>
    <t>30/12/2007</t>
  </si>
  <si>
    <t>Triệu Ton Mưu</t>
  </si>
  <si>
    <t>Bàn Ton Nhất</t>
  </si>
  <si>
    <t>12/08/2008</t>
  </si>
  <si>
    <t>Bàn Trần Ton</t>
  </si>
  <si>
    <t>Trung Khánh Việt</t>
  </si>
  <si>
    <t>23/12/2008</t>
  </si>
  <si>
    <t>Sì Thị Phủng</t>
  </si>
  <si>
    <t>Bàn Thị Thủy</t>
  </si>
  <si>
    <t>Bàn Văn Thanh</t>
  </si>
  <si>
    <t>Lý Ngọc Tú</t>
  </si>
  <si>
    <t>05/02/2008</t>
  </si>
  <si>
    <t>Đặng Thị Yến</t>
  </si>
  <si>
    <t>24/06/2008</t>
  </si>
  <si>
    <t>Vi Thị Định</t>
  </si>
  <si>
    <t>Vũ Duy Đoàn</t>
  </si>
  <si>
    <t>12/04/2008</t>
  </si>
  <si>
    <t>Đặng Thị Thinh</t>
  </si>
  <si>
    <t>Triệu Ton Dương</t>
  </si>
  <si>
    <t>19/07/2008</t>
  </si>
  <si>
    <t>Triệu Kim Vạn</t>
  </si>
  <si>
    <t>Bàn Quốc Hiếu</t>
  </si>
  <si>
    <t>Đặng Thị Quý</t>
  </si>
  <si>
    <t>Bàn Thủy Triều</t>
  </si>
  <si>
    <t>11/10/2008</t>
  </si>
  <si>
    <t>Bàn Văn Thịnh</t>
  </si>
  <si>
    <t>Cư Seo Nhủ</t>
  </si>
  <si>
    <t>05/07/2005</t>
  </si>
  <si>
    <t>Cư Seo Vò</t>
  </si>
  <si>
    <t>HS ở ngoài  trường</t>
  </si>
  <si>
    <t>Lang Thíp, ngày 11 tháng  09 năm 2019.</t>
  </si>
  <si>
    <t>LÃNH ĐẠO UBND XÃ</t>
  </si>
  <si>
    <t>HIỆU TRƯỞNG</t>
  </si>
  <si>
    <t>NGƯỜI LẬP BIỂU</t>
  </si>
  <si>
    <t>(Chữ kí, họ tên, đóng dấu)</t>
  </si>
  <si>
    <t>(Ký, ghi rõ họ tên)</t>
  </si>
  <si>
    <t>Trần Ngọc Quang</t>
  </si>
  <si>
    <t>Ngô Kim Chiến</t>
  </si>
  <si>
    <t>BIỂU 1B-T</t>
  </si>
  <si>
    <t>DỰ KIẾN</t>
  </si>
  <si>
    <t>Số lượng học sinh bán trú được hưởng chính sách hỗ trợ theo Nghị định số 116/2016/NĐ-CP năm học 2020 - 2021</t>
  </si>
  <si>
    <t>TT</t>
  </si>
  <si>
    <t>Khối lớp</t>
  </si>
  <si>
    <t xml:space="preserve">Học sinh toàn trường </t>
  </si>
  <si>
    <t>Học sinh bán trú được hưởng chính sách hỗ trợ theo NĐ số 116/2016/NĐ-CP</t>
  </si>
  <si>
    <t>Học sinh bán trú được hưởng chính sách hỗ trợ Theo NQ số 57/NQ-HĐND</t>
  </si>
  <si>
    <t>Ghi chú</t>
  </si>
  <si>
    <t xml:space="preserve">Tổng số </t>
  </si>
  <si>
    <t>Trong đó</t>
  </si>
  <si>
    <t>Tổng số HSBT</t>
  </si>
  <si>
    <t>TH</t>
  </si>
  <si>
    <t>THCS</t>
  </si>
  <si>
    <t>A</t>
  </si>
  <si>
    <t>Số HS năm học  2019-2020 chuyển sang</t>
  </si>
  <si>
    <t>II</t>
  </si>
  <si>
    <t>Khối lớp 7</t>
  </si>
  <si>
    <t>Khối lớp 8</t>
  </si>
  <si>
    <t>Khối lớp 9</t>
  </si>
  <si>
    <t>B</t>
  </si>
  <si>
    <t>Dự kiến số lượng tuyển mới năm học 2020-2021</t>
  </si>
  <si>
    <t>Khối lớp 1</t>
  </si>
  <si>
    <t>Khối  lớp 6</t>
  </si>
  <si>
    <t>Tổng cộng : (A+B)</t>
  </si>
  <si>
    <t xml:space="preserve">                                       Lang Thíp, ngày….. tháng 09 năm 2019</t>
  </si>
  <si>
    <t>Biểu 1C - T</t>
  </si>
  <si>
    <t>_____________________</t>
  </si>
  <si>
    <t>Học sinh đề nghị hưởng chế độ ăn trưa theo Nghị quyết số 57/2016/NQ-HĐND của HĐND tỉnh Yên Bái năm học 2019 - 2020</t>
  </si>
  <si>
    <t>STT</t>
  </si>
  <si>
    <t>Ngày, tháng năm sinh</t>
  </si>
  <si>
    <t>Dân tộc</t>
  </si>
  <si>
    <t>Con ông( Bà)</t>
  </si>
  <si>
    <t>Địa chỉ</t>
  </si>
  <si>
    <t>I</t>
  </si>
  <si>
    <t>Cấp Tiểu học</t>
  </si>
  <si>
    <t>( Tổng số học sinh trong danh sách đề nghị phê duyệt là…. học sinh )</t>
  </si>
  <si>
    <t>…………………., ngày….. tháng …. năm 201…..</t>
  </si>
  <si>
    <t>BIỂU 2 -T</t>
  </si>
  <si>
    <t>TỔNG HỢP</t>
  </si>
  <si>
    <t>Kinh phí, gạo hỗ trợ học sinh bán trú và hỗ trợ nhà trường năm học 2019 - 2020</t>
  </si>
  <si>
    <t>Mức lương cơ sở: 1.490.000đ</t>
  </si>
  <si>
    <t xml:space="preserve">Dự toán kinh phí, gạo hỗ trợ học sinh 9 tháng/1 năm học 
</t>
  </si>
  <si>
    <r>
      <t xml:space="preserve">       Dự toán KP hỗ trợ hợp đồng NV cấp dưỡng 9 tháng                                                                                                                                                                            </t>
    </r>
    <r>
      <rPr>
        <rFont val="Times New Roman"/>
        <b val="false"/>
        <i val="false"/>
        <strike val="false"/>
        <color rgb="FFFF0000"/>
        <sz val="10"/>
        <u val="none"/>
      </rPr>
      <t xml:space="preserve">(ĐVT: Triệu đồng)</t>
    </r>
  </si>
  <si>
    <r>
      <t xml:space="preserve">Dự toán kinh phí hỗ trợ học sinh theo Nghị quyết số 57/2016/NQ-HĐND </t>
    </r>
    <r>
      <rPr>
        <rFont val="Times New Roman"/>
        <b val="false"/>
        <i val="true"/>
        <strike val="false"/>
        <color rgb="FF000000"/>
        <sz val="10"/>
        <u val="none"/>
      </rPr>
      <t xml:space="preserve">(120.000đ/1 học sinh)</t>
    </r>
  </si>
  <si>
    <r>
      <t xml:space="preserve">Dự toán KP hỗ trợ trường PTDTBT, </t>
    </r>
    <r>
      <rPr>
        <rFont val="Times New Roman"/>
        <b val="true"/>
        <i val="true"/>
        <strike val="false"/>
        <color rgb="FFFF0000"/>
        <sz val="11"/>
        <u val="none"/>
      </rPr>
      <t xml:space="preserve">(</t>
    </r>
    <r>
      <rPr>
        <rFont val="Times New Roman"/>
        <b val="false"/>
        <i val="true"/>
        <strike val="false"/>
        <color rgb="FFFF0000"/>
        <sz val="11"/>
        <u val="none"/>
      </rPr>
      <t xml:space="preserve">trường có HSBT ở trong trường)</t>
    </r>
  </si>
  <si>
    <r>
      <t xml:space="preserve">Tổng kinh phí hỗ trợ     </t>
    </r>
    <r>
      <rPr>
        <rFont val="Times New Roman"/>
        <b val="false"/>
        <i val="true"/>
        <strike val="false"/>
        <color rgb="FFFF0000"/>
        <sz val="11"/>
        <u val="none"/>
      </rPr>
      <t xml:space="preserve">(ĐVT: Triệu đồng)</t>
    </r>
  </si>
  <si>
    <t xml:space="preserve">Số học sinh 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</si>
  <si>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  Kinh phí       </t>
    </r>
    <r>
      <rPr>
        <rFont val="Times New Roman"/>
        <b val="true"/>
        <i val="false"/>
        <strike val="false"/>
        <color rgb="FFFF0000"/>
        <sz val="12"/>
        <u val="none"/>
      </rPr>
      <t xml:space="preserve">                         </t>
    </r>
    <r>
      <rPr>
        <rFont val="Times New Roman"/>
        <b val="false"/>
        <i val="true"/>
        <strike val="false"/>
        <color rgb="FFFF0000"/>
        <sz val="12"/>
        <u val="none"/>
      </rPr>
      <t xml:space="preserve">(ĐVT: Triệu đồng)</t>
    </r>
  </si>
  <si>
    <t>Số gạo đề nghị hỗ trợ / năm  (ĐVT: kg)</t>
  </si>
  <si>
    <t>Tổng số nhân viên</t>
  </si>
  <si>
    <t xml:space="preserve">Tổng kinh phí hỗ trợ hợp đồng nhân viên </t>
  </si>
  <si>
    <r>
      <t xml:space="preserve">Ngân sách TW cấp                           </t>
    </r>
    <r>
      <rPr>
        <rFont val="Times New Roman"/>
        <b val="false"/>
        <i val="true"/>
        <strike val="false"/>
        <color rgb="FFFF0000"/>
        <sz val="11"/>
        <u val="none"/>
      </rPr>
      <t xml:space="preserve">( 5 nhân viên/150hs)</t>
    </r>
  </si>
  <si>
    <t>Ngân sách tỉnh cấp</t>
  </si>
  <si>
    <t>Số học sinh</t>
  </si>
  <si>
    <t>Thành tiền</t>
  </si>
  <si>
    <t>Kinh phí hỗ trợ lập tủ thuốc</t>
  </si>
  <si>
    <t>Kinh phí mua sắm dụng cụ văn hóa, thể thao</t>
  </si>
  <si>
    <t>Tổng số</t>
  </si>
  <si>
    <t>Số nhân viên</t>
  </si>
  <si>
    <t>Số tiền</t>
  </si>
  <si>
    <t>Ở trong trường</t>
  </si>
  <si>
    <t>Ở ngoài trường</t>
  </si>
  <si>
    <t xml:space="preserve">Tiền ăn
  </t>
  </si>
  <si>
    <t xml:space="preserve">Tiền  nhà ở 
 </t>
  </si>
  <si>
    <t>2=3+4</t>
  </si>
  <si>
    <t>5=6+7</t>
  </si>
  <si>
    <t>9=11+13</t>
  </si>
  <si>
    <t>10=12+14</t>
  </si>
  <si>
    <t>16 =15x120.000đ</t>
  </si>
  <si>
    <t>19=7+10+16+17+18</t>
  </si>
  <si>
    <t>Lớp 6 (A)</t>
  </si>
  <si>
    <t>Lớp 6 (B)</t>
  </si>
  <si>
    <t>Lớp 6 (C)</t>
  </si>
  <si>
    <t>Lớp 7 (A)</t>
  </si>
  <si>
    <t>Lớp 7 (B)</t>
  </si>
  <si>
    <t>Lớp 7 (C)</t>
  </si>
  <si>
    <t>Lớp 7 (D)</t>
  </si>
  <si>
    <t>Lớp 8 (A)</t>
  </si>
  <si>
    <t>Lớp 8 (B)</t>
  </si>
  <si>
    <t>Lớp 8 (C)</t>
  </si>
  <si>
    <t>Lớp 9 (A)</t>
  </si>
  <si>
    <t>Lớp 9 (B)</t>
  </si>
  <si>
    <t>Lớp 9 (C)</t>
  </si>
  <si>
    <t>Tổng cộng</t>
  </si>
  <si>
    <t xml:space="preserve">* Ghi chú: </t>
  </si>
  <si>
    <t>Kinh phí hỗ trợ thuê nhân viên nấu ăn theo NĐ số 116 tính theo mức 1 người/ 30 học sinh (định mức không quá 5 người)</t>
  </si>
  <si>
    <t>Kinh phí hỗ trợ thuê nhân viên nấu ăn theo NQ số 57 tính theo mức 1 người/ 50 học sinh (định mức không quá 10 người)</t>
  </si>
  <si>
    <t>Lang Thíp, ngày….. tháng  09  năm 2019</t>
  </si>
  <si>
    <t>KẾ TOÁN</t>
  </si>
  <si>
    <t>PHÒNG GIÁO DỤC VÀ ĐÀO TẠO VĂN YÊN</t>
  </si>
  <si>
    <t>BIỂU 3 - T</t>
  </si>
  <si>
    <t>TRƯỜNG PTDTBT THCS LANG THÍP</t>
  </si>
  <si>
    <t>THÔNG TIN VỀ NHÀ TRƯỜNG</t>
  </si>
  <si>
    <t>NĂM HỌC 2019 - 2020</t>
  </si>
  <si>
    <t>Địa chỉ: Thôn Nghĩa Dũng - Xã Lang Thíp - Huyện Văn Yên - Tỉnh Yên Bái.</t>
  </si>
  <si>
    <t>Hiệu trưởng: Trần Ngọc Quang</t>
  </si>
  <si>
    <t>Điện thoại (trường, DĐ HT)</t>
  </si>
  <si>
    <t>DANH MỤC</t>
  </si>
  <si>
    <t>Đơn vị tính</t>
  </si>
  <si>
    <t>Số lượng</t>
  </si>
  <si>
    <t>GIẢI THÍCH</t>
  </si>
  <si>
    <t>Hướng dẫn</t>
  </si>
  <si>
    <t>QUY MÔ, SỐ LƯỢNG</t>
  </si>
  <si>
    <t>TS lớp</t>
  </si>
  <si>
    <t>Nhập tổng số lớp của toàn trường</t>
  </si>
  <si>
    <t>TS học sinh</t>
  </si>
  <si>
    <t>HS</t>
  </si>
  <si>
    <t>Nhập tổng số học sinh của toàn trường</t>
  </si>
  <si>
    <t>Số lớp học 2 buổi/ ngày</t>
  </si>
  <si>
    <t>Trong đó: - Tiểu học</t>
  </si>
  <si>
    <t xml:space="preserve">               - THCS</t>
  </si>
  <si>
    <t>Số học sinh học 2 buổi/ ngày</t>
  </si>
  <si>
    <t>ĐỘI NGŨ</t>
  </si>
  <si>
    <t>Tổng số CBQL, GV, NV</t>
  </si>
  <si>
    <t>Người</t>
  </si>
  <si>
    <t>Tổng số CBQL</t>
  </si>
  <si>
    <t xml:space="preserve">                - THCS</t>
  </si>
  <si>
    <t>Tổng số giáo viên</t>
  </si>
  <si>
    <r>
      <t xml:space="preserve">Trong đó</t>
    </r>
    <r>
      <rPr>
        <rFont val="Times New Roman"/>
        <b val="true"/>
        <i val="false"/>
        <strike val="false"/>
        <color rgb="FF000000"/>
        <sz val="12"/>
        <u val="none"/>
      </rPr>
      <t xml:space="preserve">: - Tiểu học</t>
    </r>
  </si>
  <si>
    <t xml:space="preserve">                + Biên chế</t>
  </si>
  <si>
    <t xml:space="preserve">                + Hợp đồng</t>
  </si>
  <si>
    <r>
      <t xml:space="preserve">          </t>
    </r>
    <r>
      <rPr>
        <rFont val="Times New Roman"/>
        <b val="true"/>
        <i val="false"/>
        <strike val="false"/>
        <color rgb="FF000000"/>
        <sz val="12"/>
        <u val="none"/>
      </rPr>
      <t xml:space="preserve">      - THCS</t>
    </r>
  </si>
  <si>
    <t xml:space="preserve">Nhân viên </t>
  </si>
  <si>
    <t xml:space="preserve">               - Biên chế</t>
  </si>
  <si>
    <t xml:space="preserve">               - Hợp đồng 68</t>
  </si>
  <si>
    <t xml:space="preserve">               - Hợp đồng khác</t>
  </si>
  <si>
    <t>Nhân viên y tế</t>
  </si>
  <si>
    <t>Nhân viên nấu ăn</t>
  </si>
  <si>
    <t xml:space="preserve">               + Biên chế</t>
  </si>
  <si>
    <t xml:space="preserve">               + Hợp đồng 68</t>
  </si>
  <si>
    <t xml:space="preserve">               + Hợp đồng mùa vụ</t>
  </si>
  <si>
    <t>*</t>
  </si>
  <si>
    <t>Nhu cầu:</t>
  </si>
  <si>
    <t xml:space="preserve">               -  Nhu cầu CBQL</t>
  </si>
  <si>
    <t xml:space="preserve">              + Tiểu học</t>
  </si>
  <si>
    <t xml:space="preserve">              + THCS</t>
  </si>
  <si>
    <t xml:space="preserve">               - Nhu cầu GV</t>
  </si>
  <si>
    <t>03 GV + 01 TPTĐ</t>
  </si>
  <si>
    <t xml:space="preserve">               - Nhu cầu nhân viên</t>
  </si>
  <si>
    <t xml:space="preserve">              + Y tế</t>
  </si>
  <si>
    <t xml:space="preserve">              + Nấu ăn</t>
  </si>
  <si>
    <t xml:space="preserve">              + Nhân viên khác</t>
  </si>
  <si>
    <t>Văn thư - Thủ quỹ; Thiết bị; Thư viện</t>
  </si>
  <si>
    <t>III</t>
  </si>
  <si>
    <t>ĐIỀU KIỆN CSVC</t>
  </si>
  <si>
    <t>Số phòng học</t>
  </si>
  <si>
    <t>Phòng</t>
  </si>
  <si>
    <t>Chia ra: + Kiên cố</t>
  </si>
  <si>
    <t xml:space="preserve">             + Bán kiên cố</t>
  </si>
  <si>
    <t xml:space="preserve">             + Tạm</t>
  </si>
  <si>
    <t xml:space="preserve">             + Cần bổ sung</t>
  </si>
  <si>
    <t>Số bàn ghế học sinh</t>
  </si>
  <si>
    <t>Bộ</t>
  </si>
  <si>
    <t xml:space="preserve">            + Đảm bảo</t>
  </si>
  <si>
    <t xml:space="preserve">            + Cũ hỏng</t>
  </si>
  <si>
    <t xml:space="preserve">            + Số cần bổ sung</t>
  </si>
  <si>
    <t xml:space="preserve">            + Số bàn ghế thừa (nếu có)</t>
  </si>
  <si>
    <t>Số phòng ở bán trú</t>
  </si>
  <si>
    <t xml:space="preserve">             + Số phòng cần bổ sung</t>
  </si>
  <si>
    <t xml:space="preserve">             + Số phòng thừa (nếu có)</t>
  </si>
  <si>
    <t>Giường nằm</t>
  </si>
  <si>
    <t>Chiếc</t>
  </si>
  <si>
    <t xml:space="preserve">  Chia ra: + Giường tầng đạt chuẩn</t>
  </si>
  <si>
    <t>Là loại giường bằng vật liệu Sắt hoặc gỗ gồm 2 tầng được thiết kế cho 2 người nằm</t>
  </si>
  <si>
    <t xml:space="preserve">               + Giường tạm</t>
  </si>
  <si>
    <t>Là loại giường hoặc phản bằng vật liệu Sắt hoặc gỗ</t>
  </si>
  <si>
    <t xml:space="preserve">               + Số cần bổ sung</t>
  </si>
  <si>
    <t xml:space="preserve">               + Số giường thừa (nếu có)</t>
  </si>
  <si>
    <t>Bếp ăn</t>
  </si>
  <si>
    <t>CT</t>
  </si>
  <si>
    <t xml:space="preserve">Chia ra: + Đảm bảo </t>
  </si>
  <si>
    <t>Thiết bị nhà bếp</t>
  </si>
  <si>
    <t xml:space="preserve">               + Đủ (đánh số 1)</t>
  </si>
  <si>
    <t>Là bếp ăn được xây dựng Kiên cố hoặc bán kiên cố; có đủ các điều kiện cho tất cả học sinh của trường sử dụng</t>
  </si>
  <si>
    <t xml:space="preserve">               + Thiếu</t>
  </si>
  <si>
    <t>Là bếp ăn được làm tạm phục vụ nhu cầu nấu ăn trước mắt cho HS</t>
  </si>
  <si>
    <t xml:space="preserve">               + Thừa</t>
  </si>
  <si>
    <t>Công trình nước sạch</t>
  </si>
  <si>
    <t>Công trình vệ sinh</t>
  </si>
  <si>
    <t xml:space="preserve">             + Số cần bổ sung</t>
  </si>
  <si>
    <t>Lang Thíp, ngày 13 tháng 09 năm 2019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</si>
</sst>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5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FF0000"/>
      <name val="Times New Roman"/>
    </font>
    <font>
      <b val="1"/>
      <i val="0"/>
      <strike val="0"/>
      <u val="single"/>
      <sz val="12"/>
      <color rgb="FF0000FF"/>
      <name val="Times New Roman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anmai Times"/>
    </font>
    <font>
      <b val="1"/>
      <i val="1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2"/>
      <color rgb="FFFF0000"/>
      <name val="Times New Roman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00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49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7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6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5" applyFont="0" applyNumberFormat="0" applyFill="1" applyBorder="1" applyAlignment="1" applyProtection="true">
      <alignment horizontal="general" vertical="center" textRotation="0" wrapText="true" shrinkToFit="false"/>
      <protection locked="false" hidden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6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4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3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49" fillId="2" borderId="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49" fillId="2" borderId="6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3" borderId="5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7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hidden="false"/>
    </xf>
    <xf xfId="0" fontId="15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8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5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9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9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1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5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6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7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7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7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6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0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2" borderId="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4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4" fillId="3" borderId="3" applyFont="0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5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5" borderId="2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2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5" borderId="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5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right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49" fillId="3" borderId="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6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justify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14" fillId="3" borderId="3" applyFont="0" applyNumberFormat="1" applyFill="1" applyBorder="1" applyAlignment="1" applyProtection="true">
      <alignment horizontal="right" vertical="center" textRotation="0" wrapText="true" shrinkToFit="false"/>
      <protection hidden="false"/>
    </xf>
    <xf xfId="0" fontId="0" numFmtId="14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left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right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14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14" fillId="3" borderId="3" applyFont="0" applyNumberFormat="1" applyFill="1" applyBorder="1" applyAlignment="1" applyProtection="true">
      <alignment horizontal="right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locked="false"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fals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justify" vertical="center" textRotation="0" wrapText="false" shrinkToFit="false"/>
      <protection locked="false"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fals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locked="false" hidden="false"/>
    </xf>
    <xf xfId="0" fontId="0" numFmtId="49" fillId="3" borderId="3" applyFont="0" applyNumberFormat="1" applyFill="1" applyBorder="1" applyAlignment="1" applyProtection="true">
      <alignment horizontal="right" vertical="center" textRotation="0" wrapText="tru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right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0" numFmtId="14" fillId="3" borderId="3" applyFont="0" applyNumberFormat="1" applyFill="1" applyBorder="1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49" fillId="2" borderId="2" applyFont="0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2" applyFont="0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hidden="false"/>
    </xf>
    <xf xfId="0" fontId="0" numFmtId="49" fillId="2" borderId="2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4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49" fillId="4" borderId="3" applyFont="0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left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" numFmtId="164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4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9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49" fillId="3" borderId="3" applyFont="0" applyNumberFormat="1" applyFill="1" applyBorder="1" applyAlignment="1" applyProtection="true">
      <alignment horizontal="general" vertical="center" textRotation="0" wrapText="true" shrinkToFit="false"/>
      <protection hidden="false"/>
    </xf>
    <xf xfId="0" fontId="0" numFmtId="49" fillId="3" borderId="3" applyFont="0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4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49" fillId="4" borderId="3" applyFont="0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3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3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0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1" numFmtId="49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2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0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1" numFmtId="0" fillId="4" borderId="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1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1" numFmtId="49" fillId="4" borderId="3" applyFont="1" applyNumberFormat="1" applyFill="1" applyBorder="1" applyAlignment="1" applyProtection="true">
      <alignment horizontal="right" vertical="center" textRotation="0" wrapText="false" shrinkToFit="false"/>
      <protection hidden="false"/>
    </xf>
    <xf xfId="0" fontId="21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1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0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1" numFmtId="49" fillId="2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21" numFmtId="49" fillId="3" borderId="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0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1" numFmtId="0" fillId="3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21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0" fillId="4" borderId="8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3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2" fillId="2" borderId="1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2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2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2" fillId="2" borderId="1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4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2" fillId="2" borderId="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2" fillId="2" borderId="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2" fillId="4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9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8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0"/>
  <sheetViews>
    <sheetView tabSelected="1" workbookViewId="0" showGridLines="true" showRowColHeaders="1">
      <selection activeCell="B198" sqref="B198"/>
    </sheetView>
  </sheetViews>
  <sheetFormatPr customHeight="true" defaultRowHeight="15" defaultColWidth="9" outlineLevelRow="0" outlineLevelCol="0"/>
  <cols>
    <col min="1" max="1" width="3.625" customWidth="true" style="1"/>
    <col min="2" max="2" width="17.125" customWidth="true" style="1"/>
    <col min="3" max="3" width="4.625" customWidth="true" style="1"/>
    <col min="4" max="4" width="10" customWidth="true" style="1"/>
    <col min="5" max="5" width="5.25" customWidth="true" style="1"/>
    <col min="6" max="6" width="4.5" customWidth="true" style="1"/>
    <col min="7" max="7" width="7.5" customWidth="true" style="1"/>
    <col min="8" max="8" width="5.875" customWidth="true" style="1"/>
    <col min="9" max="9" width="5.125" customWidth="true" style="1"/>
    <col min="10" max="10" width="7.5" customWidth="true" style="1"/>
    <col min="11" max="11" width="14.75" customWidth="true" style="1"/>
    <col min="12" max="12" width="19.625" customWidth="true" style="1"/>
    <col min="13" max="13" width="8.75" customWidth="true" style="1"/>
    <col min="14" max="14" width="8" customWidth="true" style="1"/>
    <col min="15" max="15" width="5.125" customWidth="true" style="1"/>
    <col min="16" max="16" width="6" customWidth="true" style="1"/>
    <col min="17" max="17" width="9.625" customWidth="true" style="1"/>
  </cols>
  <sheetData>
    <row r="1" spans="1:28" customHeight="1" ht="15.75">
      <c r="A1" s="7" t="s">
        <v>0</v>
      </c>
      <c r="B1" s="7"/>
      <c r="C1" s="7"/>
      <c r="D1" s="7"/>
      <c r="E1" s="7"/>
      <c r="N1" s="49" t="s">
        <v>1</v>
      </c>
    </row>
    <row r="2" spans="1:28" customHeight="1" ht="15.75">
      <c r="A2" s="462" t="s">
        <v>2</v>
      </c>
      <c r="B2" s="462"/>
      <c r="C2" s="462"/>
      <c r="D2" s="462"/>
      <c r="E2" s="462"/>
      <c r="F2" s="462"/>
      <c r="N2" s="13"/>
    </row>
    <row r="3" spans="1:28" customHeight="1" ht="18.75">
      <c r="A3" s="35" t="s">
        <v>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28" customHeight="1" ht="18.75">
      <c r="A4" s="35" t="s">
        <v>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6" spans="1:28" customHeight="1" ht="37.5" s="3" customFormat="1">
      <c r="A6" s="2" t="s">
        <v>5</v>
      </c>
      <c r="B6" s="2" t="s">
        <v>6</v>
      </c>
      <c r="C6" s="459" t="s">
        <v>7</v>
      </c>
      <c r="D6" s="2" t="s">
        <v>8</v>
      </c>
      <c r="E6" s="457" t="s">
        <v>9</v>
      </c>
      <c r="F6" s="457"/>
      <c r="G6" s="2" t="s">
        <v>10</v>
      </c>
      <c r="H6" s="2" t="s">
        <v>11</v>
      </c>
      <c r="I6" s="2"/>
      <c r="J6" s="2"/>
      <c r="K6" s="2" t="s">
        <v>12</v>
      </c>
      <c r="L6" s="2" t="s">
        <v>13</v>
      </c>
      <c r="M6" s="2"/>
      <c r="N6" s="2"/>
      <c r="O6" s="457" t="s">
        <v>14</v>
      </c>
      <c r="P6" s="457"/>
      <c r="Q6" s="463" t="s">
        <v>15</v>
      </c>
      <c r="AB6" s="2"/>
    </row>
    <row r="7" spans="1:28" customHeight="1" ht="30" s="3" customFormat="1">
      <c r="A7" s="2" t="s">
        <v>5</v>
      </c>
      <c r="B7" s="2"/>
      <c r="C7" s="459"/>
      <c r="D7" s="2"/>
      <c r="E7" s="457"/>
      <c r="F7" s="457"/>
      <c r="G7" s="2"/>
      <c r="H7" s="458" t="s">
        <v>16</v>
      </c>
      <c r="I7" s="92" t="s">
        <v>17</v>
      </c>
      <c r="J7" s="92"/>
      <c r="K7" s="2"/>
      <c r="L7" s="2"/>
      <c r="M7" s="2"/>
      <c r="N7" s="2"/>
      <c r="O7" s="457"/>
      <c r="P7" s="457"/>
      <c r="Q7" s="463"/>
      <c r="AB7" s="2"/>
    </row>
    <row r="8" spans="1:28" customHeight="1" ht="81.75" s="3" customFormat="1">
      <c r="A8" s="2" t="s">
        <v>5</v>
      </c>
      <c r="B8" s="2"/>
      <c r="C8" s="459"/>
      <c r="D8" s="2"/>
      <c r="E8" s="2" t="s">
        <v>18</v>
      </c>
      <c r="F8" s="2" t="s">
        <v>19</v>
      </c>
      <c r="G8" s="2"/>
      <c r="H8" s="458"/>
      <c r="I8" s="18" t="s">
        <v>20</v>
      </c>
      <c r="J8" s="18" t="s">
        <v>21</v>
      </c>
      <c r="K8" s="2"/>
      <c r="L8" s="2" t="s">
        <v>22</v>
      </c>
      <c r="M8" s="2" t="s">
        <v>23</v>
      </c>
      <c r="N8" s="2" t="s">
        <v>24</v>
      </c>
      <c r="O8" s="15" t="s">
        <v>25</v>
      </c>
      <c r="P8" s="15" t="s">
        <v>26</v>
      </c>
      <c r="Q8" s="463"/>
      <c r="AB8" s="2"/>
    </row>
    <row r="9" spans="1:28" customHeight="1" ht="21" s="16" customFormat="1">
      <c r="A9" s="15" t="s">
        <v>5</v>
      </c>
      <c r="B9" s="15">
        <v>2</v>
      </c>
      <c r="C9" s="15">
        <v>3</v>
      </c>
      <c r="D9" s="15">
        <v>4</v>
      </c>
      <c r="E9" s="15">
        <v>5</v>
      </c>
      <c r="F9" s="15">
        <v>6</v>
      </c>
      <c r="G9" s="56">
        <v>7</v>
      </c>
      <c r="H9" s="56">
        <v>8</v>
      </c>
      <c r="I9" s="15">
        <v>9</v>
      </c>
      <c r="J9" s="15">
        <v>10</v>
      </c>
      <c r="K9" s="15">
        <v>11</v>
      </c>
      <c r="L9" s="15"/>
      <c r="M9" s="15"/>
      <c r="N9" s="15">
        <v>12</v>
      </c>
      <c r="O9" s="15">
        <v>13</v>
      </c>
      <c r="P9" s="15">
        <v>14</v>
      </c>
      <c r="Q9" s="15">
        <v>15</v>
      </c>
      <c r="AB9" s="15"/>
    </row>
    <row r="10" spans="1:28" customHeight="1" ht="33.75" s="16" customFormat="1">
      <c r="A10" s="52" t="s">
        <v>5</v>
      </c>
      <c r="B10" s="461" t="s">
        <v>27</v>
      </c>
      <c r="C10" s="461"/>
      <c r="D10" s="461"/>
      <c r="E10" s="461"/>
      <c r="F10" s="461"/>
      <c r="G10" s="461"/>
      <c r="H10" s="461"/>
      <c r="I10" s="461"/>
      <c r="J10" s="461"/>
      <c r="K10" s="461"/>
      <c r="L10" s="461"/>
      <c r="M10" s="461"/>
      <c r="N10" s="461"/>
      <c r="O10" s="461"/>
      <c r="P10" s="461"/>
      <c r="Q10" s="461"/>
      <c r="AB10" s="15"/>
    </row>
    <row r="11" spans="1:28" customHeight="1" ht="21" s="14" customFormat="1">
      <c r="A11" s="9" t="s">
        <v>5</v>
      </c>
      <c r="B11" s="10" t="s">
        <v>28</v>
      </c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AB11" s="2"/>
    </row>
    <row r="12" spans="1:28" customHeight="1" ht="24.75" s="14" customFormat="1">
      <c r="A12" s="201" t="s">
        <v>5</v>
      </c>
      <c r="B12" s="202" t="s">
        <v>29</v>
      </c>
      <c r="C12" s="202"/>
      <c r="D12" s="11"/>
      <c r="E12" s="11"/>
      <c r="F12" s="11"/>
      <c r="G12" s="11"/>
      <c r="H12" s="11"/>
      <c r="I12" s="11"/>
      <c r="J12" s="9"/>
      <c r="K12" s="11"/>
      <c r="L12" s="11"/>
      <c r="M12" s="11"/>
      <c r="N12" s="11"/>
      <c r="O12" s="11"/>
      <c r="P12" s="11"/>
      <c r="Q12" s="11"/>
      <c r="AB12" s="2"/>
    </row>
    <row r="13" spans="1:28" customHeight="1" ht="18" s="14" customFormat="1">
      <c r="A13" s="370" t="s">
        <v>5</v>
      </c>
      <c r="B13" s="213" t="s">
        <v>30</v>
      </c>
      <c r="C13" s="214" t="s">
        <v>31</v>
      </c>
      <c r="D13" s="215" t="s">
        <v>32</v>
      </c>
      <c r="E13" s="214"/>
      <c r="F13" s="216" t="s">
        <v>19</v>
      </c>
      <c r="G13" s="214" t="s">
        <v>33</v>
      </c>
      <c r="H13" s="214" t="s">
        <v>34</v>
      </c>
      <c r="I13" s="214"/>
      <c r="J13" s="179"/>
      <c r="K13" s="217" t="s">
        <v>35</v>
      </c>
      <c r="L13" s="214" t="s">
        <v>36</v>
      </c>
      <c r="M13" s="218" t="s">
        <v>37</v>
      </c>
      <c r="N13" s="218" t="s">
        <v>38</v>
      </c>
      <c r="O13" s="12">
        <v>1</v>
      </c>
      <c r="P13" s="12"/>
      <c r="Q13" s="12"/>
      <c r="AB13" s="2"/>
    </row>
    <row r="14" spans="1:28" customHeight="1" ht="18" s="14" customFormat="1">
      <c r="A14" s="371" t="s">
        <v>5</v>
      </c>
      <c r="B14" s="203" t="s">
        <v>39</v>
      </c>
      <c r="C14" s="205" t="s">
        <v>31</v>
      </c>
      <c r="D14" s="204" t="s">
        <v>40</v>
      </c>
      <c r="E14" s="205"/>
      <c r="F14" s="219" t="s">
        <v>19</v>
      </c>
      <c r="G14" s="205" t="s">
        <v>41</v>
      </c>
      <c r="H14" s="205" t="s">
        <v>42</v>
      </c>
      <c r="I14" s="205"/>
      <c r="J14" s="12"/>
      <c r="K14" s="206" t="s">
        <v>43</v>
      </c>
      <c r="L14" s="205" t="s">
        <v>36</v>
      </c>
      <c r="M14" s="194" t="s">
        <v>37</v>
      </c>
      <c r="N14" s="194" t="s">
        <v>38</v>
      </c>
      <c r="O14" s="12">
        <v>1</v>
      </c>
      <c r="P14" s="12"/>
      <c r="Q14" s="12"/>
      <c r="AB14" s="2"/>
    </row>
    <row r="15" spans="1:28" customHeight="1" ht="18" s="14" customFormat="1">
      <c r="A15" s="370" t="s">
        <v>5</v>
      </c>
      <c r="B15" s="203" t="s">
        <v>44</v>
      </c>
      <c r="C15" s="205" t="s">
        <v>31</v>
      </c>
      <c r="D15" s="204" t="s">
        <v>45</v>
      </c>
      <c r="E15" s="205"/>
      <c r="F15" s="219" t="s">
        <v>19</v>
      </c>
      <c r="G15" s="205" t="s">
        <v>41</v>
      </c>
      <c r="H15" s="205" t="s">
        <v>42</v>
      </c>
      <c r="I15" s="205"/>
      <c r="J15" s="12"/>
      <c r="K15" s="206" t="s">
        <v>46</v>
      </c>
      <c r="L15" s="205" t="s">
        <v>36</v>
      </c>
      <c r="M15" s="194" t="s">
        <v>37</v>
      </c>
      <c r="N15" s="194" t="s">
        <v>38</v>
      </c>
      <c r="O15" s="12">
        <v>1</v>
      </c>
      <c r="P15" s="12"/>
      <c r="Q15" s="12"/>
      <c r="AB15" s="2"/>
    </row>
    <row r="16" spans="1:28" customHeight="1" ht="18" s="14" customFormat="1">
      <c r="A16" s="371" t="s">
        <v>5</v>
      </c>
      <c r="B16" s="203" t="s">
        <v>47</v>
      </c>
      <c r="C16" s="205" t="s">
        <v>31</v>
      </c>
      <c r="D16" s="220" t="s">
        <v>48</v>
      </c>
      <c r="E16" s="219"/>
      <c r="F16" s="219" t="s">
        <v>19</v>
      </c>
      <c r="G16" s="219" t="s">
        <v>33</v>
      </c>
      <c r="H16" s="219" t="s">
        <v>49</v>
      </c>
      <c r="I16" s="194"/>
      <c r="J16" s="12"/>
      <c r="K16" s="221" t="s">
        <v>50</v>
      </c>
      <c r="L16" s="205" t="s">
        <v>51</v>
      </c>
      <c r="M16" s="194" t="s">
        <v>37</v>
      </c>
      <c r="N16" s="194" t="s">
        <v>38</v>
      </c>
      <c r="O16" s="12">
        <v>1</v>
      </c>
      <c r="P16" s="12"/>
      <c r="Q16" s="12"/>
      <c r="AB16" s="2"/>
    </row>
    <row r="17" spans="1:28" customHeight="1" ht="18" s="14" customFormat="1">
      <c r="A17" s="370" t="s">
        <v>5</v>
      </c>
      <c r="B17" s="203" t="s">
        <v>52</v>
      </c>
      <c r="C17" s="205" t="s">
        <v>31</v>
      </c>
      <c r="D17" s="222" t="s">
        <v>53</v>
      </c>
      <c r="E17" s="207"/>
      <c r="F17" s="219" t="s">
        <v>19</v>
      </c>
      <c r="G17" s="219" t="s">
        <v>33</v>
      </c>
      <c r="H17" s="207" t="s">
        <v>49</v>
      </c>
      <c r="I17" s="207"/>
      <c r="J17" s="12"/>
      <c r="K17" s="223" t="s">
        <v>54</v>
      </c>
      <c r="L17" s="205" t="s">
        <v>55</v>
      </c>
      <c r="M17" s="194" t="s">
        <v>37</v>
      </c>
      <c r="N17" s="194" t="s">
        <v>38</v>
      </c>
      <c r="O17" s="12">
        <v>1</v>
      </c>
      <c r="P17" s="12"/>
      <c r="Q17" s="12"/>
      <c r="AB17" s="2"/>
    </row>
    <row r="18" spans="1:28" customHeight="1" ht="18" s="14" customFormat="1">
      <c r="A18" s="371" t="s">
        <v>5</v>
      </c>
      <c r="B18" s="224" t="s">
        <v>56</v>
      </c>
      <c r="C18" s="205" t="s">
        <v>31</v>
      </c>
      <c r="D18" s="220" t="s">
        <v>57</v>
      </c>
      <c r="E18" s="225" t="s">
        <v>18</v>
      </c>
      <c r="F18" s="225"/>
      <c r="G18" s="225" t="s">
        <v>33</v>
      </c>
      <c r="H18" s="226" t="s">
        <v>49</v>
      </c>
      <c r="I18" s="194"/>
      <c r="J18" s="12"/>
      <c r="K18" s="221" t="s">
        <v>58</v>
      </c>
      <c r="L18" s="205" t="s">
        <v>55</v>
      </c>
      <c r="M18" s="194" t="s">
        <v>37</v>
      </c>
      <c r="N18" s="194" t="s">
        <v>38</v>
      </c>
      <c r="O18" s="12">
        <v>1</v>
      </c>
      <c r="P18" s="12"/>
      <c r="Q18" s="12"/>
      <c r="AB18" s="2"/>
    </row>
    <row r="19" spans="1:28" customHeight="1" ht="18" s="14" customFormat="1">
      <c r="A19" s="370" t="s">
        <v>5</v>
      </c>
      <c r="B19" s="203" t="s">
        <v>59</v>
      </c>
      <c r="C19" s="205" t="s">
        <v>31</v>
      </c>
      <c r="D19" s="220" t="s">
        <v>60</v>
      </c>
      <c r="E19" s="225" t="s">
        <v>18</v>
      </c>
      <c r="F19" s="225"/>
      <c r="G19" s="225" t="s">
        <v>33</v>
      </c>
      <c r="H19" s="227" t="s">
        <v>49</v>
      </c>
      <c r="I19" s="194"/>
      <c r="J19" s="12"/>
      <c r="K19" s="221" t="s">
        <v>61</v>
      </c>
      <c r="L19" s="205" t="s">
        <v>55</v>
      </c>
      <c r="M19" s="194" t="s">
        <v>37</v>
      </c>
      <c r="N19" s="194" t="s">
        <v>38</v>
      </c>
      <c r="O19" s="12">
        <v>1</v>
      </c>
      <c r="P19" s="12"/>
      <c r="Q19" s="12"/>
      <c r="AB19" s="2"/>
    </row>
    <row r="20" spans="1:28" customHeight="1" ht="18" s="14" customFormat="1">
      <c r="A20" s="371" t="s">
        <v>5</v>
      </c>
      <c r="B20" s="203" t="s">
        <v>62</v>
      </c>
      <c r="C20" s="205" t="s">
        <v>31</v>
      </c>
      <c r="D20" s="228" t="s">
        <v>63</v>
      </c>
      <c r="E20" s="225" t="s">
        <v>18</v>
      </c>
      <c r="F20" s="225"/>
      <c r="G20" s="227" t="s">
        <v>41</v>
      </c>
      <c r="H20" s="229" t="s">
        <v>49</v>
      </c>
      <c r="I20" s="209"/>
      <c r="J20" s="12"/>
      <c r="K20" s="206" t="s">
        <v>64</v>
      </c>
      <c r="L20" s="205" t="s">
        <v>55</v>
      </c>
      <c r="M20" s="194" t="s">
        <v>37</v>
      </c>
      <c r="N20" s="194" t="s">
        <v>38</v>
      </c>
      <c r="O20" s="12">
        <v>1</v>
      </c>
      <c r="P20" s="12"/>
      <c r="Q20" s="12"/>
      <c r="AB20" s="2"/>
    </row>
    <row r="21" spans="1:28" customHeight="1" ht="18" s="14" customFormat="1">
      <c r="A21" s="370" t="s">
        <v>5</v>
      </c>
      <c r="B21" s="206" t="s">
        <v>65</v>
      </c>
      <c r="C21" s="205" t="s">
        <v>31</v>
      </c>
      <c r="D21" s="208" t="s">
        <v>66</v>
      </c>
      <c r="E21" s="209" t="s">
        <v>18</v>
      </c>
      <c r="F21" s="209"/>
      <c r="G21" s="230" t="s">
        <v>41</v>
      </c>
      <c r="H21" s="209" t="s">
        <v>67</v>
      </c>
      <c r="I21" s="209"/>
      <c r="J21" s="12"/>
      <c r="K21" s="187" t="s">
        <v>68</v>
      </c>
      <c r="L21" s="194" t="s">
        <v>69</v>
      </c>
      <c r="M21" s="194" t="s">
        <v>70</v>
      </c>
      <c r="N21" s="194" t="s">
        <v>38</v>
      </c>
      <c r="O21" s="12">
        <v>1</v>
      </c>
      <c r="P21" s="12"/>
      <c r="Q21" s="12"/>
      <c r="AB21" s="2"/>
    </row>
    <row r="22" spans="1:28" customHeight="1" ht="18" s="14" customFormat="1">
      <c r="A22" s="371" t="s">
        <v>5</v>
      </c>
      <c r="B22" s="203" t="s">
        <v>71</v>
      </c>
      <c r="C22" s="205" t="s">
        <v>31</v>
      </c>
      <c r="D22" s="204" t="s">
        <v>72</v>
      </c>
      <c r="E22" s="225" t="s">
        <v>18</v>
      </c>
      <c r="F22" s="225"/>
      <c r="G22" s="225" t="s">
        <v>33</v>
      </c>
      <c r="H22" s="227" t="s">
        <v>73</v>
      </c>
      <c r="I22" s="194"/>
      <c r="J22" s="12"/>
      <c r="K22" s="206" t="s">
        <v>74</v>
      </c>
      <c r="L22" s="194" t="s">
        <v>75</v>
      </c>
      <c r="M22" s="194" t="s">
        <v>37</v>
      </c>
      <c r="N22" s="194" t="s">
        <v>38</v>
      </c>
      <c r="O22" s="12">
        <v>1</v>
      </c>
      <c r="P22" s="12"/>
      <c r="Q22" s="12"/>
      <c r="AB22" s="2"/>
    </row>
    <row r="23" spans="1:28" customHeight="1" ht="18" s="14" customFormat="1">
      <c r="A23" s="370" t="s">
        <v>5</v>
      </c>
      <c r="B23" s="203" t="s">
        <v>76</v>
      </c>
      <c r="C23" s="205" t="s">
        <v>31</v>
      </c>
      <c r="D23" s="204" t="s">
        <v>77</v>
      </c>
      <c r="E23" s="205"/>
      <c r="F23" s="219" t="s">
        <v>19</v>
      </c>
      <c r="G23" s="205" t="s">
        <v>33</v>
      </c>
      <c r="H23" s="205" t="s">
        <v>73</v>
      </c>
      <c r="I23" s="205"/>
      <c r="J23" s="12"/>
      <c r="K23" s="206" t="s">
        <v>78</v>
      </c>
      <c r="L23" s="194" t="s">
        <v>75</v>
      </c>
      <c r="M23" s="194" t="s">
        <v>37</v>
      </c>
      <c r="N23" s="194" t="s">
        <v>38</v>
      </c>
      <c r="O23" s="12">
        <v>1</v>
      </c>
      <c r="P23" s="12"/>
      <c r="Q23" s="12"/>
      <c r="AB23" s="2"/>
    </row>
    <row r="24" spans="1:28" customHeight="1" ht="18" s="14" customFormat="1">
      <c r="A24" s="371" t="s">
        <v>5</v>
      </c>
      <c r="B24" s="203" t="s">
        <v>79</v>
      </c>
      <c r="C24" s="205" t="s">
        <v>31</v>
      </c>
      <c r="D24" s="231" t="s">
        <v>80</v>
      </c>
      <c r="E24" s="205"/>
      <c r="F24" s="219" t="s">
        <v>19</v>
      </c>
      <c r="G24" s="205" t="s">
        <v>33</v>
      </c>
      <c r="H24" s="205" t="s">
        <v>73</v>
      </c>
      <c r="I24" s="205"/>
      <c r="J24" s="12"/>
      <c r="K24" s="232" t="s">
        <v>81</v>
      </c>
      <c r="L24" s="194" t="s">
        <v>75</v>
      </c>
      <c r="M24" s="194" t="s">
        <v>37</v>
      </c>
      <c r="N24" s="194" t="s">
        <v>38</v>
      </c>
      <c r="O24" s="12">
        <v>1</v>
      </c>
      <c r="P24" s="12"/>
      <c r="Q24" s="12"/>
      <c r="AB24" s="2"/>
    </row>
    <row r="25" spans="1:28" customHeight="1" ht="18" s="14" customFormat="1">
      <c r="A25" s="370" t="s">
        <v>5</v>
      </c>
      <c r="B25" s="203" t="s">
        <v>82</v>
      </c>
      <c r="C25" s="205" t="s">
        <v>31</v>
      </c>
      <c r="D25" s="204" t="s">
        <v>83</v>
      </c>
      <c r="E25" s="225" t="s">
        <v>18</v>
      </c>
      <c r="F25" s="225"/>
      <c r="G25" s="227" t="s">
        <v>41</v>
      </c>
      <c r="H25" s="227"/>
      <c r="I25" s="209" t="s">
        <v>84</v>
      </c>
      <c r="J25" s="12"/>
      <c r="K25" s="206" t="s">
        <v>85</v>
      </c>
      <c r="L25" s="194" t="s">
        <v>86</v>
      </c>
      <c r="M25" s="194" t="s">
        <v>37</v>
      </c>
      <c r="N25" s="194" t="s">
        <v>38</v>
      </c>
      <c r="O25" s="12">
        <v>1</v>
      </c>
      <c r="P25" s="12"/>
      <c r="Q25" s="12"/>
      <c r="AB25" s="2"/>
    </row>
    <row r="26" spans="1:28" customHeight="1" ht="18" s="14" customFormat="1">
      <c r="A26" s="371" t="s">
        <v>5</v>
      </c>
      <c r="B26" s="203" t="s">
        <v>87</v>
      </c>
      <c r="C26" s="205" t="s">
        <v>31</v>
      </c>
      <c r="D26" s="233" t="s">
        <v>88</v>
      </c>
      <c r="E26" s="227"/>
      <c r="F26" s="225" t="s">
        <v>19</v>
      </c>
      <c r="G26" s="227" t="s">
        <v>41</v>
      </c>
      <c r="H26" s="227"/>
      <c r="I26" s="209" t="s">
        <v>84</v>
      </c>
      <c r="J26" s="12"/>
      <c r="K26" s="234" t="s">
        <v>89</v>
      </c>
      <c r="L26" s="194" t="s">
        <v>90</v>
      </c>
      <c r="M26" s="194" t="s">
        <v>37</v>
      </c>
      <c r="N26" s="194" t="s">
        <v>38</v>
      </c>
      <c r="O26" s="12">
        <v>1</v>
      </c>
      <c r="P26" s="12"/>
      <c r="Q26" s="12"/>
      <c r="AB26" s="2"/>
    </row>
    <row r="27" spans="1:28" customHeight="1" ht="18" s="14" customFormat="1">
      <c r="A27" s="370" t="s">
        <v>5</v>
      </c>
      <c r="B27" s="235" t="s">
        <v>91</v>
      </c>
      <c r="C27" s="205" t="s">
        <v>31</v>
      </c>
      <c r="D27" s="204" t="s">
        <v>92</v>
      </c>
      <c r="E27" s="205"/>
      <c r="F27" s="219" t="s">
        <v>19</v>
      </c>
      <c r="G27" s="205" t="s">
        <v>41</v>
      </c>
      <c r="H27" s="205"/>
      <c r="I27" s="205" t="s">
        <v>93</v>
      </c>
      <c r="J27" s="12"/>
      <c r="K27" s="206" t="s">
        <v>94</v>
      </c>
      <c r="L27" s="205" t="s">
        <v>86</v>
      </c>
      <c r="M27" s="194" t="s">
        <v>37</v>
      </c>
      <c r="N27" s="194" t="s">
        <v>38</v>
      </c>
      <c r="O27" s="12">
        <v>1</v>
      </c>
      <c r="P27" s="12"/>
      <c r="Q27" s="12"/>
      <c r="AB27" s="2"/>
    </row>
    <row r="28" spans="1:28" customHeight="1" ht="18" s="14" customFormat="1">
      <c r="A28" s="371" t="s">
        <v>5</v>
      </c>
      <c r="B28" s="203" t="s">
        <v>95</v>
      </c>
      <c r="C28" s="205" t="s">
        <v>31</v>
      </c>
      <c r="D28" s="204" t="s">
        <v>96</v>
      </c>
      <c r="E28" s="225" t="s">
        <v>18</v>
      </c>
      <c r="F28" s="225"/>
      <c r="G28" s="227" t="s">
        <v>41</v>
      </c>
      <c r="H28" s="227"/>
      <c r="I28" s="209" t="s">
        <v>93</v>
      </c>
      <c r="J28" s="12"/>
      <c r="K28" s="206" t="s">
        <v>97</v>
      </c>
      <c r="L28" s="194" t="s">
        <v>86</v>
      </c>
      <c r="M28" s="194" t="s">
        <v>37</v>
      </c>
      <c r="N28" s="194" t="s">
        <v>38</v>
      </c>
      <c r="O28" s="12">
        <v>1</v>
      </c>
      <c r="P28" s="12"/>
      <c r="Q28" s="12"/>
      <c r="AB28" s="2"/>
    </row>
    <row r="29" spans="1:28" customHeight="1" ht="18" s="14" customFormat="1">
      <c r="A29" s="370" t="s">
        <v>5</v>
      </c>
      <c r="B29" s="203" t="s">
        <v>98</v>
      </c>
      <c r="C29" s="205" t="s">
        <v>31</v>
      </c>
      <c r="D29" s="204" t="s">
        <v>99</v>
      </c>
      <c r="E29" s="225" t="s">
        <v>18</v>
      </c>
      <c r="F29" s="225"/>
      <c r="G29" s="227" t="s">
        <v>41</v>
      </c>
      <c r="H29" s="236"/>
      <c r="I29" s="194" t="s">
        <v>93</v>
      </c>
      <c r="J29" s="12"/>
      <c r="K29" s="206" t="s">
        <v>100</v>
      </c>
      <c r="L29" s="194" t="s">
        <v>86</v>
      </c>
      <c r="M29" s="194" t="s">
        <v>37</v>
      </c>
      <c r="N29" s="194" t="s">
        <v>38</v>
      </c>
      <c r="O29" s="12">
        <v>1</v>
      </c>
      <c r="P29" s="12"/>
      <c r="Q29" s="12"/>
      <c r="AB29" s="2"/>
    </row>
    <row r="30" spans="1:28" customHeight="1" ht="18" s="14" customFormat="1">
      <c r="A30" s="371" t="s">
        <v>5</v>
      </c>
      <c r="B30" s="237" t="s">
        <v>101</v>
      </c>
      <c r="C30" s="207" t="s">
        <v>102</v>
      </c>
      <c r="D30" s="238" t="s">
        <v>103</v>
      </c>
      <c r="E30" s="207"/>
      <c r="F30" s="207" t="s">
        <v>19</v>
      </c>
      <c r="G30" s="205" t="s">
        <v>33</v>
      </c>
      <c r="H30" s="207" t="s">
        <v>34</v>
      </c>
      <c r="I30" s="207"/>
      <c r="J30" s="12"/>
      <c r="K30" s="237" t="s">
        <v>104</v>
      </c>
      <c r="L30" s="207" t="s">
        <v>36</v>
      </c>
      <c r="M30" s="209" t="s">
        <v>37</v>
      </c>
      <c r="N30" s="209" t="s">
        <v>38</v>
      </c>
      <c r="O30" s="12">
        <v>1</v>
      </c>
      <c r="P30" s="12"/>
      <c r="Q30" s="12"/>
      <c r="AB30" s="2"/>
    </row>
    <row r="31" spans="1:28" customHeight="1" ht="18" s="14" customFormat="1">
      <c r="A31" s="370" t="s">
        <v>5</v>
      </c>
      <c r="B31" s="203" t="s">
        <v>105</v>
      </c>
      <c r="C31" s="207" t="s">
        <v>102</v>
      </c>
      <c r="D31" s="239" t="s">
        <v>106</v>
      </c>
      <c r="E31" s="205"/>
      <c r="F31" s="205" t="s">
        <v>19</v>
      </c>
      <c r="G31" s="205" t="s">
        <v>41</v>
      </c>
      <c r="H31" s="205" t="s">
        <v>42</v>
      </c>
      <c r="I31" s="205"/>
      <c r="J31" s="12"/>
      <c r="K31" s="240" t="s">
        <v>107</v>
      </c>
      <c r="L31" s="205" t="s">
        <v>36</v>
      </c>
      <c r="M31" s="194" t="s">
        <v>37</v>
      </c>
      <c r="N31" s="194" t="s">
        <v>38</v>
      </c>
      <c r="O31" s="12">
        <v>1</v>
      </c>
      <c r="P31" s="12"/>
      <c r="Q31" s="12"/>
      <c r="AB31" s="2"/>
    </row>
    <row r="32" spans="1:28" customHeight="1" ht="18" s="14" customFormat="1">
      <c r="A32" s="371" t="s">
        <v>5</v>
      </c>
      <c r="B32" s="203" t="s">
        <v>108</v>
      </c>
      <c r="C32" s="207" t="s">
        <v>102</v>
      </c>
      <c r="D32" s="241" t="s">
        <v>109</v>
      </c>
      <c r="E32" s="227" t="s">
        <v>18</v>
      </c>
      <c r="F32" s="225"/>
      <c r="G32" s="227" t="s">
        <v>41</v>
      </c>
      <c r="H32" s="229" t="s">
        <v>42</v>
      </c>
      <c r="I32" s="209"/>
      <c r="J32" s="12"/>
      <c r="K32" s="242" t="s">
        <v>110</v>
      </c>
      <c r="L32" s="194" t="s">
        <v>36</v>
      </c>
      <c r="M32" s="194" t="s">
        <v>37</v>
      </c>
      <c r="N32" s="194" t="s">
        <v>38</v>
      </c>
      <c r="O32" s="12">
        <v>1</v>
      </c>
      <c r="P32" s="12"/>
      <c r="Q32" s="12"/>
      <c r="AB32" s="2"/>
    </row>
    <row r="33" spans="1:28" customHeight="1" ht="18" s="14" customFormat="1">
      <c r="A33" s="370" t="s">
        <v>5</v>
      </c>
      <c r="B33" s="203" t="s">
        <v>111</v>
      </c>
      <c r="C33" s="207" t="s">
        <v>102</v>
      </c>
      <c r="D33" s="243" t="s">
        <v>112</v>
      </c>
      <c r="E33" s="227"/>
      <c r="F33" s="225" t="s">
        <v>19</v>
      </c>
      <c r="G33" s="227" t="s">
        <v>41</v>
      </c>
      <c r="H33" s="227" t="s">
        <v>42</v>
      </c>
      <c r="I33" s="209"/>
      <c r="J33" s="12"/>
      <c r="K33" s="244" t="s">
        <v>113</v>
      </c>
      <c r="L33" s="194" t="s">
        <v>36</v>
      </c>
      <c r="M33" s="194" t="s">
        <v>37</v>
      </c>
      <c r="N33" s="194" t="s">
        <v>38</v>
      </c>
      <c r="O33" s="12">
        <v>1</v>
      </c>
      <c r="P33" s="12"/>
      <c r="Q33" s="12"/>
      <c r="AB33" s="2"/>
    </row>
    <row r="34" spans="1:28" customHeight="1" ht="18" s="14" customFormat="1">
      <c r="A34" s="371" t="s">
        <v>5</v>
      </c>
      <c r="B34" s="203" t="s">
        <v>114</v>
      </c>
      <c r="C34" s="207" t="s">
        <v>102</v>
      </c>
      <c r="D34" s="239" t="s">
        <v>115</v>
      </c>
      <c r="E34" s="205"/>
      <c r="F34" s="205" t="s">
        <v>19</v>
      </c>
      <c r="G34" s="205" t="s">
        <v>33</v>
      </c>
      <c r="H34" s="205" t="s">
        <v>42</v>
      </c>
      <c r="I34" s="205"/>
      <c r="J34" s="12"/>
      <c r="K34" s="240" t="s">
        <v>116</v>
      </c>
      <c r="L34" s="205" t="s">
        <v>36</v>
      </c>
      <c r="M34" s="194" t="s">
        <v>37</v>
      </c>
      <c r="N34" s="194" t="s">
        <v>38</v>
      </c>
      <c r="O34" s="12">
        <v>1</v>
      </c>
      <c r="P34" s="12"/>
      <c r="Q34" s="12"/>
      <c r="AB34" s="2"/>
    </row>
    <row r="35" spans="1:28" customHeight="1" ht="18" s="14" customFormat="1">
      <c r="A35" s="370" t="s">
        <v>5</v>
      </c>
      <c r="B35" s="203" t="s">
        <v>117</v>
      </c>
      <c r="C35" s="207" t="s">
        <v>102</v>
      </c>
      <c r="D35" s="239" t="s">
        <v>118</v>
      </c>
      <c r="E35" s="205"/>
      <c r="F35" s="205" t="s">
        <v>19</v>
      </c>
      <c r="G35" s="205" t="s">
        <v>33</v>
      </c>
      <c r="H35" s="205" t="s">
        <v>119</v>
      </c>
      <c r="I35" s="205"/>
      <c r="J35" s="12"/>
      <c r="K35" s="237" t="s">
        <v>120</v>
      </c>
      <c r="L35" s="209" t="s">
        <v>55</v>
      </c>
      <c r="M35" s="194" t="s">
        <v>37</v>
      </c>
      <c r="N35" s="194" t="s">
        <v>38</v>
      </c>
      <c r="O35" s="12">
        <v>1</v>
      </c>
      <c r="P35" s="12"/>
      <c r="Q35" s="12"/>
      <c r="AB35" s="2"/>
    </row>
    <row r="36" spans="1:28" customHeight="1" ht="18" s="14" customFormat="1">
      <c r="A36" s="371" t="s">
        <v>5</v>
      </c>
      <c r="B36" s="203" t="s">
        <v>121</v>
      </c>
      <c r="C36" s="207" t="s">
        <v>102</v>
      </c>
      <c r="D36" s="222" t="s">
        <v>122</v>
      </c>
      <c r="E36" s="245" t="s">
        <v>18</v>
      </c>
      <c r="F36" s="246"/>
      <c r="G36" s="245" t="s">
        <v>41</v>
      </c>
      <c r="H36" s="247" t="s">
        <v>123</v>
      </c>
      <c r="I36" s="209"/>
      <c r="J36" s="12"/>
      <c r="K36" s="223" t="s">
        <v>124</v>
      </c>
      <c r="L36" s="209" t="s">
        <v>51</v>
      </c>
      <c r="M36" s="194" t="s">
        <v>37</v>
      </c>
      <c r="N36" s="194" t="s">
        <v>38</v>
      </c>
      <c r="O36" s="12">
        <v>1</v>
      </c>
      <c r="P36" s="12"/>
      <c r="Q36" s="12"/>
      <c r="AB36" s="2"/>
    </row>
    <row r="37" spans="1:28" customHeight="1" ht="18" s="14" customFormat="1">
      <c r="A37" s="370" t="s">
        <v>5</v>
      </c>
      <c r="B37" s="203" t="s">
        <v>125</v>
      </c>
      <c r="C37" s="207" t="s">
        <v>102</v>
      </c>
      <c r="D37" s="222" t="s">
        <v>126</v>
      </c>
      <c r="E37" s="245" t="s">
        <v>18</v>
      </c>
      <c r="F37" s="246"/>
      <c r="G37" s="205" t="s">
        <v>33</v>
      </c>
      <c r="H37" s="247" t="s">
        <v>123</v>
      </c>
      <c r="I37" s="209"/>
      <c r="J37" s="12"/>
      <c r="K37" s="223" t="s">
        <v>127</v>
      </c>
      <c r="L37" s="209" t="s">
        <v>51</v>
      </c>
      <c r="M37" s="194" t="s">
        <v>37</v>
      </c>
      <c r="N37" s="194" t="s">
        <v>38</v>
      </c>
      <c r="O37" s="12">
        <v>1</v>
      </c>
      <c r="P37" s="12"/>
      <c r="Q37" s="12"/>
      <c r="AB37" s="2"/>
    </row>
    <row r="38" spans="1:28" customHeight="1" ht="18" s="14" customFormat="1">
      <c r="A38" s="371" t="s">
        <v>5</v>
      </c>
      <c r="B38" s="203" t="s">
        <v>128</v>
      </c>
      <c r="C38" s="207" t="s">
        <v>102</v>
      </c>
      <c r="D38" s="204" t="s">
        <v>129</v>
      </c>
      <c r="E38" s="225" t="s">
        <v>18</v>
      </c>
      <c r="F38" s="225"/>
      <c r="G38" s="225" t="s">
        <v>41</v>
      </c>
      <c r="H38" s="226" t="s">
        <v>67</v>
      </c>
      <c r="I38" s="194"/>
      <c r="J38" s="12"/>
      <c r="K38" s="206" t="s">
        <v>130</v>
      </c>
      <c r="L38" s="194" t="s">
        <v>131</v>
      </c>
      <c r="M38" s="194" t="s">
        <v>37</v>
      </c>
      <c r="N38" s="194" t="s">
        <v>38</v>
      </c>
      <c r="O38" s="12">
        <v>1</v>
      </c>
      <c r="P38" s="12"/>
      <c r="Q38" s="12"/>
      <c r="AB38" s="2"/>
    </row>
    <row r="39" spans="1:28" customHeight="1" ht="18" s="14" customFormat="1">
      <c r="A39" s="370" t="s">
        <v>5</v>
      </c>
      <c r="B39" s="203" t="s">
        <v>132</v>
      </c>
      <c r="C39" s="207" t="s">
        <v>102</v>
      </c>
      <c r="D39" s="222" t="s">
        <v>133</v>
      </c>
      <c r="E39" s="205"/>
      <c r="F39" s="205" t="s">
        <v>19</v>
      </c>
      <c r="G39" s="205" t="s">
        <v>41</v>
      </c>
      <c r="H39" s="205" t="s">
        <v>67</v>
      </c>
      <c r="I39" s="205"/>
      <c r="J39" s="12"/>
      <c r="K39" s="240" t="s">
        <v>134</v>
      </c>
      <c r="L39" s="194" t="s">
        <v>131</v>
      </c>
      <c r="M39" s="194" t="s">
        <v>37</v>
      </c>
      <c r="N39" s="194" t="s">
        <v>38</v>
      </c>
      <c r="O39" s="12">
        <v>1</v>
      </c>
      <c r="P39" s="12"/>
      <c r="Q39" s="12"/>
      <c r="AB39" s="2"/>
    </row>
    <row r="40" spans="1:28" customHeight="1" ht="18" s="14" customFormat="1">
      <c r="A40" s="371" t="s">
        <v>5</v>
      </c>
      <c r="B40" s="203" t="s">
        <v>135</v>
      </c>
      <c r="C40" s="207" t="s">
        <v>102</v>
      </c>
      <c r="D40" s="248" t="s">
        <v>136</v>
      </c>
      <c r="E40" s="207"/>
      <c r="F40" s="207" t="s">
        <v>19</v>
      </c>
      <c r="G40" s="207" t="s">
        <v>41</v>
      </c>
      <c r="H40" s="205" t="s">
        <v>67</v>
      </c>
      <c r="I40" s="207"/>
      <c r="J40" s="12"/>
      <c r="K40" s="249" t="s">
        <v>137</v>
      </c>
      <c r="L40" s="194" t="s">
        <v>131</v>
      </c>
      <c r="M40" s="209" t="s">
        <v>37</v>
      </c>
      <c r="N40" s="209" t="s">
        <v>38</v>
      </c>
      <c r="O40" s="12">
        <v>1</v>
      </c>
      <c r="P40" s="12"/>
      <c r="Q40" s="12"/>
      <c r="AB40" s="2"/>
    </row>
    <row r="41" spans="1:28" customHeight="1" ht="18" s="14" customFormat="1">
      <c r="A41" s="370" t="s">
        <v>5</v>
      </c>
      <c r="B41" s="203" t="s">
        <v>138</v>
      </c>
      <c r="C41" s="207" t="s">
        <v>102</v>
      </c>
      <c r="D41" s="248" t="s">
        <v>139</v>
      </c>
      <c r="E41" s="245" t="s">
        <v>18</v>
      </c>
      <c r="F41" s="245"/>
      <c r="G41" s="245" t="s">
        <v>41</v>
      </c>
      <c r="H41" s="245" t="s">
        <v>67</v>
      </c>
      <c r="I41" s="209"/>
      <c r="J41" s="12"/>
      <c r="K41" s="249" t="s">
        <v>140</v>
      </c>
      <c r="L41" s="194" t="s">
        <v>131</v>
      </c>
      <c r="M41" s="194" t="s">
        <v>37</v>
      </c>
      <c r="N41" s="194" t="s">
        <v>38</v>
      </c>
      <c r="O41" s="12">
        <v>1</v>
      </c>
      <c r="P41" s="12"/>
      <c r="Q41" s="12"/>
      <c r="AB41" s="2"/>
    </row>
    <row r="42" spans="1:28" customHeight="1" ht="18" s="14" customFormat="1">
      <c r="A42" s="371" t="s">
        <v>5</v>
      </c>
      <c r="B42" s="235" t="s">
        <v>141</v>
      </c>
      <c r="C42" s="207" t="s">
        <v>102</v>
      </c>
      <c r="D42" s="239" t="s">
        <v>142</v>
      </c>
      <c r="E42" s="205"/>
      <c r="F42" s="205" t="s">
        <v>19</v>
      </c>
      <c r="G42" s="205" t="s">
        <v>33</v>
      </c>
      <c r="H42" s="205" t="s">
        <v>67</v>
      </c>
      <c r="I42" s="205"/>
      <c r="J42" s="12"/>
      <c r="K42" s="240" t="s">
        <v>116</v>
      </c>
      <c r="L42" s="194" t="s">
        <v>131</v>
      </c>
      <c r="M42" s="194" t="s">
        <v>37</v>
      </c>
      <c r="N42" s="194" t="s">
        <v>38</v>
      </c>
      <c r="O42" s="12">
        <v>1</v>
      </c>
      <c r="P42" s="12"/>
      <c r="Q42" s="12"/>
      <c r="AB42" s="2"/>
    </row>
    <row r="43" spans="1:28" customHeight="1" ht="18" s="14" customFormat="1">
      <c r="A43" s="370" t="s">
        <v>5</v>
      </c>
      <c r="B43" s="235" t="s">
        <v>143</v>
      </c>
      <c r="C43" s="207" t="s">
        <v>102</v>
      </c>
      <c r="D43" s="239" t="s">
        <v>144</v>
      </c>
      <c r="E43" s="205"/>
      <c r="F43" s="205" t="s">
        <v>19</v>
      </c>
      <c r="G43" s="205" t="s">
        <v>33</v>
      </c>
      <c r="H43" s="205" t="s">
        <v>67</v>
      </c>
      <c r="I43" s="205"/>
      <c r="J43" s="12"/>
      <c r="K43" s="240" t="s">
        <v>145</v>
      </c>
      <c r="L43" s="205" t="s">
        <v>51</v>
      </c>
      <c r="M43" s="194" t="s">
        <v>37</v>
      </c>
      <c r="N43" s="194" t="s">
        <v>38</v>
      </c>
      <c r="O43" s="12">
        <v>1</v>
      </c>
      <c r="P43" s="12"/>
      <c r="Q43" s="12"/>
      <c r="AB43" s="2"/>
    </row>
    <row r="44" spans="1:28" customHeight="1" ht="18" s="14" customFormat="1">
      <c r="A44" s="371" t="s">
        <v>5</v>
      </c>
      <c r="B44" s="203" t="s">
        <v>146</v>
      </c>
      <c r="C44" s="207" t="s">
        <v>102</v>
      </c>
      <c r="D44" s="204" t="s">
        <v>147</v>
      </c>
      <c r="E44" s="205"/>
      <c r="F44" s="205" t="s">
        <v>19</v>
      </c>
      <c r="G44" s="205" t="s">
        <v>148</v>
      </c>
      <c r="H44" s="205" t="s">
        <v>67</v>
      </c>
      <c r="I44" s="205"/>
      <c r="J44" s="12"/>
      <c r="K44" s="206" t="s">
        <v>149</v>
      </c>
      <c r="L44" s="194" t="s">
        <v>150</v>
      </c>
      <c r="M44" s="194" t="s">
        <v>37</v>
      </c>
      <c r="N44" s="194" t="s">
        <v>38</v>
      </c>
      <c r="O44" s="12">
        <v>1</v>
      </c>
      <c r="P44" s="12"/>
      <c r="Q44" s="12"/>
      <c r="AB44" s="2"/>
    </row>
    <row r="45" spans="1:28" customHeight="1" ht="18" s="212" customFormat="1">
      <c r="A45" s="370" t="s">
        <v>5</v>
      </c>
      <c r="B45" s="187" t="s">
        <v>151</v>
      </c>
      <c r="C45" s="207" t="s">
        <v>102</v>
      </c>
      <c r="D45" s="208" t="s">
        <v>152</v>
      </c>
      <c r="E45" s="209" t="s">
        <v>18</v>
      </c>
      <c r="F45" s="209"/>
      <c r="G45" s="250" t="s">
        <v>41</v>
      </c>
      <c r="H45" s="209" t="s">
        <v>153</v>
      </c>
      <c r="I45" s="209"/>
      <c r="J45" s="211"/>
      <c r="K45" s="187" t="s">
        <v>154</v>
      </c>
      <c r="L45" s="194" t="s">
        <v>155</v>
      </c>
      <c r="M45" s="209" t="s">
        <v>70</v>
      </c>
      <c r="N45" s="209" t="s">
        <v>38</v>
      </c>
      <c r="O45" s="12">
        <v>1</v>
      </c>
      <c r="P45" s="211"/>
      <c r="Q45" s="211"/>
      <c r="AB45" s="104"/>
    </row>
    <row r="46" spans="1:28" customHeight="1" ht="18" s="14" customFormat="1">
      <c r="A46" s="371" t="s">
        <v>5</v>
      </c>
      <c r="B46" s="203" t="s">
        <v>156</v>
      </c>
      <c r="C46" s="207" t="s">
        <v>102</v>
      </c>
      <c r="D46" s="251" t="s">
        <v>88</v>
      </c>
      <c r="E46" s="205"/>
      <c r="F46" s="205" t="s">
        <v>19</v>
      </c>
      <c r="G46" s="205" t="s">
        <v>41</v>
      </c>
      <c r="H46" s="205"/>
      <c r="I46" s="205" t="s">
        <v>84</v>
      </c>
      <c r="J46" s="12"/>
      <c r="K46" s="234" t="s">
        <v>89</v>
      </c>
      <c r="L46" s="205" t="s">
        <v>90</v>
      </c>
      <c r="M46" s="194" t="s">
        <v>37</v>
      </c>
      <c r="N46" s="194" t="s">
        <v>38</v>
      </c>
      <c r="O46" s="12">
        <v>1</v>
      </c>
      <c r="P46" s="12"/>
      <c r="Q46" s="12"/>
      <c r="AB46" s="2"/>
    </row>
    <row r="47" spans="1:28" customHeight="1" ht="18" s="14" customFormat="1">
      <c r="A47" s="370" t="s">
        <v>5</v>
      </c>
      <c r="B47" s="203" t="s">
        <v>157</v>
      </c>
      <c r="C47" s="252" t="s">
        <v>102</v>
      </c>
      <c r="D47" s="253" t="s">
        <v>158</v>
      </c>
      <c r="E47" s="205"/>
      <c r="F47" s="205" t="s">
        <v>19</v>
      </c>
      <c r="G47" s="205" t="s">
        <v>41</v>
      </c>
      <c r="H47" s="205"/>
      <c r="I47" s="205" t="s">
        <v>84</v>
      </c>
      <c r="J47" s="12"/>
      <c r="K47" s="240" t="s">
        <v>159</v>
      </c>
      <c r="L47" s="205" t="s">
        <v>160</v>
      </c>
      <c r="M47" s="194" t="s">
        <v>37</v>
      </c>
      <c r="N47" s="194" t="s">
        <v>38</v>
      </c>
      <c r="O47" s="12">
        <v>1</v>
      </c>
      <c r="P47" s="12"/>
      <c r="Q47" s="12"/>
      <c r="AB47" s="2"/>
    </row>
    <row r="48" spans="1:28" customHeight="1" ht="18" s="14" customFormat="1">
      <c r="A48" s="371" t="s">
        <v>5</v>
      </c>
      <c r="B48" s="203" t="s">
        <v>161</v>
      </c>
      <c r="C48" s="205" t="s">
        <v>162</v>
      </c>
      <c r="D48" s="204" t="s">
        <v>163</v>
      </c>
      <c r="E48" s="205"/>
      <c r="F48" s="205" t="s">
        <v>19</v>
      </c>
      <c r="G48" s="205" t="s">
        <v>33</v>
      </c>
      <c r="H48" s="205" t="s">
        <v>42</v>
      </c>
      <c r="I48" s="205"/>
      <c r="J48" s="12"/>
      <c r="K48" s="206" t="s">
        <v>164</v>
      </c>
      <c r="L48" s="205" t="s">
        <v>36</v>
      </c>
      <c r="M48" s="194" t="s">
        <v>37</v>
      </c>
      <c r="N48" s="194" t="s">
        <v>38</v>
      </c>
      <c r="O48" s="12">
        <v>1</v>
      </c>
      <c r="P48" s="12"/>
      <c r="Q48" s="12"/>
      <c r="AB48" s="2"/>
    </row>
    <row r="49" spans="1:28" customHeight="1" ht="18" s="14" customFormat="1">
      <c r="A49" s="370" t="s">
        <v>5</v>
      </c>
      <c r="B49" s="203" t="s">
        <v>165</v>
      </c>
      <c r="C49" s="205" t="s">
        <v>162</v>
      </c>
      <c r="D49" s="204" t="s">
        <v>166</v>
      </c>
      <c r="E49" s="205"/>
      <c r="F49" s="205" t="s">
        <v>19</v>
      </c>
      <c r="G49" s="205" t="s">
        <v>41</v>
      </c>
      <c r="H49" s="205" t="s">
        <v>42</v>
      </c>
      <c r="I49" s="205"/>
      <c r="J49" s="12"/>
      <c r="K49" s="206" t="s">
        <v>167</v>
      </c>
      <c r="L49" s="205" t="s">
        <v>36</v>
      </c>
      <c r="M49" s="194" t="s">
        <v>37</v>
      </c>
      <c r="N49" s="194" t="s">
        <v>38</v>
      </c>
      <c r="O49" s="12">
        <v>1</v>
      </c>
      <c r="P49" s="12"/>
      <c r="Q49" s="12"/>
      <c r="AB49" s="2"/>
    </row>
    <row r="50" spans="1:28" customHeight="1" ht="18" s="14" customFormat="1">
      <c r="A50" s="371" t="s">
        <v>5</v>
      </c>
      <c r="B50" s="203" t="s">
        <v>168</v>
      </c>
      <c r="C50" s="205" t="s">
        <v>162</v>
      </c>
      <c r="D50" s="204" t="s">
        <v>169</v>
      </c>
      <c r="E50" s="185" t="s">
        <v>18</v>
      </c>
      <c r="F50" s="185"/>
      <c r="G50" s="205" t="s">
        <v>33</v>
      </c>
      <c r="H50" s="205" t="s">
        <v>42</v>
      </c>
      <c r="I50" s="205"/>
      <c r="J50" s="12"/>
      <c r="K50" s="206" t="s">
        <v>170</v>
      </c>
      <c r="L50" s="205" t="s">
        <v>36</v>
      </c>
      <c r="M50" s="194" t="s">
        <v>37</v>
      </c>
      <c r="N50" s="194" t="s">
        <v>38</v>
      </c>
      <c r="O50" s="12">
        <v>1</v>
      </c>
      <c r="P50" s="12"/>
      <c r="Q50" s="12"/>
      <c r="AB50" s="2"/>
    </row>
    <row r="51" spans="1:28" customHeight="1" ht="18" s="14" customFormat="1">
      <c r="A51" s="370" t="s">
        <v>5</v>
      </c>
      <c r="B51" s="203" t="s">
        <v>171</v>
      </c>
      <c r="C51" s="205" t="s">
        <v>162</v>
      </c>
      <c r="D51" s="220" t="s">
        <v>172</v>
      </c>
      <c r="E51" s="205"/>
      <c r="F51" s="205" t="s">
        <v>19</v>
      </c>
      <c r="G51" s="205" t="s">
        <v>33</v>
      </c>
      <c r="H51" s="205" t="s">
        <v>49</v>
      </c>
      <c r="I51" s="205"/>
      <c r="J51" s="12"/>
      <c r="K51" s="221" t="s">
        <v>173</v>
      </c>
      <c r="L51" s="205" t="s">
        <v>55</v>
      </c>
      <c r="M51" s="194" t="s">
        <v>37</v>
      </c>
      <c r="N51" s="194" t="s">
        <v>38</v>
      </c>
      <c r="O51" s="12">
        <v>1</v>
      </c>
      <c r="P51" s="12"/>
      <c r="Q51" s="12"/>
      <c r="AB51" s="2"/>
    </row>
    <row r="52" spans="1:28" customHeight="1" ht="27" s="14" customFormat="1">
      <c r="A52" s="371" t="s">
        <v>5</v>
      </c>
      <c r="B52" s="203" t="s">
        <v>174</v>
      </c>
      <c r="C52" s="205" t="s">
        <v>162</v>
      </c>
      <c r="D52" s="243" t="s">
        <v>175</v>
      </c>
      <c r="E52" s="227" t="s">
        <v>18</v>
      </c>
      <c r="F52" s="225"/>
      <c r="G52" s="181" t="s">
        <v>41</v>
      </c>
      <c r="H52" s="227" t="s">
        <v>119</v>
      </c>
      <c r="I52" s="194"/>
      <c r="J52" s="12"/>
      <c r="K52" s="254" t="s">
        <v>176</v>
      </c>
      <c r="L52" s="194">
        <v>17</v>
      </c>
      <c r="M52" s="194" t="s">
        <v>177</v>
      </c>
      <c r="N52" s="194" t="s">
        <v>38</v>
      </c>
      <c r="O52" s="12">
        <v>1</v>
      </c>
      <c r="P52" s="12"/>
      <c r="Q52" s="12"/>
      <c r="AB52" s="2"/>
    </row>
    <row r="53" spans="1:28" customHeight="1" ht="18" s="14" customFormat="1">
      <c r="A53" s="370" t="s">
        <v>5</v>
      </c>
      <c r="B53" s="203" t="s">
        <v>178</v>
      </c>
      <c r="C53" s="205" t="s">
        <v>162</v>
      </c>
      <c r="D53" s="220" t="s">
        <v>179</v>
      </c>
      <c r="E53" s="205"/>
      <c r="F53" s="205" t="s">
        <v>19</v>
      </c>
      <c r="G53" s="205" t="s">
        <v>33</v>
      </c>
      <c r="H53" s="205" t="s">
        <v>180</v>
      </c>
      <c r="I53" s="205"/>
      <c r="J53" s="12"/>
      <c r="K53" s="221" t="s">
        <v>181</v>
      </c>
      <c r="L53" s="205" t="s">
        <v>51</v>
      </c>
      <c r="M53" s="194" t="s">
        <v>37</v>
      </c>
      <c r="N53" s="194" t="s">
        <v>38</v>
      </c>
      <c r="O53" s="12">
        <v>1</v>
      </c>
      <c r="P53" s="12"/>
      <c r="Q53" s="12"/>
      <c r="AB53" s="2"/>
    </row>
    <row r="54" spans="1:28" customHeight="1" ht="18" s="14" customFormat="1">
      <c r="A54" s="371" t="s">
        <v>5</v>
      </c>
      <c r="B54" s="203" t="s">
        <v>182</v>
      </c>
      <c r="C54" s="205" t="s">
        <v>162</v>
      </c>
      <c r="D54" s="204" t="s">
        <v>183</v>
      </c>
      <c r="E54" s="225" t="s">
        <v>18</v>
      </c>
      <c r="F54" s="225"/>
      <c r="G54" s="205" t="s">
        <v>33</v>
      </c>
      <c r="H54" s="205" t="s">
        <v>180</v>
      </c>
      <c r="I54" s="194"/>
      <c r="J54" s="12"/>
      <c r="K54" s="255" t="s">
        <v>74</v>
      </c>
      <c r="L54" s="205" t="s">
        <v>155</v>
      </c>
      <c r="M54" s="194" t="s">
        <v>37</v>
      </c>
      <c r="N54" s="194" t="s">
        <v>38</v>
      </c>
      <c r="O54" s="12">
        <v>1</v>
      </c>
      <c r="P54" s="12"/>
      <c r="Q54" s="12"/>
      <c r="AB54" s="2"/>
    </row>
    <row r="55" spans="1:28" customHeight="1" ht="18" s="14" customFormat="1">
      <c r="A55" s="370" t="s">
        <v>5</v>
      </c>
      <c r="B55" s="203" t="s">
        <v>184</v>
      </c>
      <c r="C55" s="205" t="s">
        <v>162</v>
      </c>
      <c r="D55" s="256" t="s">
        <v>185</v>
      </c>
      <c r="E55" s="205" t="s">
        <v>18</v>
      </c>
      <c r="F55" s="225"/>
      <c r="G55" s="227" t="s">
        <v>41</v>
      </c>
      <c r="H55" s="205" t="s">
        <v>123</v>
      </c>
      <c r="I55" s="205"/>
      <c r="J55" s="12"/>
      <c r="K55" s="257" t="s">
        <v>186</v>
      </c>
      <c r="L55" s="205" t="s">
        <v>155</v>
      </c>
      <c r="M55" s="194" t="s">
        <v>37</v>
      </c>
      <c r="N55" s="194" t="s">
        <v>38</v>
      </c>
      <c r="O55" s="12">
        <v>1</v>
      </c>
      <c r="P55" s="12"/>
      <c r="Q55" s="12"/>
      <c r="AB55" s="2"/>
    </row>
    <row r="56" spans="1:28" customHeight="1" ht="18" s="14" customFormat="1">
      <c r="A56" s="371" t="s">
        <v>5</v>
      </c>
      <c r="B56" s="203" t="s">
        <v>187</v>
      </c>
      <c r="C56" s="205" t="s">
        <v>162</v>
      </c>
      <c r="D56" s="204" t="s">
        <v>188</v>
      </c>
      <c r="E56" s="227" t="s">
        <v>18</v>
      </c>
      <c r="F56" s="225"/>
      <c r="G56" s="227" t="s">
        <v>41</v>
      </c>
      <c r="H56" s="205" t="s">
        <v>189</v>
      </c>
      <c r="I56" s="194"/>
      <c r="J56" s="12"/>
      <c r="K56" s="206" t="s">
        <v>190</v>
      </c>
      <c r="L56" s="205" t="s">
        <v>155</v>
      </c>
      <c r="M56" s="194" t="s">
        <v>37</v>
      </c>
      <c r="N56" s="194" t="s">
        <v>38</v>
      </c>
      <c r="O56" s="12">
        <v>1</v>
      </c>
      <c r="P56" s="12"/>
      <c r="Q56" s="12"/>
      <c r="AB56" s="2"/>
    </row>
    <row r="57" spans="1:28" customHeight="1" ht="18" s="14" customFormat="1">
      <c r="A57" s="370" t="s">
        <v>5</v>
      </c>
      <c r="B57" s="203" t="s">
        <v>191</v>
      </c>
      <c r="C57" s="205" t="s">
        <v>162</v>
      </c>
      <c r="D57" s="204" t="s">
        <v>192</v>
      </c>
      <c r="E57" s="227" t="s">
        <v>18</v>
      </c>
      <c r="F57" s="225"/>
      <c r="G57" s="227" t="s">
        <v>41</v>
      </c>
      <c r="H57" s="205" t="s">
        <v>189</v>
      </c>
      <c r="I57" s="194"/>
      <c r="J57" s="12"/>
      <c r="K57" s="206" t="s">
        <v>193</v>
      </c>
      <c r="L57" s="205" t="s">
        <v>155</v>
      </c>
      <c r="M57" s="194" t="s">
        <v>37</v>
      </c>
      <c r="N57" s="194" t="s">
        <v>38</v>
      </c>
      <c r="O57" s="12">
        <v>1</v>
      </c>
      <c r="P57" s="12"/>
      <c r="Q57" s="12"/>
      <c r="AB57" s="2"/>
    </row>
    <row r="58" spans="1:28" customHeight="1" ht="18" s="14" customFormat="1">
      <c r="A58" s="371" t="s">
        <v>5</v>
      </c>
      <c r="B58" s="258" t="s">
        <v>194</v>
      </c>
      <c r="C58" s="205" t="s">
        <v>162</v>
      </c>
      <c r="D58" s="248" t="s">
        <v>195</v>
      </c>
      <c r="E58" s="219" t="s">
        <v>18</v>
      </c>
      <c r="F58" s="219"/>
      <c r="G58" s="227" t="s">
        <v>41</v>
      </c>
      <c r="H58" s="219" t="s">
        <v>67</v>
      </c>
      <c r="I58" s="194"/>
      <c r="J58" s="12"/>
      <c r="K58" s="249" t="s">
        <v>196</v>
      </c>
      <c r="L58" s="205" t="s">
        <v>150</v>
      </c>
      <c r="M58" s="194" t="s">
        <v>37</v>
      </c>
      <c r="N58" s="194" t="s">
        <v>38</v>
      </c>
      <c r="O58" s="12">
        <v>1</v>
      </c>
      <c r="P58" s="12"/>
      <c r="Q58" s="12"/>
      <c r="AB58" s="2"/>
    </row>
    <row r="59" spans="1:28" customHeight="1" ht="18" s="14" customFormat="1">
      <c r="A59" s="370" t="s">
        <v>5</v>
      </c>
      <c r="B59" s="258" t="s">
        <v>197</v>
      </c>
      <c r="C59" s="205" t="s">
        <v>162</v>
      </c>
      <c r="D59" s="204" t="s">
        <v>198</v>
      </c>
      <c r="E59" s="219" t="s">
        <v>18</v>
      </c>
      <c r="F59" s="205"/>
      <c r="G59" s="205" t="s">
        <v>41</v>
      </c>
      <c r="H59" s="219" t="s">
        <v>67</v>
      </c>
      <c r="I59" s="205"/>
      <c r="J59" s="12"/>
      <c r="K59" s="206" t="s">
        <v>199</v>
      </c>
      <c r="L59" s="205" t="s">
        <v>150</v>
      </c>
      <c r="M59" s="194" t="s">
        <v>37</v>
      </c>
      <c r="N59" s="194" t="s">
        <v>38</v>
      </c>
      <c r="O59" s="12">
        <v>1</v>
      </c>
      <c r="P59" s="12"/>
      <c r="Q59" s="12"/>
      <c r="AB59" s="2"/>
    </row>
    <row r="60" spans="1:28" customHeight="1" ht="18" s="14" customFormat="1">
      <c r="A60" s="371" t="s">
        <v>5</v>
      </c>
      <c r="B60" s="203" t="s">
        <v>200</v>
      </c>
      <c r="C60" s="205" t="s">
        <v>162</v>
      </c>
      <c r="D60" s="204" t="s">
        <v>201</v>
      </c>
      <c r="E60" s="205"/>
      <c r="F60" s="205" t="s">
        <v>19</v>
      </c>
      <c r="G60" s="205" t="s">
        <v>41</v>
      </c>
      <c r="H60" s="219" t="s">
        <v>67</v>
      </c>
      <c r="I60" s="205"/>
      <c r="J60" s="12"/>
      <c r="K60" s="206" t="s">
        <v>202</v>
      </c>
      <c r="L60" s="205" t="s">
        <v>155</v>
      </c>
      <c r="M60" s="194" t="s">
        <v>37</v>
      </c>
      <c r="N60" s="194" t="s">
        <v>38</v>
      </c>
      <c r="O60" s="12">
        <v>1</v>
      </c>
      <c r="P60" s="12"/>
      <c r="Q60" s="12"/>
      <c r="AB60" s="2"/>
    </row>
    <row r="61" spans="1:28" customHeight="1" ht="18" s="14" customFormat="1">
      <c r="A61" s="370" t="s">
        <v>5</v>
      </c>
      <c r="B61" s="203" t="s">
        <v>203</v>
      </c>
      <c r="C61" s="205" t="s">
        <v>162</v>
      </c>
      <c r="D61" s="204" t="s">
        <v>204</v>
      </c>
      <c r="E61" s="227" t="s">
        <v>18</v>
      </c>
      <c r="F61" s="225"/>
      <c r="G61" s="227" t="s">
        <v>41</v>
      </c>
      <c r="H61" s="227"/>
      <c r="I61" s="209" t="s">
        <v>205</v>
      </c>
      <c r="J61" s="12"/>
      <c r="K61" s="206" t="s">
        <v>206</v>
      </c>
      <c r="L61" s="194" t="s">
        <v>86</v>
      </c>
      <c r="M61" s="194" t="s">
        <v>37</v>
      </c>
      <c r="N61" s="194" t="s">
        <v>38</v>
      </c>
      <c r="O61" s="12">
        <v>1</v>
      </c>
      <c r="P61" s="12"/>
      <c r="Q61" s="12"/>
      <c r="AB61" s="2"/>
    </row>
    <row r="62" spans="1:28" customHeight="1" ht="18" s="14" customFormat="1">
      <c r="A62" s="371" t="s">
        <v>5</v>
      </c>
      <c r="B62" s="203" t="s">
        <v>207</v>
      </c>
      <c r="C62" s="205" t="s">
        <v>162</v>
      </c>
      <c r="D62" s="204" t="s">
        <v>208</v>
      </c>
      <c r="E62" s="205"/>
      <c r="F62" s="205" t="s">
        <v>19</v>
      </c>
      <c r="G62" s="205" t="s">
        <v>41</v>
      </c>
      <c r="H62" s="227"/>
      <c r="I62" s="209" t="s">
        <v>205</v>
      </c>
      <c r="J62" s="12"/>
      <c r="K62" s="206" t="s">
        <v>209</v>
      </c>
      <c r="L62" s="205" t="s">
        <v>86</v>
      </c>
      <c r="M62" s="194" t="s">
        <v>37</v>
      </c>
      <c r="N62" s="194" t="s">
        <v>38</v>
      </c>
      <c r="O62" s="12">
        <v>1</v>
      </c>
      <c r="P62" s="12"/>
      <c r="Q62" s="12"/>
      <c r="AB62" s="2"/>
    </row>
    <row r="63" spans="1:28" customHeight="1" ht="18" s="14" customFormat="1">
      <c r="A63" s="370" t="s">
        <v>5</v>
      </c>
      <c r="B63" s="203" t="s">
        <v>210</v>
      </c>
      <c r="C63" s="205" t="s">
        <v>162</v>
      </c>
      <c r="D63" s="204" t="s">
        <v>211</v>
      </c>
      <c r="E63" s="227" t="s">
        <v>18</v>
      </c>
      <c r="F63" s="225"/>
      <c r="G63" s="227" t="s">
        <v>41</v>
      </c>
      <c r="H63" s="227"/>
      <c r="I63" s="209" t="s">
        <v>205</v>
      </c>
      <c r="J63" s="12"/>
      <c r="K63" s="206" t="s">
        <v>212</v>
      </c>
      <c r="L63" s="194" t="s">
        <v>86</v>
      </c>
      <c r="M63" s="194" t="s">
        <v>37</v>
      </c>
      <c r="N63" s="194" t="s">
        <v>38</v>
      </c>
      <c r="O63" s="12">
        <v>1</v>
      </c>
      <c r="P63" s="12"/>
      <c r="Q63" s="12"/>
      <c r="AB63" s="2"/>
    </row>
    <row r="64" spans="1:28" customHeight="1" ht="18" s="14" customFormat="1">
      <c r="A64" s="371" t="s">
        <v>5</v>
      </c>
      <c r="B64" s="203" t="s">
        <v>213</v>
      </c>
      <c r="C64" s="205" t="s">
        <v>162</v>
      </c>
      <c r="D64" s="233" t="s">
        <v>214</v>
      </c>
      <c r="E64" s="205"/>
      <c r="F64" s="205" t="s">
        <v>19</v>
      </c>
      <c r="G64" s="205" t="s">
        <v>41</v>
      </c>
      <c r="H64" s="205"/>
      <c r="I64" s="209" t="s">
        <v>205</v>
      </c>
      <c r="J64" s="12"/>
      <c r="K64" s="234" t="s">
        <v>215</v>
      </c>
      <c r="L64" s="205" t="s">
        <v>90</v>
      </c>
      <c r="M64" s="194" t="s">
        <v>37</v>
      </c>
      <c r="N64" s="194" t="s">
        <v>38</v>
      </c>
      <c r="O64" s="12">
        <v>1</v>
      </c>
      <c r="P64" s="12"/>
      <c r="Q64" s="12"/>
      <c r="AB64" s="2"/>
    </row>
    <row r="65" spans="1:28" customHeight="1" ht="18" s="14" customFormat="1">
      <c r="A65" s="370" t="s">
        <v>5</v>
      </c>
      <c r="B65" s="235" t="s">
        <v>216</v>
      </c>
      <c r="C65" s="205" t="s">
        <v>162</v>
      </c>
      <c r="D65" s="259" t="s">
        <v>217</v>
      </c>
      <c r="E65" s="205"/>
      <c r="F65" s="205" t="s">
        <v>19</v>
      </c>
      <c r="G65" s="205" t="s">
        <v>41</v>
      </c>
      <c r="H65" s="205"/>
      <c r="I65" s="209" t="s">
        <v>84</v>
      </c>
      <c r="J65" s="12"/>
      <c r="K65" s="190" t="s">
        <v>218</v>
      </c>
      <c r="L65" s="205" t="s">
        <v>90</v>
      </c>
      <c r="M65" s="194" t="s">
        <v>37</v>
      </c>
      <c r="N65" s="194" t="s">
        <v>38</v>
      </c>
      <c r="O65" s="12">
        <v>1</v>
      </c>
      <c r="P65" s="12"/>
      <c r="Q65" s="12"/>
      <c r="AB65" s="2"/>
    </row>
    <row r="66" spans="1:28" customHeight="1" ht="18" s="14" customFormat="1">
      <c r="A66" s="371" t="s">
        <v>5</v>
      </c>
      <c r="B66" s="203" t="s">
        <v>219</v>
      </c>
      <c r="C66" s="205" t="s">
        <v>162</v>
      </c>
      <c r="D66" s="239" t="s">
        <v>220</v>
      </c>
      <c r="E66" s="205"/>
      <c r="F66" s="205" t="s">
        <v>19</v>
      </c>
      <c r="G66" s="205" t="s">
        <v>221</v>
      </c>
      <c r="H66" s="205"/>
      <c r="I66" s="209" t="s">
        <v>84</v>
      </c>
      <c r="J66" s="12"/>
      <c r="K66" s="240" t="s">
        <v>222</v>
      </c>
      <c r="L66" s="205" t="s">
        <v>90</v>
      </c>
      <c r="M66" s="194" t="s">
        <v>37</v>
      </c>
      <c r="N66" s="194" t="s">
        <v>38</v>
      </c>
      <c r="O66" s="12">
        <v>1</v>
      </c>
      <c r="P66" s="12"/>
      <c r="Q66" s="12"/>
      <c r="AB66" s="2"/>
    </row>
    <row r="67" spans="1:28" customHeight="1" ht="18" s="14" customFormat="1">
      <c r="A67" s="370" t="s">
        <v>5</v>
      </c>
      <c r="B67" s="240" t="s">
        <v>223</v>
      </c>
      <c r="C67" s="205" t="s">
        <v>224</v>
      </c>
      <c r="D67" s="239" t="s">
        <v>225</v>
      </c>
      <c r="E67" s="205"/>
      <c r="F67" s="205" t="s">
        <v>19</v>
      </c>
      <c r="G67" s="205" t="s">
        <v>33</v>
      </c>
      <c r="H67" s="205" t="s">
        <v>42</v>
      </c>
      <c r="I67" s="205"/>
      <c r="J67" s="12"/>
      <c r="K67" s="240" t="s">
        <v>226</v>
      </c>
      <c r="L67" s="194" t="s">
        <v>227</v>
      </c>
      <c r="M67" s="194" t="s">
        <v>70</v>
      </c>
      <c r="N67" s="194" t="s">
        <v>38</v>
      </c>
      <c r="O67" s="12">
        <v>1</v>
      </c>
      <c r="P67" s="12"/>
      <c r="Q67" s="12"/>
      <c r="AB67" s="2"/>
    </row>
    <row r="68" spans="1:28" customHeight="1" ht="18" s="14" customFormat="1">
      <c r="A68" s="371" t="s">
        <v>5</v>
      </c>
      <c r="B68" s="203" t="s">
        <v>228</v>
      </c>
      <c r="C68" s="205" t="s">
        <v>224</v>
      </c>
      <c r="D68" s="204" t="s">
        <v>229</v>
      </c>
      <c r="E68" s="227"/>
      <c r="F68" s="225" t="s">
        <v>19</v>
      </c>
      <c r="G68" s="227" t="s">
        <v>41</v>
      </c>
      <c r="H68" s="209" t="s">
        <v>230</v>
      </c>
      <c r="I68" s="209"/>
      <c r="J68" s="12"/>
      <c r="K68" s="206" t="s">
        <v>231</v>
      </c>
      <c r="L68" s="194" t="s">
        <v>36</v>
      </c>
      <c r="M68" s="194" t="s">
        <v>70</v>
      </c>
      <c r="N68" s="194" t="s">
        <v>38</v>
      </c>
      <c r="O68" s="12">
        <v>1</v>
      </c>
      <c r="P68" s="12"/>
      <c r="Q68" s="12"/>
      <c r="AB68" s="2"/>
    </row>
    <row r="69" spans="1:28" customHeight="1" ht="18" s="14" customFormat="1">
      <c r="A69" s="370" t="s">
        <v>5</v>
      </c>
      <c r="B69" s="197" t="s">
        <v>232</v>
      </c>
      <c r="C69" s="205" t="s">
        <v>224</v>
      </c>
      <c r="D69" s="204" t="s">
        <v>233</v>
      </c>
      <c r="E69" s="194"/>
      <c r="F69" s="205" t="s">
        <v>19</v>
      </c>
      <c r="G69" s="261" t="s">
        <v>234</v>
      </c>
      <c r="H69" s="262" t="s">
        <v>230</v>
      </c>
      <c r="I69" s="194"/>
      <c r="J69" s="12"/>
      <c r="K69" s="260" t="s">
        <v>235</v>
      </c>
      <c r="L69" s="194" t="s">
        <v>36</v>
      </c>
      <c r="M69" s="194" t="s">
        <v>70</v>
      </c>
      <c r="N69" s="194" t="s">
        <v>38</v>
      </c>
      <c r="O69" s="12">
        <v>1</v>
      </c>
      <c r="P69" s="12"/>
      <c r="Q69" s="12"/>
      <c r="AB69" s="2"/>
    </row>
    <row r="70" spans="1:28" customHeight="1" ht="18" s="14" customFormat="1">
      <c r="A70" s="371" t="s">
        <v>5</v>
      </c>
      <c r="B70" s="203" t="s">
        <v>236</v>
      </c>
      <c r="C70" s="205" t="s">
        <v>224</v>
      </c>
      <c r="D70" s="204" t="s">
        <v>237</v>
      </c>
      <c r="E70" s="225" t="s">
        <v>18</v>
      </c>
      <c r="F70" s="225"/>
      <c r="G70" s="225" t="s">
        <v>41</v>
      </c>
      <c r="H70" s="194" t="s">
        <v>49</v>
      </c>
      <c r="I70" s="194"/>
      <c r="J70" s="12"/>
      <c r="K70" s="206" t="s">
        <v>238</v>
      </c>
      <c r="L70" s="194" t="s">
        <v>36</v>
      </c>
      <c r="M70" s="194" t="s">
        <v>70</v>
      </c>
      <c r="N70" s="194" t="s">
        <v>38</v>
      </c>
      <c r="O70" s="12">
        <v>1</v>
      </c>
      <c r="P70" s="12"/>
      <c r="Q70" s="12"/>
      <c r="AB70" s="2"/>
    </row>
    <row r="71" spans="1:28" customHeight="1" ht="18" s="14" customFormat="1">
      <c r="A71" s="370" t="s">
        <v>5</v>
      </c>
      <c r="B71" s="203" t="s">
        <v>239</v>
      </c>
      <c r="C71" s="205" t="s">
        <v>224</v>
      </c>
      <c r="D71" s="248" t="s">
        <v>240</v>
      </c>
      <c r="E71" s="245"/>
      <c r="F71" s="245" t="s">
        <v>19</v>
      </c>
      <c r="G71" s="207" t="s">
        <v>41</v>
      </c>
      <c r="H71" s="194" t="s">
        <v>49</v>
      </c>
      <c r="I71" s="194"/>
      <c r="J71" s="12"/>
      <c r="K71" s="249" t="s">
        <v>241</v>
      </c>
      <c r="L71" s="194" t="s">
        <v>36</v>
      </c>
      <c r="M71" s="209" t="s">
        <v>37</v>
      </c>
      <c r="N71" s="209" t="s">
        <v>38</v>
      </c>
      <c r="O71" s="12">
        <v>1</v>
      </c>
      <c r="P71" s="12"/>
      <c r="Q71" s="12"/>
      <c r="AB71" s="2"/>
    </row>
    <row r="72" spans="1:28" customHeight="1" ht="18" s="14" customFormat="1">
      <c r="A72" s="371" t="s">
        <v>5</v>
      </c>
      <c r="B72" s="203" t="s">
        <v>242</v>
      </c>
      <c r="C72" s="205" t="s">
        <v>224</v>
      </c>
      <c r="D72" s="204" t="s">
        <v>243</v>
      </c>
      <c r="E72" s="205"/>
      <c r="F72" s="205" t="s">
        <v>19</v>
      </c>
      <c r="G72" s="205" t="s">
        <v>41</v>
      </c>
      <c r="H72" s="205" t="s">
        <v>49</v>
      </c>
      <c r="I72" s="205"/>
      <c r="J72" s="12"/>
      <c r="K72" s="206" t="s">
        <v>244</v>
      </c>
      <c r="L72" s="194" t="s">
        <v>36</v>
      </c>
      <c r="M72" s="194" t="s">
        <v>70</v>
      </c>
      <c r="N72" s="194" t="s">
        <v>38</v>
      </c>
      <c r="O72" s="12">
        <v>1</v>
      </c>
      <c r="P72" s="12"/>
      <c r="Q72" s="12"/>
      <c r="AB72" s="2"/>
    </row>
    <row r="73" spans="1:28" customHeight="1" ht="18" s="14" customFormat="1">
      <c r="A73" s="370" t="s">
        <v>5</v>
      </c>
      <c r="B73" s="235" t="s">
        <v>245</v>
      </c>
      <c r="C73" s="205" t="s">
        <v>224</v>
      </c>
      <c r="D73" s="220" t="s">
        <v>246</v>
      </c>
      <c r="E73" s="205"/>
      <c r="F73" s="205" t="s">
        <v>19</v>
      </c>
      <c r="G73" s="205" t="s">
        <v>33</v>
      </c>
      <c r="H73" s="205" t="s">
        <v>49</v>
      </c>
      <c r="I73" s="205"/>
      <c r="J73" s="12"/>
      <c r="K73" s="221" t="s">
        <v>247</v>
      </c>
      <c r="L73" s="194" t="s">
        <v>227</v>
      </c>
      <c r="M73" s="194" t="s">
        <v>70</v>
      </c>
      <c r="N73" s="194" t="s">
        <v>38</v>
      </c>
      <c r="O73" s="12">
        <v>1</v>
      </c>
      <c r="P73" s="12"/>
      <c r="Q73" s="12"/>
      <c r="AB73" s="2"/>
    </row>
    <row r="74" spans="1:28" customHeight="1" ht="18" s="14" customFormat="1">
      <c r="A74" s="371" t="s">
        <v>5</v>
      </c>
      <c r="B74" s="203" t="s">
        <v>248</v>
      </c>
      <c r="C74" s="205" t="s">
        <v>224</v>
      </c>
      <c r="D74" s="204" t="s">
        <v>249</v>
      </c>
      <c r="E74" s="227" t="s">
        <v>18</v>
      </c>
      <c r="F74" s="225"/>
      <c r="G74" s="227" t="s">
        <v>33</v>
      </c>
      <c r="H74" s="194" t="s">
        <v>123</v>
      </c>
      <c r="I74" s="194"/>
      <c r="J74" s="12"/>
      <c r="K74" s="206" t="s">
        <v>250</v>
      </c>
      <c r="L74" s="194" t="s">
        <v>131</v>
      </c>
      <c r="M74" s="194" t="s">
        <v>70</v>
      </c>
      <c r="N74" s="194" t="s">
        <v>38</v>
      </c>
      <c r="O74" s="12">
        <v>1</v>
      </c>
      <c r="P74" s="12"/>
      <c r="Q74" s="12"/>
      <c r="AB74" s="2"/>
    </row>
    <row r="75" spans="1:28" customHeight="1" ht="18" s="14" customFormat="1">
      <c r="A75" s="370" t="s">
        <v>5</v>
      </c>
      <c r="B75" s="203" t="s">
        <v>251</v>
      </c>
      <c r="C75" s="205" t="s">
        <v>224</v>
      </c>
      <c r="D75" s="220" t="s">
        <v>252</v>
      </c>
      <c r="E75" s="227" t="s">
        <v>18</v>
      </c>
      <c r="F75" s="225"/>
      <c r="G75" s="263" t="s">
        <v>41</v>
      </c>
      <c r="H75" s="194" t="s">
        <v>67</v>
      </c>
      <c r="I75" s="194"/>
      <c r="J75" s="12"/>
      <c r="K75" s="221" t="s">
        <v>253</v>
      </c>
      <c r="L75" s="194" t="s">
        <v>51</v>
      </c>
      <c r="M75" s="194" t="s">
        <v>70</v>
      </c>
      <c r="N75" s="194" t="s">
        <v>38</v>
      </c>
      <c r="O75" s="12">
        <v>1</v>
      </c>
      <c r="P75" s="12"/>
      <c r="Q75" s="12"/>
      <c r="AB75" s="2"/>
    </row>
    <row r="76" spans="1:28" customHeight="1" ht="18" s="14" customFormat="1">
      <c r="A76" s="371" t="s">
        <v>5</v>
      </c>
      <c r="B76" s="203" t="s">
        <v>254</v>
      </c>
      <c r="C76" s="205" t="s">
        <v>224</v>
      </c>
      <c r="D76" s="204" t="s">
        <v>255</v>
      </c>
      <c r="E76" s="219"/>
      <c r="F76" s="225" t="s">
        <v>19</v>
      </c>
      <c r="G76" s="227" t="s">
        <v>41</v>
      </c>
      <c r="H76" s="194" t="s">
        <v>67</v>
      </c>
      <c r="I76" s="194"/>
      <c r="J76" s="12"/>
      <c r="K76" s="206" t="s">
        <v>256</v>
      </c>
      <c r="L76" s="194" t="s">
        <v>131</v>
      </c>
      <c r="M76" s="194" t="s">
        <v>70</v>
      </c>
      <c r="N76" s="194" t="s">
        <v>38</v>
      </c>
      <c r="O76" s="12">
        <v>1</v>
      </c>
      <c r="P76" s="12"/>
      <c r="Q76" s="12"/>
      <c r="AB76" s="2"/>
    </row>
    <row r="77" spans="1:28" customHeight="1" ht="18" s="14" customFormat="1">
      <c r="A77" s="370" t="s">
        <v>5</v>
      </c>
      <c r="B77" s="203" t="s">
        <v>257</v>
      </c>
      <c r="C77" s="205" t="s">
        <v>224</v>
      </c>
      <c r="D77" s="204" t="s">
        <v>211</v>
      </c>
      <c r="E77" s="219"/>
      <c r="F77" s="225" t="s">
        <v>19</v>
      </c>
      <c r="G77" s="227" t="s">
        <v>41</v>
      </c>
      <c r="H77" s="194" t="s">
        <v>67</v>
      </c>
      <c r="I77" s="194"/>
      <c r="J77" s="12"/>
      <c r="K77" s="206" t="s">
        <v>258</v>
      </c>
      <c r="L77" s="194" t="s">
        <v>131</v>
      </c>
      <c r="M77" s="194" t="s">
        <v>70</v>
      </c>
      <c r="N77" s="194" t="s">
        <v>38</v>
      </c>
      <c r="O77" s="12">
        <v>1</v>
      </c>
      <c r="P77" s="12"/>
      <c r="Q77" s="12"/>
      <c r="AB77" s="2"/>
    </row>
    <row r="78" spans="1:28" customHeight="1" ht="18" s="14" customFormat="1">
      <c r="A78" s="371" t="s">
        <v>5</v>
      </c>
      <c r="B78" s="203" t="s">
        <v>259</v>
      </c>
      <c r="C78" s="205" t="s">
        <v>224</v>
      </c>
      <c r="D78" s="256" t="s">
        <v>260</v>
      </c>
      <c r="E78" s="205"/>
      <c r="F78" s="225" t="s">
        <v>19</v>
      </c>
      <c r="G78" s="227" t="s">
        <v>41</v>
      </c>
      <c r="H78" s="194" t="s">
        <v>73</v>
      </c>
      <c r="I78" s="194"/>
      <c r="J78" s="12"/>
      <c r="K78" s="257" t="s">
        <v>186</v>
      </c>
      <c r="L78" s="194" t="s">
        <v>131</v>
      </c>
      <c r="M78" s="194" t="s">
        <v>70</v>
      </c>
      <c r="N78" s="194" t="s">
        <v>38</v>
      </c>
      <c r="O78" s="12">
        <v>1</v>
      </c>
      <c r="P78" s="12"/>
      <c r="Q78" s="12"/>
      <c r="AB78" s="2"/>
    </row>
    <row r="79" spans="1:28" customHeight="1" ht="18" s="14" customFormat="1">
      <c r="A79" s="370" t="s">
        <v>5</v>
      </c>
      <c r="B79" s="203" t="s">
        <v>261</v>
      </c>
      <c r="C79" s="205" t="s">
        <v>224</v>
      </c>
      <c r="D79" s="264" t="s">
        <v>262</v>
      </c>
      <c r="E79" s="225" t="s">
        <v>18</v>
      </c>
      <c r="F79" s="225"/>
      <c r="G79" s="225" t="s">
        <v>41</v>
      </c>
      <c r="H79" s="194" t="s">
        <v>73</v>
      </c>
      <c r="I79" s="194"/>
      <c r="J79" s="12"/>
      <c r="K79" s="206" t="s">
        <v>263</v>
      </c>
      <c r="L79" s="194" t="s">
        <v>264</v>
      </c>
      <c r="M79" s="194" t="s">
        <v>70</v>
      </c>
      <c r="N79" s="194" t="s">
        <v>38</v>
      </c>
      <c r="O79" s="12">
        <v>1</v>
      </c>
      <c r="P79" s="12"/>
      <c r="Q79" s="12"/>
      <c r="AB79" s="2"/>
    </row>
    <row r="80" spans="1:28" customHeight="1" ht="18" s="14" customFormat="1">
      <c r="A80" s="371" t="s">
        <v>5</v>
      </c>
      <c r="B80" s="203" t="s">
        <v>265</v>
      </c>
      <c r="C80" s="205" t="s">
        <v>224</v>
      </c>
      <c r="D80" s="204" t="s">
        <v>266</v>
      </c>
      <c r="E80" s="227" t="s">
        <v>18</v>
      </c>
      <c r="F80" s="225"/>
      <c r="G80" s="227" t="s">
        <v>41</v>
      </c>
      <c r="H80" s="229" t="s">
        <v>153</v>
      </c>
      <c r="I80" s="209"/>
      <c r="J80" s="12"/>
      <c r="K80" s="206" t="s">
        <v>267</v>
      </c>
      <c r="L80" s="194" t="s">
        <v>86</v>
      </c>
      <c r="M80" s="194" t="s">
        <v>70</v>
      </c>
      <c r="N80" s="194" t="s">
        <v>38</v>
      </c>
      <c r="O80" s="12">
        <v>1</v>
      </c>
      <c r="P80" s="12"/>
      <c r="Q80" s="12"/>
      <c r="AB80" s="2"/>
    </row>
    <row r="81" spans="1:28" customHeight="1" ht="18" s="14" customFormat="1">
      <c r="A81" s="370" t="s">
        <v>5</v>
      </c>
      <c r="B81" s="265" t="s">
        <v>268</v>
      </c>
      <c r="C81" s="205" t="s">
        <v>224</v>
      </c>
      <c r="D81" s="264" t="s">
        <v>269</v>
      </c>
      <c r="E81" s="227" t="s">
        <v>18</v>
      </c>
      <c r="F81" s="225"/>
      <c r="G81" s="263" t="s">
        <v>41</v>
      </c>
      <c r="H81" s="227"/>
      <c r="I81" s="209" t="s">
        <v>205</v>
      </c>
      <c r="J81" s="12"/>
      <c r="K81" s="206" t="s">
        <v>270</v>
      </c>
      <c r="L81" s="194" t="s">
        <v>86</v>
      </c>
      <c r="M81" s="194" t="s">
        <v>70</v>
      </c>
      <c r="N81" s="194" t="s">
        <v>38</v>
      </c>
      <c r="O81" s="12">
        <v>1</v>
      </c>
      <c r="P81" s="12"/>
      <c r="Q81" s="12"/>
      <c r="AB81" s="2"/>
    </row>
    <row r="82" spans="1:28" customHeight="1" ht="18" s="14" customFormat="1">
      <c r="A82" s="371" t="s">
        <v>5</v>
      </c>
      <c r="B82" s="203" t="s">
        <v>271</v>
      </c>
      <c r="C82" s="205" t="s">
        <v>224</v>
      </c>
      <c r="D82" s="204" t="s">
        <v>272</v>
      </c>
      <c r="E82" s="205"/>
      <c r="F82" s="225" t="s">
        <v>19</v>
      </c>
      <c r="G82" s="227" t="s">
        <v>33</v>
      </c>
      <c r="H82" s="205"/>
      <c r="I82" s="266" t="s">
        <v>205</v>
      </c>
      <c r="J82" s="12"/>
      <c r="K82" s="206" t="s">
        <v>273</v>
      </c>
      <c r="L82" s="194" t="s">
        <v>86</v>
      </c>
      <c r="M82" s="267" t="s">
        <v>70</v>
      </c>
      <c r="N82" s="267" t="s">
        <v>38</v>
      </c>
      <c r="O82" s="12">
        <v>1</v>
      </c>
      <c r="P82" s="12"/>
      <c r="Q82" s="12"/>
      <c r="AB82" s="2"/>
    </row>
    <row r="83" spans="1:28" customHeight="1" ht="18" s="14" customFormat="1">
      <c r="A83" s="370" t="s">
        <v>5</v>
      </c>
      <c r="B83" s="203" t="s">
        <v>274</v>
      </c>
      <c r="C83" s="205" t="s">
        <v>224</v>
      </c>
      <c r="D83" s="233" t="s">
        <v>275</v>
      </c>
      <c r="E83" s="205"/>
      <c r="F83" s="225" t="s">
        <v>19</v>
      </c>
      <c r="G83" s="227" t="s">
        <v>41</v>
      </c>
      <c r="H83" s="205"/>
      <c r="I83" s="205" t="s">
        <v>276</v>
      </c>
      <c r="J83" s="12"/>
      <c r="K83" s="234" t="s">
        <v>277</v>
      </c>
      <c r="L83" s="205" t="s">
        <v>90</v>
      </c>
      <c r="M83" s="194" t="s">
        <v>70</v>
      </c>
      <c r="N83" s="194" t="s">
        <v>38</v>
      </c>
      <c r="O83" s="12">
        <v>1</v>
      </c>
      <c r="P83" s="12"/>
      <c r="Q83" s="12"/>
      <c r="AB83" s="2"/>
    </row>
    <row r="84" spans="1:28" customHeight="1" ht="18" s="14" customFormat="1">
      <c r="A84" s="371" t="s">
        <v>5</v>
      </c>
      <c r="B84" s="203" t="s">
        <v>278</v>
      </c>
      <c r="C84" s="205" t="s">
        <v>224</v>
      </c>
      <c r="D84" s="233" t="s">
        <v>279</v>
      </c>
      <c r="E84" s="205"/>
      <c r="F84" s="225" t="s">
        <v>19</v>
      </c>
      <c r="G84" s="227" t="s">
        <v>41</v>
      </c>
      <c r="H84" s="205"/>
      <c r="I84" s="205" t="s">
        <v>276</v>
      </c>
      <c r="J84" s="12"/>
      <c r="K84" s="234" t="s">
        <v>280</v>
      </c>
      <c r="L84" s="205" t="s">
        <v>90</v>
      </c>
      <c r="M84" s="194" t="s">
        <v>70</v>
      </c>
      <c r="N84" s="194" t="s">
        <v>38</v>
      </c>
      <c r="O84" s="12">
        <v>1</v>
      </c>
      <c r="P84" s="12"/>
      <c r="Q84" s="12"/>
      <c r="AB84" s="2"/>
    </row>
    <row r="85" spans="1:28" customHeight="1" ht="18" s="14" customFormat="1">
      <c r="A85" s="370" t="s">
        <v>5</v>
      </c>
      <c r="B85" s="258" t="s">
        <v>281</v>
      </c>
      <c r="C85" s="205" t="s">
        <v>224</v>
      </c>
      <c r="D85" s="268" t="s">
        <v>282</v>
      </c>
      <c r="E85" s="227" t="s">
        <v>18</v>
      </c>
      <c r="F85" s="225"/>
      <c r="G85" s="263" t="s">
        <v>41</v>
      </c>
      <c r="H85" s="269"/>
      <c r="I85" s="194" t="s">
        <v>276</v>
      </c>
      <c r="J85" s="12"/>
      <c r="K85" s="190" t="s">
        <v>283</v>
      </c>
      <c r="L85" s="194" t="s">
        <v>90</v>
      </c>
      <c r="M85" s="194" t="s">
        <v>70</v>
      </c>
      <c r="N85" s="194" t="s">
        <v>38</v>
      </c>
      <c r="O85" s="12">
        <v>1</v>
      </c>
      <c r="P85" s="12"/>
      <c r="Q85" s="12"/>
      <c r="AB85" s="2"/>
    </row>
    <row r="86" spans="1:28" customHeight="1" ht="18" s="14" customFormat="1">
      <c r="A86" s="371" t="s">
        <v>5</v>
      </c>
      <c r="B86" s="203" t="s">
        <v>284</v>
      </c>
      <c r="C86" s="205" t="s">
        <v>224</v>
      </c>
      <c r="D86" s="259" t="s">
        <v>285</v>
      </c>
      <c r="E86" s="205"/>
      <c r="F86" s="225" t="s">
        <v>19</v>
      </c>
      <c r="G86" s="227" t="s">
        <v>41</v>
      </c>
      <c r="H86" s="205"/>
      <c r="I86" s="205" t="s">
        <v>84</v>
      </c>
      <c r="J86" s="12"/>
      <c r="K86" s="190" t="s">
        <v>286</v>
      </c>
      <c r="L86" s="205" t="s">
        <v>90</v>
      </c>
      <c r="M86" s="194" t="s">
        <v>70</v>
      </c>
      <c r="N86" s="194" t="s">
        <v>38</v>
      </c>
      <c r="O86" s="12">
        <v>1</v>
      </c>
      <c r="P86" s="12"/>
      <c r="Q86" s="12"/>
      <c r="AB86" s="2"/>
    </row>
    <row r="87" spans="1:28" customHeight="1" ht="18" s="14" customFormat="1">
      <c r="A87" s="370" t="s">
        <v>5</v>
      </c>
      <c r="B87" s="270" t="s">
        <v>287</v>
      </c>
      <c r="C87" s="205" t="s">
        <v>288</v>
      </c>
      <c r="D87" s="271" t="s">
        <v>289</v>
      </c>
      <c r="E87" s="225"/>
      <c r="F87" s="225" t="s">
        <v>19</v>
      </c>
      <c r="G87" s="225" t="s">
        <v>41</v>
      </c>
      <c r="H87" s="226" t="s">
        <v>290</v>
      </c>
      <c r="I87" s="194"/>
      <c r="J87" s="12"/>
      <c r="K87" s="255" t="s">
        <v>291</v>
      </c>
      <c r="L87" s="194" t="s">
        <v>227</v>
      </c>
      <c r="M87" s="194" t="s">
        <v>70</v>
      </c>
      <c r="N87" s="194" t="s">
        <v>38</v>
      </c>
      <c r="O87" s="12">
        <v>1</v>
      </c>
      <c r="P87" s="12"/>
      <c r="Q87" s="12"/>
      <c r="AB87" s="2"/>
    </row>
    <row r="88" spans="1:28" customHeight="1" ht="18" s="14" customFormat="1">
      <c r="A88" s="371" t="s">
        <v>5</v>
      </c>
      <c r="B88" s="206" t="s">
        <v>292</v>
      </c>
      <c r="C88" s="205" t="s">
        <v>288</v>
      </c>
      <c r="D88" s="272" t="s">
        <v>293</v>
      </c>
      <c r="E88" s="194" t="s">
        <v>18</v>
      </c>
      <c r="F88" s="194"/>
      <c r="G88" s="273" t="s">
        <v>41</v>
      </c>
      <c r="H88" s="194" t="s">
        <v>49</v>
      </c>
      <c r="I88" s="194"/>
      <c r="J88" s="12"/>
      <c r="K88" s="274" t="s">
        <v>294</v>
      </c>
      <c r="L88" s="194" t="s">
        <v>36</v>
      </c>
      <c r="M88" s="194" t="s">
        <v>70</v>
      </c>
      <c r="N88" s="194" t="s">
        <v>38</v>
      </c>
      <c r="O88" s="12">
        <v>1</v>
      </c>
      <c r="P88" s="12"/>
      <c r="Q88" s="12"/>
      <c r="AB88" s="2"/>
    </row>
    <row r="89" spans="1:28" customHeight="1" ht="18" s="14" customFormat="1">
      <c r="A89" s="370" t="s">
        <v>5</v>
      </c>
      <c r="B89" s="206" t="s">
        <v>295</v>
      </c>
      <c r="C89" s="205" t="s">
        <v>288</v>
      </c>
      <c r="D89" s="272" t="s">
        <v>296</v>
      </c>
      <c r="E89" s="194"/>
      <c r="F89" s="194" t="s">
        <v>19</v>
      </c>
      <c r="G89" s="194" t="s">
        <v>41</v>
      </c>
      <c r="H89" s="194" t="s">
        <v>49</v>
      </c>
      <c r="I89" s="194"/>
      <c r="J89" s="12"/>
      <c r="K89" s="274" t="s">
        <v>294</v>
      </c>
      <c r="L89" s="194" t="s">
        <v>36</v>
      </c>
      <c r="M89" s="194" t="s">
        <v>70</v>
      </c>
      <c r="N89" s="194" t="s">
        <v>38</v>
      </c>
      <c r="O89" s="12">
        <v>1</v>
      </c>
      <c r="P89" s="12"/>
      <c r="Q89" s="12"/>
      <c r="AB89" s="2"/>
    </row>
    <row r="90" spans="1:28" customHeight="1" ht="18" s="14" customFormat="1">
      <c r="A90" s="371" t="s">
        <v>5</v>
      </c>
      <c r="B90" s="275" t="s">
        <v>297</v>
      </c>
      <c r="C90" s="205" t="s">
        <v>288</v>
      </c>
      <c r="D90" s="243" t="s">
        <v>298</v>
      </c>
      <c r="E90" s="227" t="s">
        <v>18</v>
      </c>
      <c r="F90" s="225"/>
      <c r="G90" s="181" t="s">
        <v>33</v>
      </c>
      <c r="H90" s="227" t="s">
        <v>123</v>
      </c>
      <c r="I90" s="194"/>
      <c r="J90" s="12"/>
      <c r="K90" s="254" t="s">
        <v>299</v>
      </c>
      <c r="L90" s="194" t="s">
        <v>36</v>
      </c>
      <c r="M90" s="194" t="s">
        <v>70</v>
      </c>
      <c r="N90" s="194" t="s">
        <v>38</v>
      </c>
      <c r="O90" s="12">
        <v>1</v>
      </c>
      <c r="P90" s="12"/>
      <c r="Q90" s="12"/>
      <c r="AB90" s="2"/>
    </row>
    <row r="91" spans="1:28" customHeight="1" ht="18" s="14" customFormat="1">
      <c r="A91" s="370" t="s">
        <v>5</v>
      </c>
      <c r="B91" s="275" t="s">
        <v>300</v>
      </c>
      <c r="C91" s="205" t="s">
        <v>288</v>
      </c>
      <c r="D91" s="243" t="s">
        <v>301</v>
      </c>
      <c r="E91" s="227"/>
      <c r="F91" s="225" t="s">
        <v>19</v>
      </c>
      <c r="G91" s="227" t="s">
        <v>41</v>
      </c>
      <c r="H91" s="227" t="s">
        <v>67</v>
      </c>
      <c r="I91" s="194"/>
      <c r="J91" s="12"/>
      <c r="K91" s="254" t="s">
        <v>302</v>
      </c>
      <c r="L91" s="194" t="s">
        <v>36</v>
      </c>
      <c r="M91" s="194" t="s">
        <v>70</v>
      </c>
      <c r="N91" s="194" t="s">
        <v>38</v>
      </c>
      <c r="O91" s="12">
        <v>1</v>
      </c>
      <c r="P91" s="12"/>
      <c r="Q91" s="12"/>
      <c r="AB91" s="2"/>
    </row>
    <row r="92" spans="1:28" customHeight="1" ht="18" s="14" customFormat="1">
      <c r="A92" s="371" t="s">
        <v>5</v>
      </c>
      <c r="B92" s="276" t="s">
        <v>303</v>
      </c>
      <c r="C92" s="205" t="s">
        <v>288</v>
      </c>
      <c r="D92" s="241" t="s">
        <v>304</v>
      </c>
      <c r="E92" s="227"/>
      <c r="F92" s="225" t="s">
        <v>19</v>
      </c>
      <c r="G92" s="227" t="s">
        <v>305</v>
      </c>
      <c r="H92" s="229" t="s">
        <v>306</v>
      </c>
      <c r="I92" s="209"/>
      <c r="J92" s="12"/>
      <c r="K92" s="242" t="s">
        <v>307</v>
      </c>
      <c r="L92" s="194" t="s">
        <v>150</v>
      </c>
      <c r="M92" s="194" t="s">
        <v>70</v>
      </c>
      <c r="N92" s="194" t="s">
        <v>38</v>
      </c>
      <c r="O92" s="12">
        <v>1</v>
      </c>
      <c r="P92" s="12"/>
      <c r="Q92" s="12"/>
      <c r="AB92" s="2"/>
    </row>
    <row r="93" spans="1:28" customHeight="1" ht="18" s="14" customFormat="1">
      <c r="A93" s="370" t="s">
        <v>5</v>
      </c>
      <c r="B93" s="244" t="s">
        <v>308</v>
      </c>
      <c r="C93" s="205" t="s">
        <v>288</v>
      </c>
      <c r="D93" s="243" t="s">
        <v>309</v>
      </c>
      <c r="E93" s="227" t="s">
        <v>18</v>
      </c>
      <c r="F93" s="225"/>
      <c r="G93" s="227" t="s">
        <v>310</v>
      </c>
      <c r="H93" s="227" t="s">
        <v>306</v>
      </c>
      <c r="I93" s="209"/>
      <c r="J93" s="12"/>
      <c r="K93" s="244" t="s">
        <v>149</v>
      </c>
      <c r="L93" s="194" t="s">
        <v>150</v>
      </c>
      <c r="M93" s="194" t="s">
        <v>70</v>
      </c>
      <c r="N93" s="194" t="s">
        <v>38</v>
      </c>
      <c r="O93" s="12">
        <v>1</v>
      </c>
      <c r="P93" s="12"/>
      <c r="Q93" s="12"/>
      <c r="AB93" s="2"/>
    </row>
    <row r="94" spans="1:28" customHeight="1" ht="18" s="14" customFormat="1">
      <c r="A94" s="371" t="s">
        <v>5</v>
      </c>
      <c r="B94" s="187" t="s">
        <v>311</v>
      </c>
      <c r="C94" s="205" t="s">
        <v>288</v>
      </c>
      <c r="D94" s="208" t="s">
        <v>312</v>
      </c>
      <c r="E94" s="209"/>
      <c r="F94" s="194" t="s">
        <v>19</v>
      </c>
      <c r="G94" s="230" t="s">
        <v>41</v>
      </c>
      <c r="H94" s="194"/>
      <c r="I94" s="194" t="s">
        <v>205</v>
      </c>
      <c r="J94" s="12"/>
      <c r="K94" s="187" t="s">
        <v>313</v>
      </c>
      <c r="L94" s="194" t="s">
        <v>314</v>
      </c>
      <c r="M94" s="194" t="s">
        <v>70</v>
      </c>
      <c r="N94" s="194" t="s">
        <v>38</v>
      </c>
      <c r="O94" s="12">
        <v>1</v>
      </c>
      <c r="P94" s="12"/>
      <c r="Q94" s="12"/>
      <c r="AB94" s="2"/>
    </row>
    <row r="95" spans="1:28" customHeight="1" ht="18" s="14" customFormat="1">
      <c r="A95" s="370" t="s">
        <v>5</v>
      </c>
      <c r="B95" s="187" t="s">
        <v>315</v>
      </c>
      <c r="C95" s="205" t="s">
        <v>288</v>
      </c>
      <c r="D95" s="208" t="s">
        <v>312</v>
      </c>
      <c r="E95" s="209"/>
      <c r="F95" s="194" t="s">
        <v>19</v>
      </c>
      <c r="G95" s="230" t="s">
        <v>41</v>
      </c>
      <c r="H95" s="209"/>
      <c r="I95" s="194" t="s">
        <v>205</v>
      </c>
      <c r="J95" s="12"/>
      <c r="K95" s="187" t="s">
        <v>313</v>
      </c>
      <c r="L95" s="194" t="s">
        <v>314</v>
      </c>
      <c r="M95" s="194" t="s">
        <v>70</v>
      </c>
      <c r="N95" s="194" t="s">
        <v>38</v>
      </c>
      <c r="O95" s="12">
        <v>1</v>
      </c>
      <c r="P95" s="12"/>
      <c r="Q95" s="12"/>
      <c r="AB95" s="2"/>
    </row>
    <row r="96" spans="1:28" customHeight="1" ht="18" s="14" customFormat="1">
      <c r="A96" s="371" t="s">
        <v>5</v>
      </c>
      <c r="B96" s="277" t="s">
        <v>316</v>
      </c>
      <c r="C96" s="205" t="s">
        <v>288</v>
      </c>
      <c r="D96" s="278" t="s">
        <v>317</v>
      </c>
      <c r="E96" s="227" t="s">
        <v>18</v>
      </c>
      <c r="F96" s="225"/>
      <c r="G96" s="227" t="s">
        <v>41</v>
      </c>
      <c r="H96" s="227"/>
      <c r="I96" s="209" t="s">
        <v>84</v>
      </c>
      <c r="J96" s="12"/>
      <c r="K96" s="190" t="s">
        <v>318</v>
      </c>
      <c r="L96" s="194" t="s">
        <v>86</v>
      </c>
      <c r="M96" s="194" t="s">
        <v>70</v>
      </c>
      <c r="N96" s="194" t="s">
        <v>38</v>
      </c>
      <c r="O96" s="12">
        <v>1</v>
      </c>
      <c r="P96" s="12"/>
      <c r="Q96" s="12"/>
      <c r="AB96" s="2"/>
    </row>
    <row r="97" spans="1:28" customHeight="1" ht="18" s="14" customFormat="1">
      <c r="A97" s="370" t="s">
        <v>5</v>
      </c>
      <c r="B97" s="277" t="s">
        <v>319</v>
      </c>
      <c r="C97" s="205" t="s">
        <v>288</v>
      </c>
      <c r="D97" s="278" t="s">
        <v>320</v>
      </c>
      <c r="E97" s="227" t="s">
        <v>18</v>
      </c>
      <c r="F97" s="225"/>
      <c r="G97" s="227" t="s">
        <v>41</v>
      </c>
      <c r="H97" s="227"/>
      <c r="I97" s="209" t="s">
        <v>84</v>
      </c>
      <c r="J97" s="12"/>
      <c r="K97" s="190" t="s">
        <v>321</v>
      </c>
      <c r="L97" s="194" t="s">
        <v>86</v>
      </c>
      <c r="M97" s="194" t="s">
        <v>70</v>
      </c>
      <c r="N97" s="194" t="s">
        <v>38</v>
      </c>
      <c r="O97" s="12">
        <v>1</v>
      </c>
      <c r="P97" s="12"/>
      <c r="Q97" s="12"/>
      <c r="AB97" s="2"/>
    </row>
    <row r="98" spans="1:28" customHeight="1" ht="18" s="14" customFormat="1">
      <c r="A98" s="371" t="s">
        <v>5</v>
      </c>
      <c r="B98" s="249" t="s">
        <v>322</v>
      </c>
      <c r="C98" s="205" t="s">
        <v>323</v>
      </c>
      <c r="D98" s="272" t="s">
        <v>324</v>
      </c>
      <c r="E98" s="194" t="s">
        <v>18</v>
      </c>
      <c r="F98" s="194"/>
      <c r="G98" s="279" t="s">
        <v>33</v>
      </c>
      <c r="H98" s="194" t="s">
        <v>42</v>
      </c>
      <c r="I98" s="194"/>
      <c r="J98" s="12"/>
      <c r="K98" s="274" t="s">
        <v>325</v>
      </c>
      <c r="L98" s="194" t="s">
        <v>227</v>
      </c>
      <c r="M98" s="194" t="s">
        <v>70</v>
      </c>
      <c r="N98" s="194" t="s">
        <v>38</v>
      </c>
      <c r="O98" s="12">
        <v>1</v>
      </c>
      <c r="P98" s="12"/>
      <c r="Q98" s="12"/>
      <c r="AB98" s="2"/>
    </row>
    <row r="99" spans="1:28" customHeight="1" ht="18" s="14" customFormat="1">
      <c r="A99" s="370" t="s">
        <v>5</v>
      </c>
      <c r="B99" s="206" t="s">
        <v>326</v>
      </c>
      <c r="C99" s="205" t="s">
        <v>323</v>
      </c>
      <c r="D99" s="208" t="s">
        <v>327</v>
      </c>
      <c r="E99" s="209" t="s">
        <v>18</v>
      </c>
      <c r="F99" s="209"/>
      <c r="G99" s="230" t="s">
        <v>33</v>
      </c>
      <c r="H99" s="209" t="s">
        <v>42</v>
      </c>
      <c r="I99" s="209"/>
      <c r="J99" s="12"/>
      <c r="K99" s="187" t="s">
        <v>328</v>
      </c>
      <c r="L99" s="194" t="s">
        <v>227</v>
      </c>
      <c r="M99" s="194" t="s">
        <v>70</v>
      </c>
      <c r="N99" s="194" t="s">
        <v>38</v>
      </c>
      <c r="O99" s="12">
        <v>1</v>
      </c>
      <c r="P99" s="12"/>
      <c r="Q99" s="12"/>
      <c r="AB99" s="2"/>
    </row>
    <row r="100" spans="1:28" customHeight="1" ht="18" s="14" customFormat="1">
      <c r="A100" s="371" t="s">
        <v>5</v>
      </c>
      <c r="B100" s="206" t="s">
        <v>329</v>
      </c>
      <c r="C100" s="205" t="s">
        <v>323</v>
      </c>
      <c r="D100" s="272" t="s">
        <v>330</v>
      </c>
      <c r="E100" s="194" t="s">
        <v>18</v>
      </c>
      <c r="F100" s="194"/>
      <c r="G100" s="273" t="s">
        <v>33</v>
      </c>
      <c r="H100" s="194" t="s">
        <v>42</v>
      </c>
      <c r="I100" s="194"/>
      <c r="J100" s="12"/>
      <c r="K100" s="274" t="s">
        <v>331</v>
      </c>
      <c r="L100" s="194" t="s">
        <v>227</v>
      </c>
      <c r="M100" s="194" t="s">
        <v>70</v>
      </c>
      <c r="N100" s="194" t="s">
        <v>38</v>
      </c>
      <c r="O100" s="12">
        <v>1</v>
      </c>
      <c r="P100" s="12"/>
      <c r="Q100" s="12"/>
      <c r="AB100" s="2"/>
    </row>
    <row r="101" spans="1:28" customHeight="1" ht="18" s="14" customFormat="1">
      <c r="A101" s="370" t="s">
        <v>5</v>
      </c>
      <c r="B101" s="206" t="s">
        <v>332</v>
      </c>
      <c r="C101" s="205" t="s">
        <v>323</v>
      </c>
      <c r="D101" s="272" t="s">
        <v>333</v>
      </c>
      <c r="E101" s="194" t="s">
        <v>18</v>
      </c>
      <c r="F101" s="194"/>
      <c r="G101" s="273" t="s">
        <v>33</v>
      </c>
      <c r="H101" s="194" t="s">
        <v>42</v>
      </c>
      <c r="I101" s="194"/>
      <c r="J101" s="12"/>
      <c r="K101" s="274" t="s">
        <v>334</v>
      </c>
      <c r="L101" s="194" t="s">
        <v>227</v>
      </c>
      <c r="M101" s="194" t="s">
        <v>70</v>
      </c>
      <c r="N101" s="194" t="s">
        <v>38</v>
      </c>
      <c r="O101" s="12">
        <v>1</v>
      </c>
      <c r="P101" s="12"/>
      <c r="Q101" s="12"/>
      <c r="AB101" s="2"/>
    </row>
    <row r="102" spans="1:28" customHeight="1" ht="18" s="14" customFormat="1">
      <c r="A102" s="371" t="s">
        <v>5</v>
      </c>
      <c r="B102" s="249" t="s">
        <v>335</v>
      </c>
      <c r="C102" s="205" t="s">
        <v>323</v>
      </c>
      <c r="D102" s="208" t="s">
        <v>336</v>
      </c>
      <c r="E102" s="280"/>
      <c r="F102" s="209" t="s">
        <v>19</v>
      </c>
      <c r="G102" s="200" t="s">
        <v>33</v>
      </c>
      <c r="H102" s="280" t="s">
        <v>42</v>
      </c>
      <c r="I102" s="281"/>
      <c r="J102" s="12"/>
      <c r="K102" s="187" t="s">
        <v>337</v>
      </c>
      <c r="L102" s="194" t="s">
        <v>227</v>
      </c>
      <c r="M102" s="194" t="s">
        <v>70</v>
      </c>
      <c r="N102" s="194" t="s">
        <v>38</v>
      </c>
      <c r="O102" s="12">
        <v>1</v>
      </c>
      <c r="P102" s="12"/>
      <c r="Q102" s="12"/>
      <c r="AB102" s="2"/>
    </row>
    <row r="103" spans="1:28" customHeight="1" ht="18" s="14" customFormat="1">
      <c r="A103" s="370" t="s">
        <v>5</v>
      </c>
      <c r="B103" s="206" t="s">
        <v>338</v>
      </c>
      <c r="C103" s="205" t="s">
        <v>323</v>
      </c>
      <c r="D103" s="282" t="s">
        <v>339</v>
      </c>
      <c r="E103" s="194"/>
      <c r="F103" s="194" t="s">
        <v>19</v>
      </c>
      <c r="G103" s="273" t="s">
        <v>41</v>
      </c>
      <c r="H103" s="194" t="s">
        <v>42</v>
      </c>
      <c r="I103" s="194"/>
      <c r="J103" s="12"/>
      <c r="K103" s="187" t="s">
        <v>340</v>
      </c>
      <c r="L103" s="194" t="s">
        <v>227</v>
      </c>
      <c r="M103" s="194" t="s">
        <v>70</v>
      </c>
      <c r="N103" s="194" t="s">
        <v>38</v>
      </c>
      <c r="O103" s="12">
        <v>1</v>
      </c>
      <c r="P103" s="12"/>
      <c r="Q103" s="12"/>
      <c r="AB103" s="2"/>
    </row>
    <row r="104" spans="1:28" customHeight="1" ht="18" s="14" customFormat="1">
      <c r="A104" s="371" t="s">
        <v>5</v>
      </c>
      <c r="B104" s="206" t="s">
        <v>341</v>
      </c>
      <c r="C104" s="205" t="s">
        <v>323</v>
      </c>
      <c r="D104" s="272" t="s">
        <v>342</v>
      </c>
      <c r="E104" s="194" t="s">
        <v>18</v>
      </c>
      <c r="F104" s="194"/>
      <c r="G104" s="279" t="s">
        <v>41</v>
      </c>
      <c r="H104" s="194" t="s">
        <v>290</v>
      </c>
      <c r="I104" s="194"/>
      <c r="J104" s="12"/>
      <c r="K104" s="274" t="s">
        <v>343</v>
      </c>
      <c r="L104" s="194" t="s">
        <v>36</v>
      </c>
      <c r="M104" s="194" t="s">
        <v>70</v>
      </c>
      <c r="N104" s="194" t="s">
        <v>38</v>
      </c>
      <c r="O104" s="12">
        <v>1</v>
      </c>
      <c r="P104" s="12"/>
      <c r="Q104" s="12"/>
      <c r="AB104" s="2"/>
    </row>
    <row r="105" spans="1:28" customHeight="1" ht="18" s="14" customFormat="1">
      <c r="A105" s="370" t="s">
        <v>5</v>
      </c>
      <c r="B105" s="206" t="s">
        <v>344</v>
      </c>
      <c r="C105" s="205" t="s">
        <v>323</v>
      </c>
      <c r="D105" s="264" t="s">
        <v>345</v>
      </c>
      <c r="E105" s="194" t="s">
        <v>18</v>
      </c>
      <c r="F105" s="194"/>
      <c r="G105" s="261" t="s">
        <v>41</v>
      </c>
      <c r="H105" s="194" t="s">
        <v>49</v>
      </c>
      <c r="I105" s="194"/>
      <c r="J105" s="12"/>
      <c r="K105" s="206" t="s">
        <v>346</v>
      </c>
      <c r="L105" s="194" t="s">
        <v>36</v>
      </c>
      <c r="M105" s="194" t="s">
        <v>70</v>
      </c>
      <c r="N105" s="194" t="s">
        <v>38</v>
      </c>
      <c r="O105" s="12">
        <v>1</v>
      </c>
      <c r="P105" s="12"/>
      <c r="Q105" s="12"/>
      <c r="AB105" s="2"/>
    </row>
    <row r="106" spans="1:28" customHeight="1" ht="18" s="14" customFormat="1">
      <c r="A106" s="371" t="s">
        <v>5</v>
      </c>
      <c r="B106" s="206" t="s">
        <v>347</v>
      </c>
      <c r="C106" s="205" t="s">
        <v>323</v>
      </c>
      <c r="D106" s="272" t="s">
        <v>48</v>
      </c>
      <c r="E106" s="194" t="s">
        <v>18</v>
      </c>
      <c r="F106" s="194"/>
      <c r="G106" s="273" t="s">
        <v>41</v>
      </c>
      <c r="H106" s="194" t="s">
        <v>49</v>
      </c>
      <c r="I106" s="194"/>
      <c r="J106" s="12"/>
      <c r="K106" s="274" t="s">
        <v>348</v>
      </c>
      <c r="L106" s="194" t="s">
        <v>36</v>
      </c>
      <c r="M106" s="194" t="s">
        <v>70</v>
      </c>
      <c r="N106" s="194" t="s">
        <v>38</v>
      </c>
      <c r="O106" s="12">
        <v>1</v>
      </c>
      <c r="P106" s="12"/>
      <c r="Q106" s="12"/>
      <c r="AB106" s="2"/>
    </row>
    <row r="107" spans="1:28" customHeight="1" ht="18" s="14" customFormat="1">
      <c r="A107" s="370" t="s">
        <v>5</v>
      </c>
      <c r="B107" s="206" t="s">
        <v>349</v>
      </c>
      <c r="C107" s="205" t="s">
        <v>323</v>
      </c>
      <c r="D107" s="208" t="s">
        <v>350</v>
      </c>
      <c r="E107" s="209" t="s">
        <v>18</v>
      </c>
      <c r="F107" s="209"/>
      <c r="G107" s="200" t="s">
        <v>41</v>
      </c>
      <c r="H107" s="209" t="s">
        <v>49</v>
      </c>
      <c r="I107" s="209"/>
      <c r="J107" s="12"/>
      <c r="K107" s="187" t="s">
        <v>351</v>
      </c>
      <c r="L107" s="194" t="s">
        <v>36</v>
      </c>
      <c r="M107" s="194" t="s">
        <v>70</v>
      </c>
      <c r="N107" s="194" t="s">
        <v>38</v>
      </c>
      <c r="O107" s="12">
        <v>1</v>
      </c>
      <c r="P107" s="12"/>
      <c r="Q107" s="12"/>
      <c r="AB107" s="2"/>
    </row>
    <row r="108" spans="1:28" customHeight="1" ht="18" s="14" customFormat="1">
      <c r="A108" s="371" t="s">
        <v>5</v>
      </c>
      <c r="B108" s="206" t="s">
        <v>352</v>
      </c>
      <c r="C108" s="205" t="s">
        <v>323</v>
      </c>
      <c r="D108" s="272" t="s">
        <v>353</v>
      </c>
      <c r="E108" s="194" t="s">
        <v>18</v>
      </c>
      <c r="F108" s="194"/>
      <c r="G108" s="273" t="s">
        <v>41</v>
      </c>
      <c r="H108" s="194" t="s">
        <v>49</v>
      </c>
      <c r="I108" s="194"/>
      <c r="J108" s="12"/>
      <c r="K108" s="274" t="s">
        <v>354</v>
      </c>
      <c r="L108" s="194" t="s">
        <v>36</v>
      </c>
      <c r="M108" s="194" t="s">
        <v>70</v>
      </c>
      <c r="N108" s="194" t="s">
        <v>38</v>
      </c>
      <c r="O108" s="12">
        <v>1</v>
      </c>
      <c r="P108" s="12"/>
      <c r="Q108" s="12"/>
      <c r="AB108" s="2"/>
    </row>
    <row r="109" spans="1:28" customHeight="1" ht="18" s="14" customFormat="1">
      <c r="A109" s="370" t="s">
        <v>5</v>
      </c>
      <c r="B109" s="206" t="s">
        <v>355</v>
      </c>
      <c r="C109" s="205" t="s">
        <v>323</v>
      </c>
      <c r="D109" s="283" t="s">
        <v>356</v>
      </c>
      <c r="E109" s="194"/>
      <c r="F109" s="194" t="s">
        <v>19</v>
      </c>
      <c r="G109" s="200" t="s">
        <v>41</v>
      </c>
      <c r="H109" s="194" t="s">
        <v>49</v>
      </c>
      <c r="I109" s="194"/>
      <c r="J109" s="12"/>
      <c r="K109" s="284" t="s">
        <v>357</v>
      </c>
      <c r="L109" s="194" t="s">
        <v>36</v>
      </c>
      <c r="M109" s="194" t="s">
        <v>70</v>
      </c>
      <c r="N109" s="194" t="s">
        <v>38</v>
      </c>
      <c r="O109" s="12">
        <v>1</v>
      </c>
      <c r="P109" s="12"/>
      <c r="Q109" s="12"/>
      <c r="AB109" s="2"/>
    </row>
    <row r="110" spans="1:28" customHeight="1" ht="18" s="14" customFormat="1">
      <c r="A110" s="371" t="s">
        <v>5</v>
      </c>
      <c r="B110" s="206" t="s">
        <v>358</v>
      </c>
      <c r="C110" s="205" t="s">
        <v>323</v>
      </c>
      <c r="D110" s="272" t="s">
        <v>359</v>
      </c>
      <c r="E110" s="194"/>
      <c r="F110" s="194" t="s">
        <v>19</v>
      </c>
      <c r="G110" s="279" t="s">
        <v>33</v>
      </c>
      <c r="H110" s="194" t="s">
        <v>49</v>
      </c>
      <c r="I110" s="194"/>
      <c r="J110" s="12"/>
      <c r="K110" s="274" t="s">
        <v>360</v>
      </c>
      <c r="L110" s="194" t="s">
        <v>36</v>
      </c>
      <c r="M110" s="194" t="s">
        <v>70</v>
      </c>
      <c r="N110" s="194" t="s">
        <v>38</v>
      </c>
      <c r="O110" s="12">
        <v>1</v>
      </c>
      <c r="P110" s="12"/>
      <c r="Q110" s="12"/>
      <c r="AB110" s="2"/>
    </row>
    <row r="111" spans="1:28" customHeight="1" ht="18" s="14" customFormat="1">
      <c r="A111" s="370" t="s">
        <v>5</v>
      </c>
      <c r="B111" s="206" t="s">
        <v>361</v>
      </c>
      <c r="C111" s="205" t="s">
        <v>323</v>
      </c>
      <c r="D111" s="272" t="s">
        <v>362</v>
      </c>
      <c r="E111" s="194" t="s">
        <v>18</v>
      </c>
      <c r="F111" s="194"/>
      <c r="G111" s="279" t="s">
        <v>33</v>
      </c>
      <c r="H111" s="194" t="s">
        <v>119</v>
      </c>
      <c r="I111" s="194"/>
      <c r="J111" s="12"/>
      <c r="K111" s="274" t="s">
        <v>363</v>
      </c>
      <c r="L111" s="194" t="s">
        <v>51</v>
      </c>
      <c r="M111" s="194" t="s">
        <v>70</v>
      </c>
      <c r="N111" s="194" t="s">
        <v>38</v>
      </c>
      <c r="O111" s="12">
        <v>1</v>
      </c>
      <c r="P111" s="12"/>
      <c r="Q111" s="12"/>
      <c r="AB111" s="2"/>
    </row>
    <row r="112" spans="1:28" customHeight="1" ht="18" s="14" customFormat="1">
      <c r="A112" s="371" t="s">
        <v>5</v>
      </c>
      <c r="B112" s="187" t="s">
        <v>364</v>
      </c>
      <c r="C112" s="205" t="s">
        <v>323</v>
      </c>
      <c r="D112" s="208" t="s">
        <v>275</v>
      </c>
      <c r="E112" s="280"/>
      <c r="F112" s="209" t="s">
        <v>19</v>
      </c>
      <c r="G112" s="200" t="s">
        <v>33</v>
      </c>
      <c r="H112" s="280" t="s">
        <v>119</v>
      </c>
      <c r="I112" s="281"/>
      <c r="J112" s="12"/>
      <c r="K112" s="187" t="s">
        <v>365</v>
      </c>
      <c r="L112" s="194" t="s">
        <v>51</v>
      </c>
      <c r="M112" s="194" t="s">
        <v>70</v>
      </c>
      <c r="N112" s="194" t="s">
        <v>38</v>
      </c>
      <c r="O112" s="12">
        <v>1</v>
      </c>
      <c r="P112" s="12"/>
      <c r="Q112" s="12"/>
      <c r="AB112" s="2"/>
    </row>
    <row r="113" spans="1:28" customHeight="1" ht="18" s="14" customFormat="1">
      <c r="A113" s="370" t="s">
        <v>5</v>
      </c>
      <c r="B113" s="187" t="s">
        <v>366</v>
      </c>
      <c r="C113" s="205" t="s">
        <v>323</v>
      </c>
      <c r="D113" s="285" t="s">
        <v>367</v>
      </c>
      <c r="E113" s="280"/>
      <c r="F113" s="209" t="s">
        <v>19</v>
      </c>
      <c r="G113" s="194" t="s">
        <v>33</v>
      </c>
      <c r="H113" s="280" t="s">
        <v>119</v>
      </c>
      <c r="I113" s="281"/>
      <c r="J113" s="12"/>
      <c r="K113" s="187" t="s">
        <v>127</v>
      </c>
      <c r="L113" s="194" t="s">
        <v>51</v>
      </c>
      <c r="M113" s="194" t="s">
        <v>70</v>
      </c>
      <c r="N113" s="194" t="s">
        <v>38</v>
      </c>
      <c r="O113" s="12">
        <v>1</v>
      </c>
      <c r="P113" s="12"/>
      <c r="Q113" s="12"/>
      <c r="AB113" s="2"/>
    </row>
    <row r="114" spans="1:28" customHeight="1" ht="18" s="14" customFormat="1">
      <c r="A114" s="371" t="s">
        <v>5</v>
      </c>
      <c r="B114" s="286" t="s">
        <v>368</v>
      </c>
      <c r="C114" s="205" t="s">
        <v>323</v>
      </c>
      <c r="D114" s="287" t="s">
        <v>369</v>
      </c>
      <c r="E114" s="194" t="s">
        <v>370</v>
      </c>
      <c r="F114" s="194"/>
      <c r="G114" s="194" t="s">
        <v>33</v>
      </c>
      <c r="H114" s="194" t="s">
        <v>119</v>
      </c>
      <c r="I114" s="194"/>
      <c r="J114" s="12"/>
      <c r="K114" s="288" t="s">
        <v>371</v>
      </c>
      <c r="L114" s="194" t="s">
        <v>51</v>
      </c>
      <c r="M114" s="194" t="s">
        <v>70</v>
      </c>
      <c r="N114" s="194" t="s">
        <v>38</v>
      </c>
      <c r="O114" s="12">
        <v>1</v>
      </c>
      <c r="P114" s="12"/>
      <c r="Q114" s="12"/>
      <c r="AB114" s="2"/>
    </row>
    <row r="115" spans="1:28" customHeight="1" ht="18" s="14" customFormat="1">
      <c r="A115" s="370" t="s">
        <v>5</v>
      </c>
      <c r="B115" s="206" t="s">
        <v>372</v>
      </c>
      <c r="C115" s="205" t="s">
        <v>323</v>
      </c>
      <c r="D115" s="272" t="s">
        <v>373</v>
      </c>
      <c r="E115" s="194" t="s">
        <v>18</v>
      </c>
      <c r="F115" s="194"/>
      <c r="G115" s="279" t="s">
        <v>33</v>
      </c>
      <c r="H115" s="194" t="s">
        <v>67</v>
      </c>
      <c r="I115" s="194"/>
      <c r="J115" s="12"/>
      <c r="K115" s="274" t="s">
        <v>81</v>
      </c>
      <c r="L115" s="194" t="s">
        <v>131</v>
      </c>
      <c r="M115" s="194" t="s">
        <v>70</v>
      </c>
      <c r="N115" s="194" t="s">
        <v>38</v>
      </c>
      <c r="O115" s="12">
        <v>1</v>
      </c>
      <c r="P115" s="12"/>
      <c r="Q115" s="12"/>
      <c r="AB115" s="2"/>
    </row>
    <row r="116" spans="1:28" customHeight="1" ht="18" s="14" customFormat="1">
      <c r="A116" s="371" t="s">
        <v>5</v>
      </c>
      <c r="B116" s="206" t="s">
        <v>374</v>
      </c>
      <c r="C116" s="205" t="s">
        <v>323</v>
      </c>
      <c r="D116" s="272" t="s">
        <v>375</v>
      </c>
      <c r="E116" s="194" t="s">
        <v>18</v>
      </c>
      <c r="F116" s="194"/>
      <c r="G116" s="194" t="s">
        <v>41</v>
      </c>
      <c r="H116" s="194" t="s">
        <v>67</v>
      </c>
      <c r="I116" s="194"/>
      <c r="J116" s="12"/>
      <c r="K116" s="274" t="s">
        <v>376</v>
      </c>
      <c r="L116" s="194" t="s">
        <v>131</v>
      </c>
      <c r="M116" s="194" t="s">
        <v>70</v>
      </c>
      <c r="N116" s="194" t="s">
        <v>38</v>
      </c>
      <c r="O116" s="12">
        <v>1</v>
      </c>
      <c r="P116" s="12"/>
      <c r="Q116" s="12"/>
      <c r="AB116" s="2"/>
    </row>
    <row r="117" spans="1:28" customHeight="1" ht="18" s="14" customFormat="1">
      <c r="A117" s="370" t="s">
        <v>5</v>
      </c>
      <c r="B117" s="206" t="s">
        <v>377</v>
      </c>
      <c r="C117" s="205" t="s">
        <v>323</v>
      </c>
      <c r="D117" s="208" t="s">
        <v>378</v>
      </c>
      <c r="E117" s="209"/>
      <c r="F117" s="209" t="s">
        <v>19</v>
      </c>
      <c r="G117" s="200" t="s">
        <v>41</v>
      </c>
      <c r="H117" s="209" t="s">
        <v>67</v>
      </c>
      <c r="I117" s="209"/>
      <c r="J117" s="12"/>
      <c r="K117" s="187" t="s">
        <v>379</v>
      </c>
      <c r="L117" s="194" t="s">
        <v>131</v>
      </c>
      <c r="M117" s="194" t="s">
        <v>70</v>
      </c>
      <c r="N117" s="194" t="s">
        <v>38</v>
      </c>
      <c r="O117" s="12">
        <v>1</v>
      </c>
      <c r="P117" s="12"/>
      <c r="Q117" s="12"/>
      <c r="AB117" s="2"/>
    </row>
    <row r="118" spans="1:28" customHeight="1" ht="18" s="14" customFormat="1">
      <c r="A118" s="371" t="s">
        <v>5</v>
      </c>
      <c r="B118" s="206" t="s">
        <v>380</v>
      </c>
      <c r="C118" s="205" t="s">
        <v>323</v>
      </c>
      <c r="D118" s="272" t="s">
        <v>381</v>
      </c>
      <c r="E118" s="194" t="s">
        <v>18</v>
      </c>
      <c r="F118" s="194"/>
      <c r="G118" s="279" t="s">
        <v>41</v>
      </c>
      <c r="H118" s="194" t="s">
        <v>67</v>
      </c>
      <c r="I118" s="194"/>
      <c r="J118" s="12"/>
      <c r="K118" s="274" t="s">
        <v>382</v>
      </c>
      <c r="L118" s="194" t="s">
        <v>131</v>
      </c>
      <c r="M118" s="194" t="s">
        <v>70</v>
      </c>
      <c r="N118" s="194" t="s">
        <v>38</v>
      </c>
      <c r="O118" s="12">
        <v>1</v>
      </c>
      <c r="P118" s="12"/>
      <c r="Q118" s="12"/>
      <c r="AB118" s="2"/>
    </row>
    <row r="119" spans="1:28" customHeight="1" ht="18" s="14" customFormat="1">
      <c r="A119" s="371" t="s">
        <v>5</v>
      </c>
      <c r="B119" s="206" t="s">
        <v>383</v>
      </c>
      <c r="C119" s="205" t="s">
        <v>323</v>
      </c>
      <c r="D119" s="272" t="s">
        <v>384</v>
      </c>
      <c r="E119" s="194"/>
      <c r="F119" s="194" t="s">
        <v>19</v>
      </c>
      <c r="G119" s="279" t="s">
        <v>41</v>
      </c>
      <c r="H119" s="194" t="s">
        <v>73</v>
      </c>
      <c r="I119" s="194"/>
      <c r="J119" s="12"/>
      <c r="K119" s="274" t="s">
        <v>385</v>
      </c>
      <c r="L119" s="194" t="s">
        <v>264</v>
      </c>
      <c r="M119" s="194" t="s">
        <v>70</v>
      </c>
      <c r="N119" s="194" t="s">
        <v>38</v>
      </c>
      <c r="O119" s="12">
        <v>1</v>
      </c>
      <c r="P119" s="12"/>
      <c r="Q119" s="12"/>
      <c r="AB119" s="2"/>
    </row>
    <row r="120" spans="1:28" customHeight="1" ht="18" s="14" customFormat="1">
      <c r="A120" s="370" t="s">
        <v>5</v>
      </c>
      <c r="B120" s="249" t="s">
        <v>386</v>
      </c>
      <c r="C120" s="205" t="s">
        <v>323</v>
      </c>
      <c r="D120" s="208" t="s">
        <v>387</v>
      </c>
      <c r="E120" s="209"/>
      <c r="F120" s="209" t="s">
        <v>19</v>
      </c>
      <c r="G120" s="209" t="s">
        <v>41</v>
      </c>
      <c r="H120" s="209"/>
      <c r="I120" s="209" t="s">
        <v>276</v>
      </c>
      <c r="J120" s="12"/>
      <c r="K120" s="187" t="s">
        <v>388</v>
      </c>
      <c r="L120" s="194" t="s">
        <v>86</v>
      </c>
      <c r="M120" s="194" t="s">
        <v>70</v>
      </c>
      <c r="N120" s="194" t="s">
        <v>38</v>
      </c>
      <c r="O120" s="12">
        <v>1</v>
      </c>
      <c r="P120" s="12"/>
      <c r="Q120" s="12"/>
      <c r="AB120" s="2"/>
    </row>
    <row r="121" spans="1:28" customHeight="1" ht="18" s="14" customFormat="1">
      <c r="A121" s="371" t="s">
        <v>5</v>
      </c>
      <c r="B121" s="206" t="s">
        <v>389</v>
      </c>
      <c r="C121" s="205" t="s">
        <v>323</v>
      </c>
      <c r="D121" s="272" t="s">
        <v>390</v>
      </c>
      <c r="E121" s="194" t="s">
        <v>18</v>
      </c>
      <c r="F121" s="194"/>
      <c r="G121" s="194" t="s">
        <v>33</v>
      </c>
      <c r="H121" s="194"/>
      <c r="I121" s="194" t="s">
        <v>84</v>
      </c>
      <c r="J121" s="12"/>
      <c r="K121" s="274" t="s">
        <v>391</v>
      </c>
      <c r="L121" s="194" t="s">
        <v>160</v>
      </c>
      <c r="M121" s="194" t="s">
        <v>70</v>
      </c>
      <c r="N121" s="194" t="s">
        <v>38</v>
      </c>
      <c r="O121" s="12">
        <v>1</v>
      </c>
      <c r="P121" s="12"/>
      <c r="Q121" s="12"/>
      <c r="AB121" s="2"/>
    </row>
    <row r="122" spans="1:28" customHeight="1" ht="18" s="14" customFormat="1">
      <c r="A122" s="371" t="s">
        <v>5</v>
      </c>
      <c r="B122" s="277" t="s">
        <v>392</v>
      </c>
      <c r="C122" s="205" t="s">
        <v>323</v>
      </c>
      <c r="D122" s="243" t="s">
        <v>393</v>
      </c>
      <c r="E122" s="227" t="s">
        <v>18</v>
      </c>
      <c r="F122" s="225"/>
      <c r="G122" s="219" t="s">
        <v>41</v>
      </c>
      <c r="H122" s="227"/>
      <c r="I122" s="194" t="s">
        <v>84</v>
      </c>
      <c r="J122" s="12"/>
      <c r="K122" s="190" t="s">
        <v>394</v>
      </c>
      <c r="L122" s="194" t="s">
        <v>86</v>
      </c>
      <c r="M122" s="194" t="s">
        <v>70</v>
      </c>
      <c r="N122" s="194" t="s">
        <v>38</v>
      </c>
      <c r="O122" s="12">
        <v>1</v>
      </c>
      <c r="P122" s="12"/>
      <c r="Q122" s="12"/>
      <c r="AB122" s="2"/>
    </row>
    <row r="123" spans="1:28" customHeight="1" ht="18" s="440" customFormat="1">
      <c r="A123" s="433" t="s">
        <v>5</v>
      </c>
      <c r="B123" s="434" t="s">
        <v>395</v>
      </c>
      <c r="C123" s="435" t="s">
        <v>396</v>
      </c>
      <c r="D123" s="436" t="s">
        <v>397</v>
      </c>
      <c r="E123" s="435" t="s">
        <v>370</v>
      </c>
      <c r="F123" s="435"/>
      <c r="G123" s="434" t="s">
        <v>41</v>
      </c>
      <c r="H123" s="435" t="s">
        <v>42</v>
      </c>
      <c r="I123" s="437"/>
      <c r="J123" s="438"/>
      <c r="K123" s="434" t="s">
        <v>398</v>
      </c>
      <c r="L123" s="439" t="s">
        <v>51</v>
      </c>
      <c r="M123" s="437" t="s">
        <v>70</v>
      </c>
      <c r="N123" s="437" t="s">
        <v>38</v>
      </c>
      <c r="O123" s="438">
        <v>1</v>
      </c>
      <c r="P123" s="438"/>
      <c r="Q123" s="438" t="s">
        <v>399</v>
      </c>
      <c r="AB123" s="489"/>
    </row>
    <row r="124" spans="1:28" customHeight="1" ht="18" s="14" customFormat="1">
      <c r="A124" s="371" t="s">
        <v>5</v>
      </c>
      <c r="B124" s="206" t="s">
        <v>400</v>
      </c>
      <c r="C124" s="205" t="s">
        <v>396</v>
      </c>
      <c r="D124" s="264" t="s">
        <v>401</v>
      </c>
      <c r="E124" s="194" t="s">
        <v>18</v>
      </c>
      <c r="F124" s="261"/>
      <c r="G124" s="261" t="s">
        <v>33</v>
      </c>
      <c r="H124" s="261" t="s">
        <v>230</v>
      </c>
      <c r="I124" s="261"/>
      <c r="J124" s="12"/>
      <c r="K124" s="206" t="s">
        <v>61</v>
      </c>
      <c r="L124" s="209" t="s">
        <v>51</v>
      </c>
      <c r="M124" s="194" t="s">
        <v>70</v>
      </c>
      <c r="N124" s="194" t="s">
        <v>38</v>
      </c>
      <c r="O124" s="12">
        <v>1</v>
      </c>
      <c r="P124" s="12"/>
      <c r="Q124" s="12"/>
      <c r="AB124" s="2"/>
    </row>
    <row r="125" spans="1:28" customHeight="1" ht="18" s="14" customFormat="1">
      <c r="A125" s="371" t="s">
        <v>5</v>
      </c>
      <c r="B125" s="274" t="s">
        <v>402</v>
      </c>
      <c r="C125" s="205" t="s">
        <v>396</v>
      </c>
      <c r="D125" s="272" t="s">
        <v>403</v>
      </c>
      <c r="E125" s="194" t="s">
        <v>18</v>
      </c>
      <c r="F125" s="194"/>
      <c r="G125" s="261" t="s">
        <v>33</v>
      </c>
      <c r="H125" s="261" t="s">
        <v>230</v>
      </c>
      <c r="I125" s="261"/>
      <c r="J125" s="12"/>
      <c r="K125" s="274" t="s">
        <v>404</v>
      </c>
      <c r="L125" s="209" t="s">
        <v>51</v>
      </c>
      <c r="M125" s="194" t="s">
        <v>70</v>
      </c>
      <c r="N125" s="194" t="s">
        <v>38</v>
      </c>
      <c r="O125" s="12">
        <v>1</v>
      </c>
      <c r="P125" s="12"/>
      <c r="Q125" s="12"/>
      <c r="AB125" s="2"/>
    </row>
    <row r="126" spans="1:28" customHeight="1" ht="18" s="14" customFormat="1">
      <c r="A126" s="370" t="s">
        <v>5</v>
      </c>
      <c r="B126" s="286" t="s">
        <v>405</v>
      </c>
      <c r="C126" s="205" t="s">
        <v>396</v>
      </c>
      <c r="D126" s="289" t="s">
        <v>406</v>
      </c>
      <c r="E126" s="194" t="s">
        <v>18</v>
      </c>
      <c r="F126" s="209"/>
      <c r="G126" s="261" t="s">
        <v>33</v>
      </c>
      <c r="H126" s="261" t="s">
        <v>230</v>
      </c>
      <c r="I126" s="261"/>
      <c r="J126" s="12"/>
      <c r="K126" s="290" t="s">
        <v>407</v>
      </c>
      <c r="L126" s="209" t="s">
        <v>51</v>
      </c>
      <c r="M126" s="194" t="s">
        <v>70</v>
      </c>
      <c r="N126" s="194" t="s">
        <v>38</v>
      </c>
      <c r="O126" s="12">
        <v>1</v>
      </c>
      <c r="P126" s="12"/>
      <c r="Q126" s="12"/>
      <c r="AB126" s="2"/>
    </row>
    <row r="127" spans="1:28" customHeight="1" ht="18" s="14" customFormat="1">
      <c r="A127" s="371" t="s">
        <v>5</v>
      </c>
      <c r="B127" s="274" t="s">
        <v>408</v>
      </c>
      <c r="C127" s="205" t="s">
        <v>396</v>
      </c>
      <c r="D127" s="272" t="s">
        <v>384</v>
      </c>
      <c r="E127" s="194"/>
      <c r="F127" s="194" t="s">
        <v>19</v>
      </c>
      <c r="G127" s="261" t="s">
        <v>33</v>
      </c>
      <c r="H127" s="261" t="s">
        <v>230</v>
      </c>
      <c r="I127" s="261"/>
      <c r="J127" s="12"/>
      <c r="K127" s="274" t="s">
        <v>409</v>
      </c>
      <c r="L127" s="209" t="s">
        <v>51</v>
      </c>
      <c r="M127" s="194" t="s">
        <v>70</v>
      </c>
      <c r="N127" s="194" t="s">
        <v>38</v>
      </c>
      <c r="O127" s="12">
        <v>1</v>
      </c>
      <c r="P127" s="12"/>
      <c r="Q127" s="12"/>
      <c r="AB127" s="2"/>
    </row>
    <row r="128" spans="1:28" customHeight="1" ht="18" s="14" customFormat="1">
      <c r="A128" s="371" t="s">
        <v>5</v>
      </c>
      <c r="B128" s="187" t="s">
        <v>410</v>
      </c>
      <c r="C128" s="205" t="s">
        <v>396</v>
      </c>
      <c r="D128" s="208" t="s">
        <v>411</v>
      </c>
      <c r="E128" s="194" t="s">
        <v>18</v>
      </c>
      <c r="F128" s="209"/>
      <c r="G128" s="200" t="s">
        <v>41</v>
      </c>
      <c r="H128" s="261" t="s">
        <v>49</v>
      </c>
      <c r="I128" s="209"/>
      <c r="J128" s="12"/>
      <c r="K128" s="187" t="s">
        <v>167</v>
      </c>
      <c r="L128" s="194" t="s">
        <v>36</v>
      </c>
      <c r="M128" s="194" t="s">
        <v>70</v>
      </c>
      <c r="N128" s="194" t="s">
        <v>38</v>
      </c>
      <c r="O128" s="12">
        <v>1</v>
      </c>
      <c r="P128" s="12"/>
      <c r="Q128" s="12"/>
      <c r="AB128" s="2"/>
    </row>
    <row r="129" spans="1:28" customHeight="1" ht="18" s="14" customFormat="1">
      <c r="A129" s="370" t="s">
        <v>5</v>
      </c>
      <c r="B129" s="274" t="s">
        <v>412</v>
      </c>
      <c r="C129" s="205" t="s">
        <v>396</v>
      </c>
      <c r="D129" s="272" t="s">
        <v>66</v>
      </c>
      <c r="E129" s="194" t="s">
        <v>18</v>
      </c>
      <c r="F129" s="194"/>
      <c r="G129" s="273" t="s">
        <v>41</v>
      </c>
      <c r="H129" s="261" t="s">
        <v>49</v>
      </c>
      <c r="I129" s="194"/>
      <c r="J129" s="12"/>
      <c r="K129" s="274" t="s">
        <v>413</v>
      </c>
      <c r="L129" s="194" t="s">
        <v>36</v>
      </c>
      <c r="M129" s="194" t="s">
        <v>70</v>
      </c>
      <c r="N129" s="194" t="s">
        <v>38</v>
      </c>
      <c r="O129" s="12">
        <v>1</v>
      </c>
      <c r="P129" s="12"/>
      <c r="Q129" s="12"/>
      <c r="AB129" s="2"/>
    </row>
    <row r="130" spans="1:28" customHeight="1" ht="18" s="14" customFormat="1">
      <c r="A130" s="371" t="s">
        <v>5</v>
      </c>
      <c r="B130" s="274" t="s">
        <v>414</v>
      </c>
      <c r="C130" s="205" t="s">
        <v>396</v>
      </c>
      <c r="D130" s="272" t="s">
        <v>415</v>
      </c>
      <c r="E130" s="194" t="s">
        <v>18</v>
      </c>
      <c r="F130" s="194"/>
      <c r="G130" s="273" t="s">
        <v>41</v>
      </c>
      <c r="H130" s="261" t="s">
        <v>49</v>
      </c>
      <c r="I130" s="194"/>
      <c r="J130" s="12"/>
      <c r="K130" s="274" t="s">
        <v>416</v>
      </c>
      <c r="L130" s="194" t="s">
        <v>36</v>
      </c>
      <c r="M130" s="194" t="s">
        <v>70</v>
      </c>
      <c r="N130" s="194" t="s">
        <v>38</v>
      </c>
      <c r="O130" s="12">
        <v>1</v>
      </c>
      <c r="P130" s="12"/>
      <c r="Q130" s="12"/>
      <c r="AB130" s="2"/>
    </row>
    <row r="131" spans="1:28" customHeight="1" ht="18" s="14" customFormat="1">
      <c r="A131" s="371" t="s">
        <v>5</v>
      </c>
      <c r="B131" s="274" t="s">
        <v>417</v>
      </c>
      <c r="C131" s="205" t="s">
        <v>396</v>
      </c>
      <c r="D131" s="272" t="s">
        <v>418</v>
      </c>
      <c r="E131" s="194" t="s">
        <v>18</v>
      </c>
      <c r="F131" s="194"/>
      <c r="G131" s="194" t="s">
        <v>41</v>
      </c>
      <c r="H131" s="261" t="s">
        <v>49</v>
      </c>
      <c r="I131" s="194"/>
      <c r="J131" s="12"/>
      <c r="K131" s="274" t="s">
        <v>419</v>
      </c>
      <c r="L131" s="194" t="s">
        <v>36</v>
      </c>
      <c r="M131" s="194" t="s">
        <v>70</v>
      </c>
      <c r="N131" s="194" t="s">
        <v>38</v>
      </c>
      <c r="O131" s="12">
        <v>1</v>
      </c>
      <c r="P131" s="12"/>
      <c r="Q131" s="12"/>
      <c r="AB131" s="2"/>
    </row>
    <row r="132" spans="1:28" customHeight="1" ht="18" s="14" customFormat="1">
      <c r="A132" s="370" t="s">
        <v>5</v>
      </c>
      <c r="B132" s="187" t="s">
        <v>420</v>
      </c>
      <c r="C132" s="205" t="s">
        <v>396</v>
      </c>
      <c r="D132" s="208" t="s">
        <v>421</v>
      </c>
      <c r="E132" s="209" t="s">
        <v>370</v>
      </c>
      <c r="F132" s="209"/>
      <c r="G132" s="210" t="s">
        <v>33</v>
      </c>
      <c r="H132" s="210" t="s">
        <v>49</v>
      </c>
      <c r="I132" s="209"/>
      <c r="J132" s="12"/>
      <c r="K132" s="187" t="s">
        <v>231</v>
      </c>
      <c r="L132" s="209" t="s">
        <v>36</v>
      </c>
      <c r="M132" s="209" t="s">
        <v>70</v>
      </c>
      <c r="N132" s="209" t="s">
        <v>38</v>
      </c>
      <c r="O132" s="12">
        <v>1</v>
      </c>
      <c r="P132" s="12"/>
      <c r="Q132" s="12"/>
      <c r="AB132" s="2"/>
    </row>
    <row r="133" spans="1:28" customHeight="1" ht="18" s="14" customFormat="1">
      <c r="A133" s="371" t="s">
        <v>5</v>
      </c>
      <c r="B133" s="187" t="s">
        <v>422</v>
      </c>
      <c r="C133" s="205" t="s">
        <v>396</v>
      </c>
      <c r="D133" s="208" t="s">
        <v>423</v>
      </c>
      <c r="E133" s="209"/>
      <c r="F133" s="209" t="s">
        <v>19</v>
      </c>
      <c r="G133" s="210" t="s">
        <v>33</v>
      </c>
      <c r="H133" s="210" t="s">
        <v>49</v>
      </c>
      <c r="I133" s="210"/>
      <c r="J133" s="12"/>
      <c r="K133" s="187" t="s">
        <v>424</v>
      </c>
      <c r="L133" s="209">
        <v>17</v>
      </c>
      <c r="M133" s="209" t="s">
        <v>177</v>
      </c>
      <c r="N133" s="209" t="s">
        <v>38</v>
      </c>
      <c r="O133" s="12">
        <v>1</v>
      </c>
      <c r="P133" s="12"/>
      <c r="Q133" s="12"/>
      <c r="AB133" s="2"/>
    </row>
    <row r="134" spans="1:28" customHeight="1" ht="18" s="14" customFormat="1">
      <c r="A134" s="371" t="s">
        <v>5</v>
      </c>
      <c r="B134" s="187" t="s">
        <v>425</v>
      </c>
      <c r="C134" s="205" t="s">
        <v>396</v>
      </c>
      <c r="D134" s="208" t="s">
        <v>426</v>
      </c>
      <c r="E134" s="209"/>
      <c r="F134" s="209" t="s">
        <v>19</v>
      </c>
      <c r="G134" s="210" t="s">
        <v>33</v>
      </c>
      <c r="H134" s="210" t="s">
        <v>49</v>
      </c>
      <c r="I134" s="209"/>
      <c r="J134" s="12"/>
      <c r="K134" s="187" t="s">
        <v>427</v>
      </c>
      <c r="L134" s="209" t="s">
        <v>36</v>
      </c>
      <c r="M134" s="209" t="s">
        <v>70</v>
      </c>
      <c r="N134" s="209" t="s">
        <v>38</v>
      </c>
      <c r="O134" s="12">
        <v>1</v>
      </c>
      <c r="P134" s="12"/>
      <c r="Q134" s="12"/>
      <c r="AB134" s="2"/>
    </row>
    <row r="135" spans="1:28" customHeight="1" ht="18" s="14" customFormat="1">
      <c r="A135" s="370" t="s">
        <v>5</v>
      </c>
      <c r="B135" s="187" t="s">
        <v>428</v>
      </c>
      <c r="C135" s="205" t="s">
        <v>396</v>
      </c>
      <c r="D135" s="208" t="s">
        <v>384</v>
      </c>
      <c r="E135" s="209"/>
      <c r="F135" s="209" t="s">
        <v>19</v>
      </c>
      <c r="G135" s="200" t="s">
        <v>41</v>
      </c>
      <c r="H135" s="209" t="s">
        <v>67</v>
      </c>
      <c r="I135" s="209"/>
      <c r="J135" s="12"/>
      <c r="K135" s="187" t="s">
        <v>429</v>
      </c>
      <c r="L135" s="209" t="s">
        <v>51</v>
      </c>
      <c r="M135" s="209" t="s">
        <v>70</v>
      </c>
      <c r="N135" s="209" t="s">
        <v>38</v>
      </c>
      <c r="O135" s="12">
        <v>1</v>
      </c>
      <c r="P135" s="12"/>
      <c r="Q135" s="12"/>
      <c r="AB135" s="2"/>
    </row>
    <row r="136" spans="1:28" customHeight="1" ht="18" s="14" customFormat="1">
      <c r="A136" s="371" t="s">
        <v>5</v>
      </c>
      <c r="B136" s="187" t="s">
        <v>430</v>
      </c>
      <c r="C136" s="205" t="s">
        <v>396</v>
      </c>
      <c r="D136" s="208" t="s">
        <v>431</v>
      </c>
      <c r="E136" s="209" t="s">
        <v>18</v>
      </c>
      <c r="F136" s="209"/>
      <c r="G136" s="250" t="s">
        <v>41</v>
      </c>
      <c r="H136" s="209" t="s">
        <v>67</v>
      </c>
      <c r="I136" s="209"/>
      <c r="J136" s="12"/>
      <c r="K136" s="187" t="s">
        <v>432</v>
      </c>
      <c r="L136" s="209" t="s">
        <v>51</v>
      </c>
      <c r="M136" s="209" t="s">
        <v>70</v>
      </c>
      <c r="N136" s="209" t="s">
        <v>38</v>
      </c>
      <c r="O136" s="12">
        <v>1</v>
      </c>
      <c r="P136" s="12"/>
      <c r="Q136" s="12"/>
      <c r="AB136" s="2"/>
    </row>
    <row r="137" spans="1:28" customHeight="1" ht="18" s="14" customFormat="1">
      <c r="A137" s="371" t="s">
        <v>5</v>
      </c>
      <c r="B137" s="187" t="s">
        <v>433</v>
      </c>
      <c r="C137" s="205" t="s">
        <v>396</v>
      </c>
      <c r="D137" s="208" t="s">
        <v>434</v>
      </c>
      <c r="E137" s="209" t="s">
        <v>18</v>
      </c>
      <c r="F137" s="209"/>
      <c r="G137" s="200" t="s">
        <v>41</v>
      </c>
      <c r="H137" s="209" t="s">
        <v>67</v>
      </c>
      <c r="I137" s="209"/>
      <c r="J137" s="12"/>
      <c r="K137" s="187" t="s">
        <v>124</v>
      </c>
      <c r="L137" s="209" t="s">
        <v>51</v>
      </c>
      <c r="M137" s="209" t="s">
        <v>70</v>
      </c>
      <c r="N137" s="209" t="s">
        <v>38</v>
      </c>
      <c r="O137" s="12">
        <v>1</v>
      </c>
      <c r="P137" s="12"/>
      <c r="Q137" s="12"/>
      <c r="AB137" s="2"/>
    </row>
    <row r="138" spans="1:28" customHeight="1" ht="18" s="14" customFormat="1">
      <c r="A138" s="370" t="s">
        <v>5</v>
      </c>
      <c r="B138" s="187" t="s">
        <v>435</v>
      </c>
      <c r="C138" s="205" t="s">
        <v>396</v>
      </c>
      <c r="D138" s="208" t="s">
        <v>436</v>
      </c>
      <c r="E138" s="209" t="s">
        <v>18</v>
      </c>
      <c r="F138" s="209"/>
      <c r="G138" s="200" t="s">
        <v>41</v>
      </c>
      <c r="H138" s="209" t="s">
        <v>67</v>
      </c>
      <c r="I138" s="209"/>
      <c r="J138" s="12"/>
      <c r="K138" s="187" t="s">
        <v>437</v>
      </c>
      <c r="L138" s="209" t="s">
        <v>51</v>
      </c>
      <c r="M138" s="209" t="s">
        <v>70</v>
      </c>
      <c r="N138" s="209" t="s">
        <v>38</v>
      </c>
      <c r="O138" s="12">
        <v>1</v>
      </c>
      <c r="P138" s="12"/>
      <c r="Q138" s="12"/>
      <c r="AB138" s="2"/>
    </row>
    <row r="139" spans="1:28" customHeight="1" ht="18" s="14" customFormat="1">
      <c r="A139" s="371" t="s">
        <v>5</v>
      </c>
      <c r="B139" s="187" t="s">
        <v>438</v>
      </c>
      <c r="C139" s="205" t="s">
        <v>396</v>
      </c>
      <c r="D139" s="208" t="s">
        <v>324</v>
      </c>
      <c r="E139" s="209" t="s">
        <v>18</v>
      </c>
      <c r="F139" s="209"/>
      <c r="G139" s="210" t="s">
        <v>33</v>
      </c>
      <c r="H139" s="209" t="s">
        <v>73</v>
      </c>
      <c r="I139" s="209"/>
      <c r="J139" s="12"/>
      <c r="K139" s="187" t="s">
        <v>439</v>
      </c>
      <c r="L139" s="209" t="s">
        <v>440</v>
      </c>
      <c r="M139" s="209" t="s">
        <v>70</v>
      </c>
      <c r="N139" s="209" t="s">
        <v>38</v>
      </c>
      <c r="O139" s="12">
        <v>1</v>
      </c>
      <c r="P139" s="12"/>
      <c r="Q139" s="12"/>
      <c r="AB139" s="2"/>
    </row>
    <row r="140" spans="1:28" customHeight="1" ht="18" s="14" customFormat="1">
      <c r="A140" s="371" t="s">
        <v>5</v>
      </c>
      <c r="B140" s="187" t="s">
        <v>441</v>
      </c>
      <c r="C140" s="205" t="s">
        <v>396</v>
      </c>
      <c r="D140" s="208" t="s">
        <v>442</v>
      </c>
      <c r="E140" s="209" t="s">
        <v>18</v>
      </c>
      <c r="F140" s="209"/>
      <c r="G140" s="250" t="s">
        <v>41</v>
      </c>
      <c r="H140" s="209" t="s">
        <v>153</v>
      </c>
      <c r="I140" s="209"/>
      <c r="J140" s="12"/>
      <c r="K140" s="187" t="s">
        <v>443</v>
      </c>
      <c r="L140" s="209" t="s">
        <v>440</v>
      </c>
      <c r="M140" s="209" t="s">
        <v>70</v>
      </c>
      <c r="N140" s="209" t="s">
        <v>38</v>
      </c>
      <c r="O140" s="12">
        <v>1</v>
      </c>
      <c r="P140" s="12"/>
      <c r="Q140" s="12"/>
      <c r="AB140" s="2"/>
    </row>
    <row r="141" spans="1:28" customHeight="1" ht="18" s="14" customFormat="1">
      <c r="A141" s="370" t="s">
        <v>5</v>
      </c>
      <c r="B141" s="187" t="s">
        <v>444</v>
      </c>
      <c r="C141" s="205" t="s">
        <v>396</v>
      </c>
      <c r="D141" s="208" t="s">
        <v>445</v>
      </c>
      <c r="E141" s="209"/>
      <c r="F141" s="209" t="s">
        <v>19</v>
      </c>
      <c r="G141" s="209" t="s">
        <v>446</v>
      </c>
      <c r="H141" s="209" t="s">
        <v>153</v>
      </c>
      <c r="I141" s="209"/>
      <c r="J141" s="12"/>
      <c r="K141" s="187" t="s">
        <v>447</v>
      </c>
      <c r="L141" s="209" t="s">
        <v>440</v>
      </c>
      <c r="M141" s="209" t="s">
        <v>70</v>
      </c>
      <c r="N141" s="209" t="s">
        <v>38</v>
      </c>
      <c r="O141" s="12">
        <v>1</v>
      </c>
      <c r="P141" s="12"/>
      <c r="Q141" s="12"/>
      <c r="AB141" s="2"/>
    </row>
    <row r="142" spans="1:28" customHeight="1" ht="18" s="14" customFormat="1">
      <c r="A142" s="371" t="s">
        <v>5</v>
      </c>
      <c r="B142" s="291" t="s">
        <v>448</v>
      </c>
      <c r="C142" s="205" t="s">
        <v>396</v>
      </c>
      <c r="D142" s="292" t="s">
        <v>449</v>
      </c>
      <c r="E142" s="245" t="s">
        <v>18</v>
      </c>
      <c r="F142" s="246"/>
      <c r="G142" s="245" t="s">
        <v>41</v>
      </c>
      <c r="H142" s="247" t="s">
        <v>153</v>
      </c>
      <c r="I142" s="209"/>
      <c r="J142" s="12"/>
      <c r="K142" s="293" t="s">
        <v>450</v>
      </c>
      <c r="L142" s="209" t="s">
        <v>440</v>
      </c>
      <c r="M142" s="209" t="s">
        <v>70</v>
      </c>
      <c r="N142" s="209" t="s">
        <v>38</v>
      </c>
      <c r="O142" s="12">
        <v>1</v>
      </c>
      <c r="P142" s="12"/>
      <c r="Q142" s="12"/>
      <c r="AB142" s="2"/>
    </row>
    <row r="143" spans="1:28" customHeight="1" ht="18" s="14" customFormat="1">
      <c r="A143" s="371" t="s">
        <v>5</v>
      </c>
      <c r="B143" s="187" t="s">
        <v>451</v>
      </c>
      <c r="C143" s="205" t="s">
        <v>396</v>
      </c>
      <c r="D143" s="208" t="s">
        <v>452</v>
      </c>
      <c r="E143" s="209"/>
      <c r="F143" s="209" t="s">
        <v>19</v>
      </c>
      <c r="G143" s="250" t="s">
        <v>453</v>
      </c>
      <c r="H143" s="209"/>
      <c r="I143" s="209" t="s">
        <v>205</v>
      </c>
      <c r="J143" s="12"/>
      <c r="K143" s="187" t="s">
        <v>454</v>
      </c>
      <c r="L143" s="209" t="s">
        <v>440</v>
      </c>
      <c r="M143" s="209" t="s">
        <v>70</v>
      </c>
      <c r="N143" s="209" t="s">
        <v>38</v>
      </c>
      <c r="O143" s="12">
        <v>1</v>
      </c>
      <c r="P143" s="12"/>
      <c r="Q143" s="12"/>
      <c r="AB143" s="2"/>
    </row>
    <row r="144" spans="1:28" customHeight="1" ht="18" s="14" customFormat="1">
      <c r="A144" s="370" t="s">
        <v>5</v>
      </c>
      <c r="B144" s="187" t="s">
        <v>455</v>
      </c>
      <c r="C144" s="205" t="s">
        <v>396</v>
      </c>
      <c r="D144" s="208" t="s">
        <v>456</v>
      </c>
      <c r="E144" s="209" t="s">
        <v>18</v>
      </c>
      <c r="F144" s="209"/>
      <c r="G144" s="200" t="s">
        <v>41</v>
      </c>
      <c r="H144" s="210"/>
      <c r="I144" s="209" t="s">
        <v>205</v>
      </c>
      <c r="J144" s="12"/>
      <c r="K144" s="187" t="s">
        <v>457</v>
      </c>
      <c r="L144" s="209" t="s">
        <v>86</v>
      </c>
      <c r="M144" s="209" t="s">
        <v>70</v>
      </c>
      <c r="N144" s="209" t="s">
        <v>38</v>
      </c>
      <c r="O144" s="12">
        <v>1</v>
      </c>
      <c r="P144" s="12"/>
      <c r="Q144" s="12"/>
      <c r="AB144" s="2"/>
    </row>
    <row r="145" spans="1:28" customHeight="1" ht="18" s="14" customFormat="1">
      <c r="A145" s="371" t="s">
        <v>5</v>
      </c>
      <c r="B145" s="187" t="s">
        <v>458</v>
      </c>
      <c r="C145" s="205" t="s">
        <v>396</v>
      </c>
      <c r="D145" s="208" t="s">
        <v>459</v>
      </c>
      <c r="E145" s="209"/>
      <c r="F145" s="209" t="s">
        <v>19</v>
      </c>
      <c r="G145" s="200" t="s">
        <v>41</v>
      </c>
      <c r="H145" s="210"/>
      <c r="I145" s="209" t="s">
        <v>205</v>
      </c>
      <c r="J145" s="12"/>
      <c r="K145" s="187" t="s">
        <v>209</v>
      </c>
      <c r="L145" s="209" t="s">
        <v>86</v>
      </c>
      <c r="M145" s="209" t="s">
        <v>70</v>
      </c>
      <c r="N145" s="209" t="s">
        <v>38</v>
      </c>
      <c r="O145" s="12">
        <v>1</v>
      </c>
      <c r="P145" s="12"/>
      <c r="Q145" s="12"/>
      <c r="AB145" s="2"/>
    </row>
    <row r="146" spans="1:28" customHeight="1" ht="18" s="14" customFormat="1">
      <c r="A146" s="371" t="s">
        <v>5</v>
      </c>
      <c r="B146" s="187" t="s">
        <v>460</v>
      </c>
      <c r="C146" s="205" t="s">
        <v>396</v>
      </c>
      <c r="D146" s="208" t="s">
        <v>406</v>
      </c>
      <c r="E146" s="209" t="s">
        <v>18</v>
      </c>
      <c r="F146" s="209"/>
      <c r="G146" s="200" t="s">
        <v>41</v>
      </c>
      <c r="H146" s="209"/>
      <c r="I146" s="209" t="s">
        <v>84</v>
      </c>
      <c r="J146" s="12"/>
      <c r="K146" s="187" t="s">
        <v>461</v>
      </c>
      <c r="L146" s="209" t="s">
        <v>86</v>
      </c>
      <c r="M146" s="209" t="s">
        <v>70</v>
      </c>
      <c r="N146" s="209" t="s">
        <v>38</v>
      </c>
      <c r="O146" s="12">
        <v>1</v>
      </c>
      <c r="P146" s="12"/>
      <c r="Q146" s="12"/>
      <c r="AB146" s="2"/>
    </row>
    <row r="147" spans="1:28" customHeight="1" ht="18" s="14" customFormat="1">
      <c r="A147" s="370" t="s">
        <v>5</v>
      </c>
      <c r="B147" s="187" t="s">
        <v>462</v>
      </c>
      <c r="C147" s="205" t="s">
        <v>396</v>
      </c>
      <c r="D147" s="208" t="s">
        <v>463</v>
      </c>
      <c r="E147" s="209"/>
      <c r="F147" s="209" t="s">
        <v>19</v>
      </c>
      <c r="G147" s="200" t="s">
        <v>41</v>
      </c>
      <c r="H147" s="209"/>
      <c r="I147" s="209" t="s">
        <v>84</v>
      </c>
      <c r="J147" s="12"/>
      <c r="K147" s="187" t="s">
        <v>218</v>
      </c>
      <c r="L147" s="209" t="s">
        <v>90</v>
      </c>
      <c r="M147" s="209" t="s">
        <v>70</v>
      </c>
      <c r="N147" s="209" t="s">
        <v>38</v>
      </c>
      <c r="O147" s="12">
        <v>1</v>
      </c>
      <c r="P147" s="12"/>
      <c r="Q147" s="12"/>
      <c r="AB147" s="2"/>
    </row>
    <row r="148" spans="1:28" customHeight="1" ht="18" s="14" customFormat="1">
      <c r="A148" s="371" t="s">
        <v>5</v>
      </c>
      <c r="B148" s="187" t="s">
        <v>464</v>
      </c>
      <c r="C148" s="205" t="s">
        <v>396</v>
      </c>
      <c r="D148" s="208" t="s">
        <v>465</v>
      </c>
      <c r="E148" s="209"/>
      <c r="F148" s="209" t="s">
        <v>19</v>
      </c>
      <c r="G148" s="200" t="s">
        <v>41</v>
      </c>
      <c r="H148" s="209"/>
      <c r="I148" s="209" t="s">
        <v>466</v>
      </c>
      <c r="J148" s="12"/>
      <c r="K148" s="187" t="s">
        <v>467</v>
      </c>
      <c r="L148" s="209" t="s">
        <v>86</v>
      </c>
      <c r="M148" s="209" t="s">
        <v>70</v>
      </c>
      <c r="N148" s="209" t="s">
        <v>38</v>
      </c>
      <c r="O148" s="12">
        <v>1</v>
      </c>
      <c r="P148" s="12"/>
      <c r="Q148" s="12"/>
      <c r="AB148" s="2"/>
    </row>
    <row r="149" spans="1:28" customHeight="1" ht="18" s="14" customFormat="1">
      <c r="A149" s="371" t="s">
        <v>5</v>
      </c>
      <c r="B149" s="249" t="s">
        <v>468</v>
      </c>
      <c r="C149" s="205" t="s">
        <v>396</v>
      </c>
      <c r="D149" s="294" t="s">
        <v>469</v>
      </c>
      <c r="E149" s="209"/>
      <c r="F149" s="209" t="s">
        <v>19</v>
      </c>
      <c r="G149" s="210" t="s">
        <v>41</v>
      </c>
      <c r="H149" s="209"/>
      <c r="I149" s="209" t="s">
        <v>466</v>
      </c>
      <c r="J149" s="12"/>
      <c r="K149" s="249" t="s">
        <v>470</v>
      </c>
      <c r="L149" s="209" t="s">
        <v>86</v>
      </c>
      <c r="M149" s="209" t="s">
        <v>70</v>
      </c>
      <c r="N149" s="209" t="s">
        <v>38</v>
      </c>
      <c r="O149" s="12">
        <v>1</v>
      </c>
      <c r="P149" s="12"/>
      <c r="Q149" s="12"/>
      <c r="AB149" s="2"/>
    </row>
    <row r="150" spans="1:28" customHeight="1" ht="18" s="14" customFormat="1">
      <c r="A150" s="370" t="s">
        <v>5</v>
      </c>
      <c r="B150" s="187" t="s">
        <v>471</v>
      </c>
      <c r="C150" s="207" t="s">
        <v>472</v>
      </c>
      <c r="D150" s="208" t="s">
        <v>473</v>
      </c>
      <c r="E150" s="209"/>
      <c r="F150" s="209" t="s">
        <v>19</v>
      </c>
      <c r="G150" s="200" t="s">
        <v>41</v>
      </c>
      <c r="H150" s="209" t="s">
        <v>290</v>
      </c>
      <c r="I150" s="209"/>
      <c r="J150" s="12"/>
      <c r="K150" s="187" t="s">
        <v>474</v>
      </c>
      <c r="L150" s="209" t="s">
        <v>227</v>
      </c>
      <c r="M150" s="209" t="s">
        <v>37</v>
      </c>
      <c r="N150" s="209" t="s">
        <v>38</v>
      </c>
      <c r="O150" s="12">
        <v>1</v>
      </c>
      <c r="P150" s="12"/>
      <c r="Q150" s="12"/>
      <c r="AB150" s="2"/>
    </row>
    <row r="151" spans="1:28" customHeight="1" ht="18" s="14" customFormat="1">
      <c r="A151" s="371" t="s">
        <v>5</v>
      </c>
      <c r="B151" s="187" t="s">
        <v>475</v>
      </c>
      <c r="C151" s="207" t="s">
        <v>472</v>
      </c>
      <c r="D151" s="208" t="s">
        <v>476</v>
      </c>
      <c r="E151" s="209"/>
      <c r="F151" s="209" t="s">
        <v>19</v>
      </c>
      <c r="G151" s="200" t="s">
        <v>41</v>
      </c>
      <c r="H151" s="209" t="s">
        <v>290</v>
      </c>
      <c r="I151" s="209"/>
      <c r="J151" s="12"/>
      <c r="K151" s="187" t="s">
        <v>64</v>
      </c>
      <c r="L151" s="209" t="s">
        <v>227</v>
      </c>
      <c r="M151" s="209" t="s">
        <v>37</v>
      </c>
      <c r="N151" s="209" t="s">
        <v>38</v>
      </c>
      <c r="O151" s="12">
        <v>1</v>
      </c>
      <c r="P151" s="12"/>
      <c r="Q151" s="12"/>
      <c r="AB151" s="2"/>
    </row>
    <row r="152" spans="1:28" customHeight="1" ht="18" s="14" customFormat="1">
      <c r="A152" s="371" t="s">
        <v>5</v>
      </c>
      <c r="B152" s="187" t="s">
        <v>477</v>
      </c>
      <c r="C152" s="207" t="s">
        <v>472</v>
      </c>
      <c r="D152" s="208" t="s">
        <v>478</v>
      </c>
      <c r="E152" s="209" t="s">
        <v>18</v>
      </c>
      <c r="F152" s="209"/>
      <c r="G152" s="250" t="s">
        <v>33</v>
      </c>
      <c r="H152" s="209" t="s">
        <v>49</v>
      </c>
      <c r="I152" s="209"/>
      <c r="J152" s="12"/>
      <c r="K152" s="187" t="s">
        <v>479</v>
      </c>
      <c r="L152" s="209" t="s">
        <v>36</v>
      </c>
      <c r="M152" s="209" t="s">
        <v>37</v>
      </c>
      <c r="N152" s="209" t="s">
        <v>38</v>
      </c>
      <c r="O152" s="12">
        <v>1</v>
      </c>
      <c r="P152" s="12"/>
      <c r="Q152" s="12"/>
      <c r="AB152" s="2"/>
    </row>
    <row r="153" spans="1:28" customHeight="1" ht="18" s="14" customFormat="1">
      <c r="A153" s="370" t="s">
        <v>5</v>
      </c>
      <c r="B153" s="187" t="s">
        <v>480</v>
      </c>
      <c r="C153" s="207" t="s">
        <v>472</v>
      </c>
      <c r="D153" s="208" t="s">
        <v>481</v>
      </c>
      <c r="E153" s="209" t="s">
        <v>18</v>
      </c>
      <c r="F153" s="209"/>
      <c r="G153" s="200" t="s">
        <v>41</v>
      </c>
      <c r="H153" s="209" t="s">
        <v>123</v>
      </c>
      <c r="I153" s="209"/>
      <c r="J153" s="12"/>
      <c r="K153" s="187" t="s">
        <v>482</v>
      </c>
      <c r="L153" s="209" t="s">
        <v>36</v>
      </c>
      <c r="M153" s="209" t="s">
        <v>37</v>
      </c>
      <c r="N153" s="209" t="s">
        <v>38</v>
      </c>
      <c r="O153" s="12">
        <v>1</v>
      </c>
      <c r="P153" s="12"/>
      <c r="Q153" s="12"/>
      <c r="AB153" s="2"/>
    </row>
    <row r="154" spans="1:28" customHeight="1" ht="18" s="14" customFormat="1">
      <c r="A154" s="371" t="s">
        <v>5</v>
      </c>
      <c r="B154" s="187" t="s">
        <v>483</v>
      </c>
      <c r="C154" s="207" t="s">
        <v>472</v>
      </c>
      <c r="D154" s="208" t="s">
        <v>484</v>
      </c>
      <c r="E154" s="209" t="s">
        <v>18</v>
      </c>
      <c r="F154" s="209"/>
      <c r="G154" s="209" t="s">
        <v>41</v>
      </c>
      <c r="H154" s="209" t="s">
        <v>123</v>
      </c>
      <c r="I154" s="209"/>
      <c r="J154" s="12"/>
      <c r="K154" s="187" t="s">
        <v>241</v>
      </c>
      <c r="L154" s="209" t="s">
        <v>36</v>
      </c>
      <c r="M154" s="209" t="s">
        <v>37</v>
      </c>
      <c r="N154" s="209" t="s">
        <v>38</v>
      </c>
      <c r="O154" s="12">
        <v>1</v>
      </c>
      <c r="P154" s="12"/>
      <c r="Q154" s="12"/>
      <c r="AB154" s="2"/>
    </row>
    <row r="155" spans="1:28" customHeight="1" ht="18" s="14" customFormat="1">
      <c r="A155" s="371" t="s">
        <v>5</v>
      </c>
      <c r="B155" s="187" t="s">
        <v>485</v>
      </c>
      <c r="C155" s="207" t="s">
        <v>472</v>
      </c>
      <c r="D155" s="208" t="s">
        <v>486</v>
      </c>
      <c r="E155" s="209" t="s">
        <v>18</v>
      </c>
      <c r="F155" s="209"/>
      <c r="G155" s="200" t="s">
        <v>41</v>
      </c>
      <c r="H155" s="209" t="s">
        <v>123</v>
      </c>
      <c r="I155" s="209"/>
      <c r="J155" s="12"/>
      <c r="K155" s="187" t="s">
        <v>487</v>
      </c>
      <c r="L155" s="209" t="s">
        <v>51</v>
      </c>
      <c r="M155" s="209" t="s">
        <v>37</v>
      </c>
      <c r="N155" s="209" t="s">
        <v>38</v>
      </c>
      <c r="O155" s="12">
        <v>1</v>
      </c>
      <c r="P155" s="12"/>
      <c r="Q155" s="12"/>
      <c r="AB155" s="2"/>
    </row>
    <row r="156" spans="1:28" customHeight="1" ht="18" s="14" customFormat="1">
      <c r="A156" s="370" t="s">
        <v>5</v>
      </c>
      <c r="B156" s="187" t="s">
        <v>294</v>
      </c>
      <c r="C156" s="207" t="s">
        <v>472</v>
      </c>
      <c r="D156" s="208" t="s">
        <v>488</v>
      </c>
      <c r="E156" s="209" t="s">
        <v>18</v>
      </c>
      <c r="F156" s="209"/>
      <c r="G156" s="200" t="s">
        <v>41</v>
      </c>
      <c r="H156" s="209" t="s">
        <v>123</v>
      </c>
      <c r="I156" s="209"/>
      <c r="J156" s="12"/>
      <c r="K156" s="187" t="s">
        <v>244</v>
      </c>
      <c r="L156" s="209" t="s">
        <v>36</v>
      </c>
      <c r="M156" s="209" t="s">
        <v>37</v>
      </c>
      <c r="N156" s="209" t="s">
        <v>38</v>
      </c>
      <c r="O156" s="12">
        <v>1</v>
      </c>
      <c r="P156" s="12"/>
      <c r="Q156" s="12"/>
      <c r="AB156" s="2"/>
    </row>
    <row r="157" spans="1:28" customHeight="1" ht="18" s="14" customFormat="1">
      <c r="A157" s="371" t="s">
        <v>5</v>
      </c>
      <c r="B157" s="187" t="s">
        <v>489</v>
      </c>
      <c r="C157" s="207" t="s">
        <v>472</v>
      </c>
      <c r="D157" s="208" t="s">
        <v>490</v>
      </c>
      <c r="E157" s="209"/>
      <c r="F157" s="209" t="s">
        <v>19</v>
      </c>
      <c r="G157" s="200" t="s">
        <v>41</v>
      </c>
      <c r="H157" s="209" t="s">
        <v>67</v>
      </c>
      <c r="I157" s="209"/>
      <c r="J157" s="12"/>
      <c r="K157" s="187" t="s">
        <v>491</v>
      </c>
      <c r="L157" s="209" t="s">
        <v>51</v>
      </c>
      <c r="M157" s="209" t="s">
        <v>37</v>
      </c>
      <c r="N157" s="209" t="s">
        <v>38</v>
      </c>
      <c r="O157" s="12">
        <v>1</v>
      </c>
      <c r="P157" s="12"/>
      <c r="Q157" s="12"/>
      <c r="AB157" s="2"/>
    </row>
    <row r="158" spans="1:28" customHeight="1" ht="18" s="14" customFormat="1">
      <c r="A158" s="371" t="s">
        <v>5</v>
      </c>
      <c r="B158" s="187" t="s">
        <v>492</v>
      </c>
      <c r="C158" s="207" t="s">
        <v>472</v>
      </c>
      <c r="D158" s="208" t="s">
        <v>493</v>
      </c>
      <c r="E158" s="209"/>
      <c r="F158" s="209" t="s">
        <v>19</v>
      </c>
      <c r="G158" s="250" t="s">
        <v>33</v>
      </c>
      <c r="H158" s="209" t="s">
        <v>73</v>
      </c>
      <c r="I158" s="209"/>
      <c r="J158" s="12"/>
      <c r="K158" s="187" t="s">
        <v>409</v>
      </c>
      <c r="L158" s="209" t="s">
        <v>51</v>
      </c>
      <c r="M158" s="209" t="s">
        <v>37</v>
      </c>
      <c r="N158" s="209" t="s">
        <v>38</v>
      </c>
      <c r="O158" s="12">
        <v>1</v>
      </c>
      <c r="P158" s="12"/>
      <c r="Q158" s="12"/>
      <c r="AB158" s="2"/>
    </row>
    <row r="159" spans="1:28" customHeight="1" ht="18" s="14" customFormat="1">
      <c r="A159" s="370" t="s">
        <v>5</v>
      </c>
      <c r="B159" s="187" t="s">
        <v>494</v>
      </c>
      <c r="C159" s="207" t="s">
        <v>472</v>
      </c>
      <c r="D159" s="208" t="s">
        <v>495</v>
      </c>
      <c r="E159" s="209"/>
      <c r="F159" s="209" t="s">
        <v>19</v>
      </c>
      <c r="G159" s="200" t="s">
        <v>41</v>
      </c>
      <c r="H159" s="209" t="s">
        <v>73</v>
      </c>
      <c r="I159" s="209"/>
      <c r="J159" s="12"/>
      <c r="K159" s="187" t="s">
        <v>496</v>
      </c>
      <c r="L159" s="209" t="s">
        <v>155</v>
      </c>
      <c r="M159" s="209" t="s">
        <v>37</v>
      </c>
      <c r="N159" s="209" t="s">
        <v>38</v>
      </c>
      <c r="O159" s="12">
        <v>1</v>
      </c>
      <c r="P159" s="12"/>
      <c r="Q159" s="12"/>
      <c r="AB159" s="2"/>
    </row>
    <row r="160" spans="1:28" customHeight="1" ht="18" s="14" customFormat="1">
      <c r="A160" s="371" t="s">
        <v>5</v>
      </c>
      <c r="B160" s="187" t="s">
        <v>497</v>
      </c>
      <c r="C160" s="207" t="s">
        <v>472</v>
      </c>
      <c r="D160" s="208" t="s">
        <v>498</v>
      </c>
      <c r="E160" s="209" t="s">
        <v>18</v>
      </c>
      <c r="F160" s="209"/>
      <c r="G160" s="209" t="s">
        <v>41</v>
      </c>
      <c r="H160" s="209" t="s">
        <v>73</v>
      </c>
      <c r="I160" s="209"/>
      <c r="J160" s="12"/>
      <c r="K160" s="187" t="s">
        <v>499</v>
      </c>
      <c r="L160" s="209" t="s">
        <v>155</v>
      </c>
      <c r="M160" s="209" t="s">
        <v>37</v>
      </c>
      <c r="N160" s="209" t="s">
        <v>38</v>
      </c>
      <c r="O160" s="12">
        <v>1</v>
      </c>
      <c r="P160" s="12"/>
      <c r="Q160" s="12"/>
      <c r="AB160" s="2"/>
    </row>
    <row r="161" spans="1:28" customHeight="1" ht="18" s="14" customFormat="1">
      <c r="A161" s="371" t="s">
        <v>5</v>
      </c>
      <c r="B161" s="187" t="s">
        <v>500</v>
      </c>
      <c r="C161" s="207" t="s">
        <v>472</v>
      </c>
      <c r="D161" s="208" t="s">
        <v>501</v>
      </c>
      <c r="E161" s="209"/>
      <c r="F161" s="209" t="s">
        <v>19</v>
      </c>
      <c r="G161" s="209" t="s">
        <v>41</v>
      </c>
      <c r="H161" s="209"/>
      <c r="I161" s="209" t="s">
        <v>276</v>
      </c>
      <c r="J161" s="12"/>
      <c r="K161" s="187" t="s">
        <v>502</v>
      </c>
      <c r="L161" s="209" t="s">
        <v>90</v>
      </c>
      <c r="M161" s="209" t="s">
        <v>37</v>
      </c>
      <c r="N161" s="209" t="s">
        <v>38</v>
      </c>
      <c r="O161" s="12">
        <v>1</v>
      </c>
      <c r="P161" s="12"/>
      <c r="Q161" s="12"/>
      <c r="AB161" s="2"/>
    </row>
    <row r="162" spans="1:28" customHeight="1" ht="18" s="14" customFormat="1">
      <c r="A162" s="370" t="s">
        <v>5</v>
      </c>
      <c r="B162" s="187" t="s">
        <v>503</v>
      </c>
      <c r="C162" s="207" t="s">
        <v>472</v>
      </c>
      <c r="D162" s="208" t="s">
        <v>504</v>
      </c>
      <c r="E162" s="209" t="s">
        <v>18</v>
      </c>
      <c r="F162" s="209"/>
      <c r="G162" s="200" t="s">
        <v>41</v>
      </c>
      <c r="H162" s="209"/>
      <c r="I162" s="209" t="s">
        <v>84</v>
      </c>
      <c r="J162" s="12"/>
      <c r="K162" s="187" t="s">
        <v>505</v>
      </c>
      <c r="L162" s="209" t="s">
        <v>90</v>
      </c>
      <c r="M162" s="209" t="s">
        <v>37</v>
      </c>
      <c r="N162" s="209" t="s">
        <v>38</v>
      </c>
      <c r="O162" s="12">
        <v>1</v>
      </c>
      <c r="P162" s="12"/>
      <c r="Q162" s="12"/>
      <c r="AB162" s="2"/>
    </row>
    <row r="163" spans="1:28" customHeight="1" ht="18" s="448" customFormat="1">
      <c r="A163" s="441" t="s">
        <v>5</v>
      </c>
      <c r="B163" s="442" t="s">
        <v>506</v>
      </c>
      <c r="C163" s="443" t="s">
        <v>472</v>
      </c>
      <c r="D163" s="444" t="s">
        <v>507</v>
      </c>
      <c r="E163" s="445" t="s">
        <v>18</v>
      </c>
      <c r="F163" s="445"/>
      <c r="G163" s="446" t="s">
        <v>41</v>
      </c>
      <c r="H163" s="445"/>
      <c r="I163" s="445" t="s">
        <v>84</v>
      </c>
      <c r="J163" s="447"/>
      <c r="K163" s="442" t="s">
        <v>508</v>
      </c>
      <c r="L163" s="445">
        <v>17</v>
      </c>
      <c r="M163" s="445" t="s">
        <v>37</v>
      </c>
      <c r="N163" s="445" t="s">
        <v>38</v>
      </c>
      <c r="O163" s="447">
        <v>1</v>
      </c>
      <c r="P163" s="447"/>
      <c r="Q163" s="447" t="s">
        <v>509</v>
      </c>
      <c r="AB163" s="490"/>
    </row>
    <row r="164" spans="1:28" customHeight="1" ht="18" s="14" customFormat="1">
      <c r="A164" s="371" t="s">
        <v>5</v>
      </c>
      <c r="B164" s="187" t="s">
        <v>510</v>
      </c>
      <c r="C164" s="207" t="s">
        <v>472</v>
      </c>
      <c r="D164" s="208" t="s">
        <v>511</v>
      </c>
      <c r="E164" s="209"/>
      <c r="F164" s="209" t="s">
        <v>19</v>
      </c>
      <c r="G164" s="200" t="s">
        <v>41</v>
      </c>
      <c r="H164" s="209"/>
      <c r="I164" s="209" t="s">
        <v>466</v>
      </c>
      <c r="J164" s="12"/>
      <c r="K164" s="187" t="s">
        <v>512</v>
      </c>
      <c r="L164" s="209" t="s">
        <v>86</v>
      </c>
      <c r="M164" s="209" t="s">
        <v>37</v>
      </c>
      <c r="N164" s="209" t="s">
        <v>38</v>
      </c>
      <c r="O164" s="12">
        <v>1</v>
      </c>
      <c r="P164" s="12"/>
      <c r="Q164" s="12"/>
      <c r="AB164" s="2"/>
    </row>
    <row r="165" spans="1:28" customHeight="1" ht="18" s="14" customFormat="1">
      <c r="A165" s="370" t="s">
        <v>5</v>
      </c>
      <c r="B165" s="187" t="s">
        <v>513</v>
      </c>
      <c r="C165" s="207" t="s">
        <v>472</v>
      </c>
      <c r="D165" s="208" t="s">
        <v>514</v>
      </c>
      <c r="E165" s="209" t="s">
        <v>18</v>
      </c>
      <c r="F165" s="209"/>
      <c r="G165" s="200" t="s">
        <v>41</v>
      </c>
      <c r="H165" s="209"/>
      <c r="I165" s="209" t="s">
        <v>466</v>
      </c>
      <c r="J165" s="12"/>
      <c r="K165" s="187" t="s">
        <v>515</v>
      </c>
      <c r="L165" s="209" t="s">
        <v>86</v>
      </c>
      <c r="M165" s="209" t="s">
        <v>37</v>
      </c>
      <c r="N165" s="209" t="s">
        <v>38</v>
      </c>
      <c r="O165" s="12">
        <v>1</v>
      </c>
      <c r="P165" s="12"/>
      <c r="Q165" s="12"/>
      <c r="AB165" s="2"/>
    </row>
    <row r="166" spans="1:28" customHeight="1" ht="18" s="14" customFormat="1">
      <c r="A166" s="371" t="s">
        <v>5</v>
      </c>
      <c r="B166" s="187" t="s">
        <v>516</v>
      </c>
      <c r="C166" s="207" t="s">
        <v>472</v>
      </c>
      <c r="D166" s="295" t="s">
        <v>517</v>
      </c>
      <c r="E166" s="209"/>
      <c r="F166" s="209" t="s">
        <v>19</v>
      </c>
      <c r="G166" s="200" t="s">
        <v>41</v>
      </c>
      <c r="H166" s="209"/>
      <c r="I166" s="209" t="s">
        <v>466</v>
      </c>
      <c r="J166" s="12"/>
      <c r="K166" s="296" t="s">
        <v>518</v>
      </c>
      <c r="L166" s="209" t="s">
        <v>160</v>
      </c>
      <c r="M166" s="209" t="s">
        <v>37</v>
      </c>
      <c r="N166" s="209" t="s">
        <v>38</v>
      </c>
      <c r="O166" s="12">
        <v>1</v>
      </c>
      <c r="P166" s="12"/>
      <c r="Q166" s="12"/>
      <c r="AB166" s="2"/>
    </row>
    <row r="167" spans="1:28" customHeight="1" ht="18" s="14" customFormat="1">
      <c r="A167" s="371" t="s">
        <v>5</v>
      </c>
      <c r="B167" s="187" t="s">
        <v>519</v>
      </c>
      <c r="C167" s="207" t="s">
        <v>472</v>
      </c>
      <c r="D167" s="208" t="s">
        <v>520</v>
      </c>
      <c r="E167" s="209" t="s">
        <v>18</v>
      </c>
      <c r="F167" s="209"/>
      <c r="G167" s="207" t="s">
        <v>41</v>
      </c>
      <c r="H167" s="209"/>
      <c r="I167" s="209" t="s">
        <v>466</v>
      </c>
      <c r="J167" s="12"/>
      <c r="K167" s="187" t="s">
        <v>521</v>
      </c>
      <c r="L167" s="209" t="s">
        <v>86</v>
      </c>
      <c r="M167" s="209" t="s">
        <v>37</v>
      </c>
      <c r="N167" s="209" t="s">
        <v>38</v>
      </c>
      <c r="O167" s="12">
        <v>1</v>
      </c>
      <c r="P167" s="12"/>
      <c r="Q167" s="12"/>
      <c r="AB167" s="2"/>
    </row>
    <row r="168" spans="1:28" customHeight="1" ht="18" s="14" customFormat="1">
      <c r="A168" s="370" t="s">
        <v>5</v>
      </c>
      <c r="B168" s="297" t="s">
        <v>522</v>
      </c>
      <c r="C168" s="207" t="s">
        <v>523</v>
      </c>
      <c r="D168" s="298" t="s">
        <v>524</v>
      </c>
      <c r="E168" s="209"/>
      <c r="F168" s="209" t="s">
        <v>19</v>
      </c>
      <c r="G168" s="299" t="s">
        <v>41</v>
      </c>
      <c r="H168" s="209" t="s">
        <v>525</v>
      </c>
      <c r="I168" s="209"/>
      <c r="J168" s="12"/>
      <c r="K168" s="297" t="s">
        <v>526</v>
      </c>
      <c r="L168" s="209" t="s">
        <v>227</v>
      </c>
      <c r="M168" s="209" t="s">
        <v>70</v>
      </c>
      <c r="N168" s="209" t="s">
        <v>38</v>
      </c>
      <c r="O168" s="12">
        <v>1</v>
      </c>
      <c r="P168" s="12"/>
      <c r="Q168" s="12"/>
      <c r="AB168" s="2"/>
    </row>
    <row r="169" spans="1:28" customHeight="1" ht="18" s="14" customFormat="1">
      <c r="A169" s="371" t="s">
        <v>5</v>
      </c>
      <c r="B169" s="300" t="s">
        <v>527</v>
      </c>
      <c r="C169" s="207" t="s">
        <v>523</v>
      </c>
      <c r="D169" s="301" t="s">
        <v>528</v>
      </c>
      <c r="E169" s="209" t="s">
        <v>18</v>
      </c>
      <c r="F169" s="209"/>
      <c r="G169" s="302" t="s">
        <v>41</v>
      </c>
      <c r="H169" s="209" t="s">
        <v>42</v>
      </c>
      <c r="I169" s="209"/>
      <c r="J169" s="12"/>
      <c r="K169" s="303" t="s">
        <v>503</v>
      </c>
      <c r="L169" s="209" t="s">
        <v>227</v>
      </c>
      <c r="M169" s="209" t="s">
        <v>70</v>
      </c>
      <c r="N169" s="209" t="s">
        <v>38</v>
      </c>
      <c r="O169" s="12">
        <v>1</v>
      </c>
      <c r="P169" s="12"/>
      <c r="Q169" s="12"/>
      <c r="AB169" s="2"/>
    </row>
    <row r="170" spans="1:28" customHeight="1" ht="18" s="14" customFormat="1">
      <c r="A170" s="371" t="s">
        <v>5</v>
      </c>
      <c r="B170" s="304" t="s">
        <v>529</v>
      </c>
      <c r="C170" s="207" t="s">
        <v>523</v>
      </c>
      <c r="D170" s="305" t="s">
        <v>530</v>
      </c>
      <c r="E170" s="209" t="s">
        <v>18</v>
      </c>
      <c r="F170" s="209"/>
      <c r="G170" s="250" t="s">
        <v>33</v>
      </c>
      <c r="H170" s="209" t="s">
        <v>123</v>
      </c>
      <c r="I170" s="209"/>
      <c r="J170" s="12"/>
      <c r="K170" s="306" t="s">
        <v>531</v>
      </c>
      <c r="L170" s="209" t="s">
        <v>532</v>
      </c>
      <c r="M170" s="209" t="s">
        <v>70</v>
      </c>
      <c r="N170" s="209" t="s">
        <v>38</v>
      </c>
      <c r="O170" s="12">
        <v>1</v>
      </c>
      <c r="P170" s="12"/>
      <c r="Q170" s="12"/>
      <c r="AB170" s="2"/>
    </row>
    <row r="171" spans="1:28" customHeight="1" ht="18" s="14" customFormat="1">
      <c r="A171" s="370" t="s">
        <v>5</v>
      </c>
      <c r="B171" s="304" t="s">
        <v>533</v>
      </c>
      <c r="C171" s="207" t="s">
        <v>523</v>
      </c>
      <c r="D171" s="305" t="s">
        <v>534</v>
      </c>
      <c r="E171" s="209"/>
      <c r="F171" s="209" t="s">
        <v>19</v>
      </c>
      <c r="G171" s="250" t="s">
        <v>33</v>
      </c>
      <c r="H171" s="209" t="s">
        <v>123</v>
      </c>
      <c r="I171" s="209"/>
      <c r="J171" s="12"/>
      <c r="K171" s="306" t="s">
        <v>535</v>
      </c>
      <c r="L171" s="209" t="s">
        <v>532</v>
      </c>
      <c r="M171" s="209" t="s">
        <v>70</v>
      </c>
      <c r="N171" s="209" t="s">
        <v>38</v>
      </c>
      <c r="O171" s="12">
        <v>1</v>
      </c>
      <c r="P171" s="12"/>
      <c r="Q171" s="12"/>
      <c r="AB171" s="2"/>
    </row>
    <row r="172" spans="1:28" customHeight="1" ht="18" s="14" customFormat="1">
      <c r="A172" s="371" t="s">
        <v>5</v>
      </c>
      <c r="B172" s="304" t="s">
        <v>536</v>
      </c>
      <c r="C172" s="207" t="s">
        <v>523</v>
      </c>
      <c r="D172" s="305" t="s">
        <v>537</v>
      </c>
      <c r="E172" s="209" t="s">
        <v>18</v>
      </c>
      <c r="F172" s="209"/>
      <c r="G172" s="250" t="s">
        <v>33</v>
      </c>
      <c r="H172" s="209" t="s">
        <v>123</v>
      </c>
      <c r="I172" s="209"/>
      <c r="J172" s="12"/>
      <c r="K172" s="306" t="s">
        <v>538</v>
      </c>
      <c r="L172" s="209" t="s">
        <v>532</v>
      </c>
      <c r="M172" s="209" t="s">
        <v>70</v>
      </c>
      <c r="N172" s="209" t="s">
        <v>38</v>
      </c>
      <c r="O172" s="12">
        <v>1</v>
      </c>
      <c r="P172" s="12"/>
      <c r="Q172" s="12"/>
      <c r="AB172" s="2"/>
    </row>
    <row r="173" spans="1:28" customHeight="1" ht="18" s="14" customFormat="1">
      <c r="A173" s="371" t="s">
        <v>5</v>
      </c>
      <c r="B173" s="304" t="s">
        <v>539</v>
      </c>
      <c r="C173" s="207" t="s">
        <v>523</v>
      </c>
      <c r="D173" s="305" t="s">
        <v>530</v>
      </c>
      <c r="E173" s="209"/>
      <c r="F173" s="209" t="s">
        <v>19</v>
      </c>
      <c r="G173" s="302" t="s">
        <v>41</v>
      </c>
      <c r="H173" s="209" t="s">
        <v>123</v>
      </c>
      <c r="I173" s="209"/>
      <c r="J173" s="12"/>
      <c r="K173" s="306" t="s">
        <v>540</v>
      </c>
      <c r="L173" s="209" t="s">
        <v>541</v>
      </c>
      <c r="M173" s="209" t="s">
        <v>70</v>
      </c>
      <c r="N173" s="209" t="s">
        <v>38</v>
      </c>
      <c r="O173" s="12">
        <v>1</v>
      </c>
      <c r="P173" s="12"/>
      <c r="Q173" s="12"/>
      <c r="AB173" s="2"/>
    </row>
    <row r="174" spans="1:28" customHeight="1" ht="18" s="14" customFormat="1">
      <c r="A174" s="370" t="s">
        <v>5</v>
      </c>
      <c r="B174" s="300" t="s">
        <v>542</v>
      </c>
      <c r="C174" s="207" t="s">
        <v>523</v>
      </c>
      <c r="D174" s="301" t="s">
        <v>543</v>
      </c>
      <c r="E174" s="209" t="s">
        <v>18</v>
      </c>
      <c r="F174" s="209"/>
      <c r="G174" s="302" t="s">
        <v>41</v>
      </c>
      <c r="H174" s="209" t="s">
        <v>123</v>
      </c>
      <c r="I174" s="209"/>
      <c r="J174" s="12"/>
      <c r="K174" s="303" t="s">
        <v>46</v>
      </c>
      <c r="L174" s="209" t="s">
        <v>36</v>
      </c>
      <c r="M174" s="209" t="s">
        <v>70</v>
      </c>
      <c r="N174" s="209" t="s">
        <v>38</v>
      </c>
      <c r="O174" s="12">
        <v>1</v>
      </c>
      <c r="P174" s="12"/>
      <c r="Q174" s="12"/>
      <c r="AB174" s="2"/>
    </row>
    <row r="175" spans="1:28" customHeight="1" ht="18" s="14" customFormat="1">
      <c r="A175" s="371" t="s">
        <v>5</v>
      </c>
      <c r="B175" s="304" t="s">
        <v>544</v>
      </c>
      <c r="C175" s="207" t="s">
        <v>523</v>
      </c>
      <c r="D175" s="305" t="s">
        <v>545</v>
      </c>
      <c r="E175" s="209" t="s">
        <v>18</v>
      </c>
      <c r="F175" s="209"/>
      <c r="G175" s="210" t="s">
        <v>546</v>
      </c>
      <c r="H175" s="209" t="s">
        <v>123</v>
      </c>
      <c r="I175" s="209"/>
      <c r="J175" s="12"/>
      <c r="K175" s="306" t="s">
        <v>547</v>
      </c>
      <c r="L175" s="209" t="s">
        <v>541</v>
      </c>
      <c r="M175" s="209" t="s">
        <v>70</v>
      </c>
      <c r="N175" s="209" t="s">
        <v>38</v>
      </c>
      <c r="O175" s="12">
        <v>1</v>
      </c>
      <c r="P175" s="12"/>
      <c r="Q175" s="12"/>
      <c r="AB175" s="2"/>
    </row>
    <row r="176" spans="1:28" customHeight="1" ht="18" s="14" customFormat="1">
      <c r="A176" s="371" t="s">
        <v>5</v>
      </c>
      <c r="B176" s="297" t="s">
        <v>548</v>
      </c>
      <c r="C176" s="207" t="s">
        <v>523</v>
      </c>
      <c r="D176" s="298" t="s">
        <v>549</v>
      </c>
      <c r="E176" s="209" t="s">
        <v>18</v>
      </c>
      <c r="F176" s="209"/>
      <c r="G176" s="250" t="s">
        <v>33</v>
      </c>
      <c r="H176" s="209" t="s">
        <v>123</v>
      </c>
      <c r="I176" s="209"/>
      <c r="J176" s="12"/>
      <c r="K176" s="297" t="s">
        <v>550</v>
      </c>
      <c r="L176" s="209" t="s">
        <v>227</v>
      </c>
      <c r="M176" s="209" t="s">
        <v>70</v>
      </c>
      <c r="N176" s="209" t="s">
        <v>38</v>
      </c>
      <c r="O176" s="12">
        <v>1</v>
      </c>
      <c r="P176" s="12"/>
      <c r="Q176" s="12"/>
      <c r="AB176" s="2"/>
    </row>
    <row r="177" spans="1:28" customHeight="1" ht="18" s="14" customFormat="1">
      <c r="A177" s="370" t="s">
        <v>5</v>
      </c>
      <c r="B177" s="300" t="s">
        <v>551</v>
      </c>
      <c r="C177" s="207" t="s">
        <v>523</v>
      </c>
      <c r="D177" s="307" t="s">
        <v>350</v>
      </c>
      <c r="E177" s="209"/>
      <c r="F177" s="209" t="s">
        <v>19</v>
      </c>
      <c r="G177" s="302" t="s">
        <v>41</v>
      </c>
      <c r="H177" s="209" t="s">
        <v>123</v>
      </c>
      <c r="I177" s="209"/>
      <c r="J177" s="12"/>
      <c r="K177" s="303" t="s">
        <v>552</v>
      </c>
      <c r="L177" s="209" t="s">
        <v>36</v>
      </c>
      <c r="M177" s="209" t="s">
        <v>70</v>
      </c>
      <c r="N177" s="209" t="s">
        <v>38</v>
      </c>
      <c r="O177" s="12">
        <v>1</v>
      </c>
      <c r="P177" s="12"/>
      <c r="Q177" s="12"/>
      <c r="AB177" s="2"/>
    </row>
    <row r="178" spans="1:28" customHeight="1" ht="18" s="14" customFormat="1">
      <c r="A178" s="371" t="s">
        <v>5</v>
      </c>
      <c r="B178" s="300" t="s">
        <v>553</v>
      </c>
      <c r="C178" s="207" t="s">
        <v>523</v>
      </c>
      <c r="D178" s="301" t="s">
        <v>554</v>
      </c>
      <c r="E178" s="209"/>
      <c r="F178" s="209" t="s">
        <v>19</v>
      </c>
      <c r="G178" s="250" t="s">
        <v>33</v>
      </c>
      <c r="H178" s="209" t="s">
        <v>67</v>
      </c>
      <c r="I178" s="209"/>
      <c r="J178" s="12"/>
      <c r="K178" s="303" t="s">
        <v>555</v>
      </c>
      <c r="L178" s="209" t="s">
        <v>36</v>
      </c>
      <c r="M178" s="209" t="s">
        <v>70</v>
      </c>
      <c r="N178" s="209" t="s">
        <v>38</v>
      </c>
      <c r="O178" s="12">
        <v>1</v>
      </c>
      <c r="P178" s="12"/>
      <c r="Q178" s="12"/>
      <c r="AB178" s="2"/>
    </row>
    <row r="179" spans="1:28" customHeight="1" ht="18" s="14" customFormat="1">
      <c r="A179" s="371" t="s">
        <v>5</v>
      </c>
      <c r="B179" s="303" t="s">
        <v>556</v>
      </c>
      <c r="C179" s="207" t="s">
        <v>523</v>
      </c>
      <c r="D179" s="301" t="s">
        <v>557</v>
      </c>
      <c r="E179" s="209"/>
      <c r="F179" s="209" t="s">
        <v>19</v>
      </c>
      <c r="G179" s="308" t="s">
        <v>41</v>
      </c>
      <c r="H179" s="209"/>
      <c r="I179" s="209" t="s">
        <v>84</v>
      </c>
      <c r="J179" s="12"/>
      <c r="K179" s="303" t="s">
        <v>558</v>
      </c>
      <c r="L179" s="209" t="s">
        <v>86</v>
      </c>
      <c r="M179" s="209" t="s">
        <v>70</v>
      </c>
      <c r="N179" s="209" t="s">
        <v>38</v>
      </c>
      <c r="O179" s="12">
        <v>1</v>
      </c>
      <c r="P179" s="12"/>
      <c r="Q179" s="12"/>
      <c r="AB179" s="2"/>
    </row>
    <row r="180" spans="1:28" customHeight="1" ht="18" s="14" customFormat="1">
      <c r="A180" s="370" t="s">
        <v>5</v>
      </c>
      <c r="B180" s="249" t="s">
        <v>559</v>
      </c>
      <c r="C180" s="207" t="s">
        <v>523</v>
      </c>
      <c r="D180" s="294" t="s">
        <v>560</v>
      </c>
      <c r="E180" s="209"/>
      <c r="F180" s="209" t="s">
        <v>19</v>
      </c>
      <c r="G180" s="210" t="s">
        <v>33</v>
      </c>
      <c r="H180" s="209"/>
      <c r="I180" s="209" t="s">
        <v>84</v>
      </c>
      <c r="J180" s="12"/>
      <c r="K180" s="249" t="s">
        <v>561</v>
      </c>
      <c r="L180" s="209" t="s">
        <v>160</v>
      </c>
      <c r="M180" s="209" t="s">
        <v>70</v>
      </c>
      <c r="N180" s="209" t="s">
        <v>38</v>
      </c>
      <c r="O180" s="12">
        <v>1</v>
      </c>
      <c r="P180" s="12"/>
      <c r="Q180" s="12"/>
      <c r="AB180" s="2"/>
    </row>
    <row r="181" spans="1:28" customHeight="1" ht="18" s="14" customFormat="1">
      <c r="A181" s="371" t="s">
        <v>5</v>
      </c>
      <c r="B181" s="303" t="s">
        <v>562</v>
      </c>
      <c r="C181" s="207" t="s">
        <v>523</v>
      </c>
      <c r="D181" s="301" t="s">
        <v>563</v>
      </c>
      <c r="E181" s="209" t="s">
        <v>18</v>
      </c>
      <c r="F181" s="209"/>
      <c r="G181" s="250" t="s">
        <v>41</v>
      </c>
      <c r="H181" s="209"/>
      <c r="I181" s="209" t="s">
        <v>466</v>
      </c>
      <c r="J181" s="12"/>
      <c r="K181" s="303" t="s">
        <v>564</v>
      </c>
      <c r="L181" s="209" t="s">
        <v>86</v>
      </c>
      <c r="M181" s="209" t="s">
        <v>70</v>
      </c>
      <c r="N181" s="209" t="s">
        <v>38</v>
      </c>
      <c r="O181" s="12">
        <v>1</v>
      </c>
      <c r="P181" s="12"/>
      <c r="Q181" s="12"/>
      <c r="AB181" s="2"/>
    </row>
    <row r="182" spans="1:28" customHeight="1" ht="18" s="14" customFormat="1">
      <c r="A182" s="371" t="s">
        <v>5</v>
      </c>
      <c r="B182" s="187" t="s">
        <v>565</v>
      </c>
      <c r="C182" s="207" t="s">
        <v>566</v>
      </c>
      <c r="D182" s="295" t="s">
        <v>66</v>
      </c>
      <c r="E182" s="209"/>
      <c r="F182" s="209" t="s">
        <v>19</v>
      </c>
      <c r="G182" s="200" t="s">
        <v>41</v>
      </c>
      <c r="H182" s="209" t="s">
        <v>49</v>
      </c>
      <c r="I182" s="209"/>
      <c r="J182" s="12"/>
      <c r="K182" s="296" t="s">
        <v>567</v>
      </c>
      <c r="L182" s="209" t="s">
        <v>227</v>
      </c>
      <c r="M182" s="209" t="s">
        <v>70</v>
      </c>
      <c r="N182" s="209" t="s">
        <v>38</v>
      </c>
      <c r="O182" s="12">
        <v>1</v>
      </c>
      <c r="P182" s="12"/>
      <c r="Q182" s="12"/>
      <c r="AB182" s="2"/>
    </row>
    <row r="183" spans="1:28" customHeight="1" ht="18" s="14" customFormat="1">
      <c r="A183" s="370" t="s">
        <v>5</v>
      </c>
      <c r="B183" s="187" t="s">
        <v>568</v>
      </c>
      <c r="C183" s="207" t="s">
        <v>566</v>
      </c>
      <c r="D183" s="208" t="s">
        <v>569</v>
      </c>
      <c r="E183" s="209" t="s">
        <v>18</v>
      </c>
      <c r="F183" s="209"/>
      <c r="G183" s="250" t="s">
        <v>33</v>
      </c>
      <c r="H183" s="209" t="s">
        <v>49</v>
      </c>
      <c r="I183" s="209"/>
      <c r="J183" s="12"/>
      <c r="K183" s="187" t="s">
        <v>570</v>
      </c>
      <c r="L183" s="209" t="s">
        <v>227</v>
      </c>
      <c r="M183" s="209" t="s">
        <v>70</v>
      </c>
      <c r="N183" s="209" t="s">
        <v>38</v>
      </c>
      <c r="O183" s="12">
        <v>1</v>
      </c>
      <c r="P183" s="12"/>
      <c r="Q183" s="12"/>
      <c r="AB183" s="2"/>
    </row>
    <row r="184" spans="1:28" customHeight="1" ht="18" s="14" customFormat="1">
      <c r="A184" s="371" t="s">
        <v>5</v>
      </c>
      <c r="B184" s="187" t="s">
        <v>571</v>
      </c>
      <c r="C184" s="207" t="s">
        <v>566</v>
      </c>
      <c r="D184" s="208" t="s">
        <v>572</v>
      </c>
      <c r="E184" s="209" t="s">
        <v>18</v>
      </c>
      <c r="F184" s="209"/>
      <c r="G184" s="250" t="s">
        <v>33</v>
      </c>
      <c r="H184" s="209" t="s">
        <v>42</v>
      </c>
      <c r="I184" s="209"/>
      <c r="J184" s="12"/>
      <c r="K184" s="187" t="s">
        <v>573</v>
      </c>
      <c r="L184" s="209" t="s">
        <v>227</v>
      </c>
      <c r="M184" s="209" t="s">
        <v>70</v>
      </c>
      <c r="N184" s="209" t="s">
        <v>38</v>
      </c>
      <c r="O184" s="12">
        <v>1</v>
      </c>
      <c r="P184" s="12"/>
      <c r="Q184" s="12"/>
      <c r="AB184" s="2"/>
    </row>
    <row r="185" spans="1:28" customHeight="1" ht="18" s="14" customFormat="1">
      <c r="A185" s="371" t="s">
        <v>5</v>
      </c>
      <c r="B185" s="187" t="s">
        <v>574</v>
      </c>
      <c r="C185" s="207" t="s">
        <v>566</v>
      </c>
      <c r="D185" s="208" t="s">
        <v>493</v>
      </c>
      <c r="E185" s="209" t="s">
        <v>18</v>
      </c>
      <c r="F185" s="209"/>
      <c r="G185" s="250" t="s">
        <v>33</v>
      </c>
      <c r="H185" s="209" t="s">
        <v>49</v>
      </c>
      <c r="I185" s="209"/>
      <c r="J185" s="12"/>
      <c r="K185" s="187" t="s">
        <v>54</v>
      </c>
      <c r="L185" s="209" t="s">
        <v>227</v>
      </c>
      <c r="M185" s="209" t="s">
        <v>70</v>
      </c>
      <c r="N185" s="209" t="s">
        <v>38</v>
      </c>
      <c r="O185" s="12">
        <v>1</v>
      </c>
      <c r="P185" s="12"/>
      <c r="Q185" s="12"/>
      <c r="AB185" s="2"/>
    </row>
    <row r="186" spans="1:28" customHeight="1" ht="18" s="14" customFormat="1">
      <c r="A186" s="370" t="s">
        <v>5</v>
      </c>
      <c r="B186" s="187" t="s">
        <v>575</v>
      </c>
      <c r="C186" s="207" t="s">
        <v>566</v>
      </c>
      <c r="D186" s="208" t="s">
        <v>576</v>
      </c>
      <c r="E186" s="209"/>
      <c r="F186" s="209" t="s">
        <v>19</v>
      </c>
      <c r="G186" s="250" t="s">
        <v>33</v>
      </c>
      <c r="H186" s="209" t="s">
        <v>49</v>
      </c>
      <c r="I186" s="209"/>
      <c r="J186" s="12"/>
      <c r="K186" s="187" t="s">
        <v>164</v>
      </c>
      <c r="L186" s="209" t="s">
        <v>36</v>
      </c>
      <c r="M186" s="209" t="s">
        <v>70</v>
      </c>
      <c r="N186" s="209" t="s">
        <v>38</v>
      </c>
      <c r="O186" s="12">
        <v>1</v>
      </c>
      <c r="P186" s="12"/>
      <c r="Q186" s="12"/>
      <c r="AB186" s="2"/>
    </row>
    <row r="187" spans="1:28" customHeight="1" ht="18" s="14" customFormat="1">
      <c r="A187" s="371" t="s">
        <v>5</v>
      </c>
      <c r="B187" s="187" t="s">
        <v>577</v>
      </c>
      <c r="C187" s="207" t="s">
        <v>566</v>
      </c>
      <c r="D187" s="208" t="s">
        <v>578</v>
      </c>
      <c r="E187" s="209" t="s">
        <v>18</v>
      </c>
      <c r="F187" s="209"/>
      <c r="G187" s="200" t="s">
        <v>41</v>
      </c>
      <c r="H187" s="209" t="s">
        <v>49</v>
      </c>
      <c r="I187" s="209"/>
      <c r="J187" s="12"/>
      <c r="K187" s="187" t="s">
        <v>43</v>
      </c>
      <c r="L187" s="209" t="s">
        <v>36</v>
      </c>
      <c r="M187" s="209" t="s">
        <v>70</v>
      </c>
      <c r="N187" s="209" t="s">
        <v>38</v>
      </c>
      <c r="O187" s="12">
        <v>1</v>
      </c>
      <c r="P187" s="12"/>
      <c r="Q187" s="12"/>
      <c r="AB187" s="2"/>
    </row>
    <row r="188" spans="1:28" customHeight="1" ht="18" s="14" customFormat="1">
      <c r="A188" s="371" t="s">
        <v>5</v>
      </c>
      <c r="B188" s="187" t="s">
        <v>579</v>
      </c>
      <c r="C188" s="207" t="s">
        <v>566</v>
      </c>
      <c r="D188" s="309" t="s">
        <v>580</v>
      </c>
      <c r="E188" s="209" t="s">
        <v>18</v>
      </c>
      <c r="F188" s="209"/>
      <c r="G188" s="250" t="s">
        <v>33</v>
      </c>
      <c r="H188" s="209" t="s">
        <v>42</v>
      </c>
      <c r="I188" s="209"/>
      <c r="J188" s="12"/>
      <c r="K188" s="187" t="s">
        <v>581</v>
      </c>
      <c r="L188" s="209" t="s">
        <v>36</v>
      </c>
      <c r="M188" s="209" t="s">
        <v>70</v>
      </c>
      <c r="N188" s="209" t="s">
        <v>38</v>
      </c>
      <c r="O188" s="12">
        <v>1</v>
      </c>
      <c r="P188" s="12"/>
      <c r="Q188" s="12"/>
      <c r="AB188" s="2"/>
    </row>
    <row r="189" spans="1:28" customHeight="1" ht="18" s="14" customFormat="1">
      <c r="A189" s="370" t="s">
        <v>5</v>
      </c>
      <c r="B189" s="187" t="s">
        <v>582</v>
      </c>
      <c r="C189" s="207" t="s">
        <v>566</v>
      </c>
      <c r="D189" s="208" t="s">
        <v>583</v>
      </c>
      <c r="E189" s="209"/>
      <c r="F189" s="209" t="s">
        <v>19</v>
      </c>
      <c r="G189" s="200" t="s">
        <v>41</v>
      </c>
      <c r="H189" s="209" t="s">
        <v>123</v>
      </c>
      <c r="I189" s="209"/>
      <c r="J189" s="12"/>
      <c r="K189" s="187" t="s">
        <v>437</v>
      </c>
      <c r="L189" s="209" t="s">
        <v>51</v>
      </c>
      <c r="M189" s="209" t="s">
        <v>70</v>
      </c>
      <c r="N189" s="209" t="s">
        <v>38</v>
      </c>
      <c r="O189" s="12">
        <v>1</v>
      </c>
      <c r="P189" s="12"/>
      <c r="Q189" s="12"/>
      <c r="AB189" s="2"/>
    </row>
    <row r="190" spans="1:28" customHeight="1" ht="18" s="14" customFormat="1">
      <c r="A190" s="371" t="s">
        <v>5</v>
      </c>
      <c r="B190" s="187" t="s">
        <v>584</v>
      </c>
      <c r="C190" s="207" t="s">
        <v>566</v>
      </c>
      <c r="D190" s="208" t="s">
        <v>445</v>
      </c>
      <c r="E190" s="209"/>
      <c r="F190" s="209" t="s">
        <v>19</v>
      </c>
      <c r="G190" s="250" t="s">
        <v>33</v>
      </c>
      <c r="H190" s="209" t="s">
        <v>49</v>
      </c>
      <c r="I190" s="209"/>
      <c r="J190" s="12"/>
      <c r="K190" s="187" t="s">
        <v>585</v>
      </c>
      <c r="L190" s="209" t="s">
        <v>51</v>
      </c>
      <c r="M190" s="209" t="s">
        <v>70</v>
      </c>
      <c r="N190" s="209" t="s">
        <v>38</v>
      </c>
      <c r="O190" s="12">
        <v>1</v>
      </c>
      <c r="P190" s="12"/>
      <c r="Q190" s="12"/>
      <c r="AB190" s="2"/>
    </row>
    <row r="191" spans="1:28" customHeight="1" ht="18" s="14" customFormat="1">
      <c r="A191" s="371" t="s">
        <v>5</v>
      </c>
      <c r="B191" s="187" t="s">
        <v>586</v>
      </c>
      <c r="C191" s="207" t="s">
        <v>566</v>
      </c>
      <c r="D191" s="208" t="s">
        <v>587</v>
      </c>
      <c r="E191" s="209" t="s">
        <v>18</v>
      </c>
      <c r="F191" s="209"/>
      <c r="G191" s="250" t="s">
        <v>33</v>
      </c>
      <c r="H191" s="209" t="s">
        <v>123</v>
      </c>
      <c r="I191" s="209"/>
      <c r="J191" s="12"/>
      <c r="K191" s="187" t="s">
        <v>588</v>
      </c>
      <c r="L191" s="209" t="s">
        <v>51</v>
      </c>
      <c r="M191" s="209" t="s">
        <v>70</v>
      </c>
      <c r="N191" s="209" t="s">
        <v>38</v>
      </c>
      <c r="O191" s="12">
        <v>1</v>
      </c>
      <c r="P191" s="12"/>
      <c r="Q191" s="12"/>
      <c r="AB191" s="2"/>
    </row>
    <row r="192" spans="1:28" customHeight="1" ht="18" s="14" customFormat="1">
      <c r="A192" s="370" t="s">
        <v>5</v>
      </c>
      <c r="B192" s="187" t="s">
        <v>589</v>
      </c>
      <c r="C192" s="207" t="s">
        <v>566</v>
      </c>
      <c r="D192" s="208" t="s">
        <v>590</v>
      </c>
      <c r="E192" s="209"/>
      <c r="F192" s="209" t="s">
        <v>19</v>
      </c>
      <c r="G192" s="200" t="s">
        <v>41</v>
      </c>
      <c r="H192" s="209" t="s">
        <v>306</v>
      </c>
      <c r="I192" s="209"/>
      <c r="J192" s="12"/>
      <c r="K192" s="187" t="s">
        <v>591</v>
      </c>
      <c r="L192" s="209" t="s">
        <v>532</v>
      </c>
      <c r="M192" s="209" t="s">
        <v>70</v>
      </c>
      <c r="N192" s="209" t="s">
        <v>38</v>
      </c>
      <c r="O192" s="12">
        <v>1</v>
      </c>
      <c r="P192" s="12"/>
      <c r="Q192" s="12"/>
      <c r="AB192" s="2"/>
    </row>
    <row r="193" spans="1:28" customHeight="1" ht="18" s="14" customFormat="1">
      <c r="A193" s="371" t="s">
        <v>5</v>
      </c>
      <c r="B193" s="187" t="s">
        <v>592</v>
      </c>
      <c r="C193" s="207" t="s">
        <v>566</v>
      </c>
      <c r="D193" s="208" t="s">
        <v>593</v>
      </c>
      <c r="E193" s="209"/>
      <c r="F193" s="209" t="s">
        <v>19</v>
      </c>
      <c r="G193" s="250" t="s">
        <v>33</v>
      </c>
      <c r="H193" s="209" t="s">
        <v>306</v>
      </c>
      <c r="I193" s="209"/>
      <c r="J193" s="12"/>
      <c r="K193" s="187" t="s">
        <v>594</v>
      </c>
      <c r="L193" s="209" t="s">
        <v>532</v>
      </c>
      <c r="M193" s="209" t="s">
        <v>70</v>
      </c>
      <c r="N193" s="209" t="s">
        <v>38</v>
      </c>
      <c r="O193" s="12">
        <v>1</v>
      </c>
      <c r="P193" s="12"/>
      <c r="Q193" s="12"/>
      <c r="AB193" s="2"/>
    </row>
    <row r="194" spans="1:28" customHeight="1" ht="18" s="14" customFormat="1">
      <c r="A194" s="371" t="s">
        <v>5</v>
      </c>
      <c r="B194" s="187" t="s">
        <v>595</v>
      </c>
      <c r="C194" s="207" t="s">
        <v>566</v>
      </c>
      <c r="D194" s="208" t="s">
        <v>596</v>
      </c>
      <c r="E194" s="209"/>
      <c r="F194" s="209" t="s">
        <v>19</v>
      </c>
      <c r="G194" s="250" t="s">
        <v>33</v>
      </c>
      <c r="H194" s="209" t="s">
        <v>306</v>
      </c>
      <c r="I194" s="209"/>
      <c r="J194" s="12"/>
      <c r="K194" s="187" t="s">
        <v>597</v>
      </c>
      <c r="L194" s="209" t="s">
        <v>532</v>
      </c>
      <c r="M194" s="209" t="s">
        <v>70</v>
      </c>
      <c r="N194" s="209" t="s">
        <v>38</v>
      </c>
      <c r="O194" s="12">
        <v>1</v>
      </c>
      <c r="P194" s="12"/>
      <c r="Q194" s="12"/>
      <c r="AB194" s="2"/>
    </row>
    <row r="195" spans="1:28" customHeight="1" ht="18" s="14" customFormat="1">
      <c r="A195" s="370" t="s">
        <v>5</v>
      </c>
      <c r="B195" s="187" t="s">
        <v>598</v>
      </c>
      <c r="C195" s="207" t="s">
        <v>566</v>
      </c>
      <c r="D195" s="208" t="s">
        <v>387</v>
      </c>
      <c r="E195" s="209" t="s">
        <v>18</v>
      </c>
      <c r="F195" s="209"/>
      <c r="G195" s="200" t="s">
        <v>446</v>
      </c>
      <c r="H195" s="209" t="s">
        <v>153</v>
      </c>
      <c r="I195" s="209"/>
      <c r="J195" s="12"/>
      <c r="K195" s="187" t="s">
        <v>599</v>
      </c>
      <c r="L195" s="209" t="s">
        <v>541</v>
      </c>
      <c r="M195" s="209" t="s">
        <v>70</v>
      </c>
      <c r="N195" s="209" t="s">
        <v>38</v>
      </c>
      <c r="O195" s="12">
        <v>1</v>
      </c>
      <c r="P195" s="12"/>
      <c r="Q195" s="12"/>
      <c r="AB195" s="2"/>
    </row>
    <row r="196" spans="1:28" customHeight="1" ht="18" s="14" customFormat="1">
      <c r="A196" s="371" t="s">
        <v>5</v>
      </c>
      <c r="B196" s="187" t="s">
        <v>582</v>
      </c>
      <c r="C196" s="207" t="s">
        <v>566</v>
      </c>
      <c r="D196" s="208" t="s">
        <v>600</v>
      </c>
      <c r="E196" s="209"/>
      <c r="F196" s="209" t="s">
        <v>19</v>
      </c>
      <c r="G196" s="200" t="s">
        <v>41</v>
      </c>
      <c r="H196" s="209" t="s">
        <v>153</v>
      </c>
      <c r="I196" s="209"/>
      <c r="J196" s="12"/>
      <c r="K196" s="187" t="s">
        <v>601</v>
      </c>
      <c r="L196" s="209" t="s">
        <v>541</v>
      </c>
      <c r="M196" s="209" t="s">
        <v>70</v>
      </c>
      <c r="N196" s="209" t="s">
        <v>38</v>
      </c>
      <c r="O196" s="12">
        <v>1</v>
      </c>
      <c r="P196" s="12"/>
      <c r="Q196" s="12"/>
      <c r="AB196" s="2"/>
    </row>
    <row r="197" spans="1:28" customHeight="1" ht="18" s="14" customFormat="1">
      <c r="A197" s="400" t="s">
        <v>5</v>
      </c>
      <c r="B197" s="187" t="s">
        <v>602</v>
      </c>
      <c r="C197" s="207" t="s">
        <v>566</v>
      </c>
      <c r="D197" s="208" t="s">
        <v>603</v>
      </c>
      <c r="E197" s="209" t="s">
        <v>18</v>
      </c>
      <c r="F197" s="209"/>
      <c r="G197" s="200" t="s">
        <v>41</v>
      </c>
      <c r="H197" s="209"/>
      <c r="I197" s="209" t="s">
        <v>466</v>
      </c>
      <c r="J197" s="12"/>
      <c r="K197" s="187" t="s">
        <v>604</v>
      </c>
      <c r="L197" s="209" t="s">
        <v>86</v>
      </c>
      <c r="M197" s="209" t="s">
        <v>70</v>
      </c>
      <c r="N197" s="209" t="s">
        <v>38</v>
      </c>
      <c r="O197" s="12">
        <v>1</v>
      </c>
      <c r="P197" s="12"/>
      <c r="Q197" s="12"/>
      <c r="AB197" s="2"/>
    </row>
    <row r="198" spans="1:28" customHeight="1" ht="23.25" s="14" customFormat="1">
      <c r="A198" s="51" t="s">
        <v>5</v>
      </c>
      <c r="B198" s="461" t="s">
        <v>605</v>
      </c>
      <c r="C198" s="461"/>
      <c r="D198" s="461"/>
      <c r="E198" s="461"/>
      <c r="F198" s="461"/>
      <c r="G198" s="461"/>
      <c r="H198" s="461"/>
      <c r="I198" s="461"/>
      <c r="J198" s="461"/>
      <c r="K198" s="461"/>
      <c r="L198" s="461"/>
      <c r="M198" s="461"/>
      <c r="N198" s="461"/>
      <c r="O198" s="461"/>
      <c r="P198" s="461"/>
      <c r="Q198" s="461"/>
      <c r="AB198" s="2"/>
    </row>
    <row r="199" spans="1:28" customHeight="1" ht="19.5" s="14" customFormat="1">
      <c r="A199" s="9" t="s">
        <v>5</v>
      </c>
      <c r="B199" s="10" t="s">
        <v>28</v>
      </c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AB199" s="2"/>
    </row>
    <row r="200" spans="1:28" customHeight="1" ht="21" s="14" customFormat="1">
      <c r="A200" s="201" t="s">
        <v>5</v>
      </c>
      <c r="B200" s="202" t="s">
        <v>29</v>
      </c>
      <c r="C200" s="202"/>
      <c r="D200" s="11"/>
      <c r="E200" s="11"/>
      <c r="F200" s="11"/>
      <c r="G200" s="11"/>
      <c r="H200" s="11"/>
      <c r="I200" s="11"/>
      <c r="J200" s="9"/>
      <c r="K200" s="11"/>
      <c r="L200" s="11"/>
      <c r="M200" s="11"/>
      <c r="N200" s="11"/>
      <c r="O200" s="9"/>
      <c r="P200" s="9"/>
      <c r="Q200" s="9"/>
      <c r="AB200" s="2"/>
    </row>
    <row r="201" spans="1:28" customHeight="1" ht="20.25" s="310" customFormat="1">
      <c r="A201" s="426" t="s">
        <v>5</v>
      </c>
      <c r="B201" s="311" t="s">
        <v>606</v>
      </c>
      <c r="C201" s="312" t="s">
        <v>607</v>
      </c>
      <c r="D201" s="313" t="s">
        <v>608</v>
      </c>
      <c r="E201" s="314" t="s">
        <v>18</v>
      </c>
      <c r="F201" s="315"/>
      <c r="G201" s="316" t="s">
        <v>33</v>
      </c>
      <c r="H201" s="317" t="s">
        <v>42</v>
      </c>
      <c r="I201" s="314"/>
      <c r="J201" s="427"/>
      <c r="K201" s="318" t="s">
        <v>573</v>
      </c>
      <c r="L201" s="319" t="s">
        <v>55</v>
      </c>
      <c r="M201" s="218" t="s">
        <v>37</v>
      </c>
      <c r="N201" s="218" t="s">
        <v>38</v>
      </c>
      <c r="O201" s="11">
        <v>1</v>
      </c>
      <c r="P201" s="427"/>
      <c r="Q201" s="427"/>
      <c r="AB201" s="48"/>
    </row>
    <row r="202" spans="1:28" customHeight="1" ht="16.5" s="310" customFormat="1">
      <c r="A202" s="401" t="s">
        <v>5</v>
      </c>
      <c r="B202" s="320" t="s">
        <v>609</v>
      </c>
      <c r="C202" s="207" t="s">
        <v>607</v>
      </c>
      <c r="D202" s="321" t="s">
        <v>610</v>
      </c>
      <c r="E202" s="209" t="s">
        <v>18</v>
      </c>
      <c r="F202" s="279"/>
      <c r="G202" s="200" t="s">
        <v>33</v>
      </c>
      <c r="H202" s="280" t="s">
        <v>42</v>
      </c>
      <c r="I202" s="209"/>
      <c r="J202" s="322"/>
      <c r="K202" s="323" t="s">
        <v>337</v>
      </c>
      <c r="L202" s="324" t="s">
        <v>55</v>
      </c>
      <c r="M202" s="194" t="s">
        <v>37</v>
      </c>
      <c r="N202" s="194" t="s">
        <v>38</v>
      </c>
      <c r="O202" s="12">
        <v>1</v>
      </c>
      <c r="P202" s="322"/>
      <c r="Q202" s="322"/>
      <c r="AB202" s="48"/>
    </row>
    <row r="203" spans="1:28" customHeight="1" ht="17.25" s="310" customFormat="1">
      <c r="A203" s="401" t="s">
        <v>5</v>
      </c>
      <c r="B203" s="325" t="s">
        <v>611</v>
      </c>
      <c r="C203" s="207" t="s">
        <v>607</v>
      </c>
      <c r="D203" s="326" t="s">
        <v>612</v>
      </c>
      <c r="E203" s="209"/>
      <c r="F203" s="327" t="s">
        <v>19</v>
      </c>
      <c r="G203" s="200" t="s">
        <v>41</v>
      </c>
      <c r="H203" s="280" t="s">
        <v>230</v>
      </c>
      <c r="I203" s="209"/>
      <c r="J203" s="322"/>
      <c r="K203" s="328" t="s">
        <v>613</v>
      </c>
      <c r="L203" s="329" t="s">
        <v>614</v>
      </c>
      <c r="M203" s="194" t="s">
        <v>37</v>
      </c>
      <c r="N203" s="194" t="s">
        <v>38</v>
      </c>
      <c r="O203" s="12">
        <v>1</v>
      </c>
      <c r="P203" s="322"/>
      <c r="Q203" s="322"/>
      <c r="AB203" s="48"/>
    </row>
    <row r="204" spans="1:28" customHeight="1" ht="17.25" s="310" customFormat="1">
      <c r="A204" s="401" t="s">
        <v>5</v>
      </c>
      <c r="B204" s="330" t="s">
        <v>615</v>
      </c>
      <c r="C204" s="207" t="s">
        <v>607</v>
      </c>
      <c r="D204" s="331" t="s">
        <v>616</v>
      </c>
      <c r="E204" s="209"/>
      <c r="F204" s="327" t="s">
        <v>19</v>
      </c>
      <c r="G204" s="200" t="s">
        <v>33</v>
      </c>
      <c r="H204" s="280" t="s">
        <v>230</v>
      </c>
      <c r="I204" s="209"/>
      <c r="J204" s="322"/>
      <c r="K204" s="328" t="s">
        <v>617</v>
      </c>
      <c r="L204" s="332" t="s">
        <v>51</v>
      </c>
      <c r="M204" s="194" t="s">
        <v>37</v>
      </c>
      <c r="N204" s="194" t="s">
        <v>38</v>
      </c>
      <c r="O204" s="12">
        <v>1</v>
      </c>
      <c r="P204" s="322"/>
      <c r="Q204" s="322"/>
      <c r="AB204" s="48"/>
    </row>
    <row r="205" spans="1:28" customHeight="1" ht="17.25" s="310" customFormat="1">
      <c r="A205" s="401" t="s">
        <v>5</v>
      </c>
      <c r="B205" s="333" t="s">
        <v>618</v>
      </c>
      <c r="C205" s="207" t="s">
        <v>607</v>
      </c>
      <c r="D205" s="334" t="s">
        <v>619</v>
      </c>
      <c r="E205" s="209" t="s">
        <v>18</v>
      </c>
      <c r="F205" s="335"/>
      <c r="G205" s="200" t="s">
        <v>33</v>
      </c>
      <c r="H205" s="280" t="s">
        <v>49</v>
      </c>
      <c r="I205" s="209"/>
      <c r="J205" s="322"/>
      <c r="K205" s="274" t="s">
        <v>360</v>
      </c>
      <c r="L205" s="336" t="s">
        <v>36</v>
      </c>
      <c r="M205" s="194" t="s">
        <v>37</v>
      </c>
      <c r="N205" s="194" t="s">
        <v>38</v>
      </c>
      <c r="O205" s="12">
        <v>1</v>
      </c>
      <c r="P205" s="322"/>
      <c r="Q205" s="322"/>
      <c r="AB205" s="48"/>
    </row>
    <row r="206" spans="1:28" customHeight="1" ht="17.25" s="310" customFormat="1">
      <c r="A206" s="401" t="s">
        <v>5</v>
      </c>
      <c r="B206" s="333" t="s">
        <v>620</v>
      </c>
      <c r="C206" s="207" t="s">
        <v>607</v>
      </c>
      <c r="D206" s="334" t="s">
        <v>621</v>
      </c>
      <c r="E206" s="209" t="s">
        <v>18</v>
      </c>
      <c r="F206" s="335"/>
      <c r="G206" s="200" t="s">
        <v>41</v>
      </c>
      <c r="H206" s="280" t="s">
        <v>49</v>
      </c>
      <c r="I206" s="209"/>
      <c r="J206" s="322"/>
      <c r="K206" s="274" t="s">
        <v>622</v>
      </c>
      <c r="L206" s="336" t="s">
        <v>36</v>
      </c>
      <c r="M206" s="194" t="s">
        <v>37</v>
      </c>
      <c r="N206" s="194" t="s">
        <v>38</v>
      </c>
      <c r="O206" s="12">
        <v>1</v>
      </c>
      <c r="P206" s="322"/>
      <c r="Q206" s="322"/>
      <c r="AB206" s="48"/>
    </row>
    <row r="207" spans="1:28" customHeight="1" ht="17.25" s="310" customFormat="1">
      <c r="A207" s="401" t="s">
        <v>5</v>
      </c>
      <c r="B207" s="333" t="s">
        <v>623</v>
      </c>
      <c r="C207" s="207" t="s">
        <v>607</v>
      </c>
      <c r="D207" s="337" t="s">
        <v>624</v>
      </c>
      <c r="E207" s="209" t="s">
        <v>18</v>
      </c>
      <c r="F207" s="335"/>
      <c r="G207" s="200" t="s">
        <v>33</v>
      </c>
      <c r="H207" s="280" t="s">
        <v>49</v>
      </c>
      <c r="I207" s="209"/>
      <c r="J207" s="322"/>
      <c r="K207" s="274" t="s">
        <v>625</v>
      </c>
      <c r="L207" s="336" t="s">
        <v>626</v>
      </c>
      <c r="M207" s="194" t="s">
        <v>37</v>
      </c>
      <c r="N207" s="194" t="s">
        <v>38</v>
      </c>
      <c r="O207" s="12">
        <v>1</v>
      </c>
      <c r="P207" s="322"/>
      <c r="Q207" s="322"/>
      <c r="AB207" s="48"/>
    </row>
    <row r="208" spans="1:28" customHeight="1" ht="17.25" s="310" customFormat="1">
      <c r="A208" s="401" t="s">
        <v>5</v>
      </c>
      <c r="B208" s="333" t="s">
        <v>627</v>
      </c>
      <c r="C208" s="207" t="s">
        <v>607</v>
      </c>
      <c r="D208" s="334" t="s">
        <v>628</v>
      </c>
      <c r="E208" s="209" t="s">
        <v>18</v>
      </c>
      <c r="F208" s="335"/>
      <c r="G208" s="200" t="s">
        <v>41</v>
      </c>
      <c r="H208" s="280" t="s">
        <v>49</v>
      </c>
      <c r="I208" s="209"/>
      <c r="J208" s="322"/>
      <c r="K208" s="274" t="s">
        <v>482</v>
      </c>
      <c r="L208" s="336" t="s">
        <v>36</v>
      </c>
      <c r="M208" s="194" t="s">
        <v>37</v>
      </c>
      <c r="N208" s="194" t="s">
        <v>38</v>
      </c>
      <c r="O208" s="12">
        <v>1</v>
      </c>
      <c r="P208" s="322"/>
      <c r="Q208" s="322"/>
      <c r="AB208" s="48"/>
    </row>
    <row r="209" spans="1:28" customHeight="1" ht="17.25" s="310" customFormat="1">
      <c r="A209" s="401" t="s">
        <v>5</v>
      </c>
      <c r="B209" s="333" t="s">
        <v>629</v>
      </c>
      <c r="C209" s="207" t="s">
        <v>607</v>
      </c>
      <c r="D209" s="334" t="s">
        <v>630</v>
      </c>
      <c r="E209" s="209" t="s">
        <v>18</v>
      </c>
      <c r="F209" s="335"/>
      <c r="G209" s="200" t="s">
        <v>41</v>
      </c>
      <c r="H209" s="280" t="s">
        <v>49</v>
      </c>
      <c r="I209" s="209"/>
      <c r="J209" s="322"/>
      <c r="K209" s="274" t="s">
        <v>631</v>
      </c>
      <c r="L209" s="336" t="s">
        <v>36</v>
      </c>
      <c r="M209" s="194" t="s">
        <v>37</v>
      </c>
      <c r="N209" s="194" t="s">
        <v>38</v>
      </c>
      <c r="O209" s="12">
        <v>1</v>
      </c>
      <c r="P209" s="322"/>
      <c r="Q209" s="322"/>
      <c r="AB209" s="48"/>
    </row>
    <row r="210" spans="1:28" customHeight="1" ht="17.25" s="310" customFormat="1">
      <c r="A210" s="401" t="s">
        <v>5</v>
      </c>
      <c r="B210" s="333" t="s">
        <v>632</v>
      </c>
      <c r="C210" s="207" t="s">
        <v>607</v>
      </c>
      <c r="D210" s="334" t="s">
        <v>633</v>
      </c>
      <c r="E210" s="209" t="s">
        <v>18</v>
      </c>
      <c r="F210" s="335"/>
      <c r="G210" s="200" t="s">
        <v>33</v>
      </c>
      <c r="H210" s="280" t="s">
        <v>49</v>
      </c>
      <c r="I210" s="209"/>
      <c r="J210" s="322"/>
      <c r="K210" s="274" t="s">
        <v>634</v>
      </c>
      <c r="L210" s="336" t="s">
        <v>36</v>
      </c>
      <c r="M210" s="194" t="s">
        <v>37</v>
      </c>
      <c r="N210" s="194" t="s">
        <v>38</v>
      </c>
      <c r="O210" s="12">
        <v>1</v>
      </c>
      <c r="P210" s="322"/>
      <c r="Q210" s="322"/>
      <c r="AB210" s="48"/>
    </row>
    <row r="211" spans="1:28" customHeight="1" ht="17.25" s="310" customFormat="1">
      <c r="A211" s="401" t="s">
        <v>5</v>
      </c>
      <c r="B211" s="338" t="s">
        <v>635</v>
      </c>
      <c r="C211" s="207" t="s">
        <v>607</v>
      </c>
      <c r="D211" s="339" t="s">
        <v>636</v>
      </c>
      <c r="E211" s="209"/>
      <c r="F211" s="327" t="s">
        <v>19</v>
      </c>
      <c r="G211" s="200" t="s">
        <v>41</v>
      </c>
      <c r="H211" s="280" t="s">
        <v>123</v>
      </c>
      <c r="I211" s="209"/>
      <c r="J211" s="322"/>
      <c r="K211" s="340" t="s">
        <v>491</v>
      </c>
      <c r="L211" s="341" t="s">
        <v>69</v>
      </c>
      <c r="M211" s="194" t="s">
        <v>37</v>
      </c>
      <c r="N211" s="194" t="s">
        <v>38</v>
      </c>
      <c r="O211" s="12">
        <v>1</v>
      </c>
      <c r="P211" s="322"/>
      <c r="Q211" s="322"/>
      <c r="AB211" s="48"/>
    </row>
    <row r="212" spans="1:28" customHeight="1" ht="17.25" s="417" customFormat="1">
      <c r="A212" s="252" t="s">
        <v>5</v>
      </c>
      <c r="B212" s="369" t="s">
        <v>637</v>
      </c>
      <c r="C212" s="207" t="s">
        <v>607</v>
      </c>
      <c r="D212" s="412" t="s">
        <v>638</v>
      </c>
      <c r="E212" s="209"/>
      <c r="F212" s="413" t="s">
        <v>19</v>
      </c>
      <c r="G212" s="200" t="s">
        <v>453</v>
      </c>
      <c r="H212" s="280" t="s">
        <v>123</v>
      </c>
      <c r="I212" s="209"/>
      <c r="J212" s="414"/>
      <c r="K212" s="415" t="s">
        <v>639</v>
      </c>
      <c r="L212" s="416" t="s">
        <v>640</v>
      </c>
      <c r="M212" s="209" t="s">
        <v>37</v>
      </c>
      <c r="N212" s="209" t="s">
        <v>38</v>
      </c>
      <c r="O212" s="211">
        <v>1</v>
      </c>
      <c r="P212" s="414"/>
      <c r="Q212" s="414"/>
      <c r="AB212" s="491"/>
    </row>
    <row r="213" spans="1:28" customHeight="1" ht="17.25" s="310" customFormat="1">
      <c r="A213" s="401" t="s">
        <v>5</v>
      </c>
      <c r="B213" s="338" t="s">
        <v>641</v>
      </c>
      <c r="C213" s="207" t="s">
        <v>607</v>
      </c>
      <c r="D213" s="339" t="s">
        <v>642</v>
      </c>
      <c r="E213" s="209" t="s">
        <v>18</v>
      </c>
      <c r="F213" s="345"/>
      <c r="G213" s="200" t="s">
        <v>33</v>
      </c>
      <c r="H213" s="280" t="s">
        <v>123</v>
      </c>
      <c r="I213" s="209"/>
      <c r="J213" s="322"/>
      <c r="K213" s="340" t="s">
        <v>594</v>
      </c>
      <c r="L213" s="341" t="s">
        <v>69</v>
      </c>
      <c r="M213" s="194" t="s">
        <v>37</v>
      </c>
      <c r="N213" s="194" t="s">
        <v>38</v>
      </c>
      <c r="O213" s="12">
        <v>1</v>
      </c>
      <c r="P213" s="322"/>
      <c r="Q213" s="322"/>
      <c r="AB213" s="48"/>
    </row>
    <row r="214" spans="1:28" customHeight="1" ht="17.25" s="310" customFormat="1">
      <c r="A214" s="401" t="s">
        <v>5</v>
      </c>
      <c r="B214" s="320" t="s">
        <v>643</v>
      </c>
      <c r="C214" s="207" t="s">
        <v>607</v>
      </c>
      <c r="D214" s="321" t="s">
        <v>644</v>
      </c>
      <c r="E214" s="209" t="s">
        <v>18</v>
      </c>
      <c r="F214" s="279"/>
      <c r="G214" s="200" t="s">
        <v>33</v>
      </c>
      <c r="H214" s="280" t="s">
        <v>123</v>
      </c>
      <c r="I214" s="209"/>
      <c r="J214" s="322"/>
      <c r="K214" s="323" t="s">
        <v>250</v>
      </c>
      <c r="L214" s="341" t="s">
        <v>645</v>
      </c>
      <c r="M214" s="194" t="s">
        <v>37</v>
      </c>
      <c r="N214" s="194" t="s">
        <v>38</v>
      </c>
      <c r="O214" s="12">
        <v>1</v>
      </c>
      <c r="P214" s="322"/>
      <c r="Q214" s="322"/>
      <c r="AB214" s="48"/>
    </row>
    <row r="215" spans="1:28" customHeight="1" ht="17.25" s="310" customFormat="1">
      <c r="A215" s="401" t="s">
        <v>5</v>
      </c>
      <c r="B215" s="320" t="s">
        <v>646</v>
      </c>
      <c r="C215" s="207" t="s">
        <v>607</v>
      </c>
      <c r="D215" s="321" t="s">
        <v>647</v>
      </c>
      <c r="E215" s="209" t="s">
        <v>18</v>
      </c>
      <c r="F215" s="279"/>
      <c r="G215" s="200" t="s">
        <v>33</v>
      </c>
      <c r="H215" s="280" t="s">
        <v>123</v>
      </c>
      <c r="I215" s="209"/>
      <c r="J215" s="322"/>
      <c r="K215" s="323" t="s">
        <v>648</v>
      </c>
      <c r="L215" s="416" t="s">
        <v>640</v>
      </c>
      <c r="M215" s="194" t="s">
        <v>37</v>
      </c>
      <c r="N215" s="194" t="s">
        <v>38</v>
      </c>
      <c r="O215" s="12">
        <v>1</v>
      </c>
      <c r="P215" s="322"/>
      <c r="Q215" s="322"/>
      <c r="AB215" s="48"/>
    </row>
    <row r="216" spans="1:28" customHeight="1" ht="17.25" s="310" customFormat="1">
      <c r="A216" s="401" t="s">
        <v>5</v>
      </c>
      <c r="B216" s="320" t="s">
        <v>64</v>
      </c>
      <c r="C216" s="207" t="s">
        <v>607</v>
      </c>
      <c r="D216" s="321" t="s">
        <v>649</v>
      </c>
      <c r="E216" s="209"/>
      <c r="F216" s="327" t="s">
        <v>19</v>
      </c>
      <c r="G216" s="200" t="s">
        <v>41</v>
      </c>
      <c r="H216" s="280" t="s">
        <v>123</v>
      </c>
      <c r="I216" s="209"/>
      <c r="J216" s="322"/>
      <c r="K216" s="323" t="s">
        <v>650</v>
      </c>
      <c r="L216" s="416" t="s">
        <v>640</v>
      </c>
      <c r="M216" s="194" t="s">
        <v>37</v>
      </c>
      <c r="N216" s="194" t="s">
        <v>38</v>
      </c>
      <c r="O216" s="12">
        <v>1</v>
      </c>
      <c r="P216" s="322"/>
      <c r="Q216" s="322"/>
      <c r="AB216" s="48"/>
    </row>
    <row r="217" spans="1:28" customHeight="1" ht="17.25" s="310" customFormat="1">
      <c r="A217" s="401" t="s">
        <v>5</v>
      </c>
      <c r="B217" s="346" t="s">
        <v>651</v>
      </c>
      <c r="C217" s="207" t="s">
        <v>607</v>
      </c>
      <c r="D217" s="347" t="s">
        <v>652</v>
      </c>
      <c r="E217" s="209"/>
      <c r="F217" s="327" t="s">
        <v>19</v>
      </c>
      <c r="G217" s="200" t="s">
        <v>41</v>
      </c>
      <c r="H217" s="280"/>
      <c r="I217" s="209" t="s">
        <v>205</v>
      </c>
      <c r="J217" s="322"/>
      <c r="K217" s="348" t="s">
        <v>653</v>
      </c>
      <c r="L217" s="349" t="s">
        <v>86</v>
      </c>
      <c r="M217" s="194" t="s">
        <v>37</v>
      </c>
      <c r="N217" s="194" t="s">
        <v>38</v>
      </c>
      <c r="O217" s="12">
        <v>1</v>
      </c>
      <c r="P217" s="322"/>
      <c r="Q217" s="322"/>
      <c r="AB217" s="48"/>
    </row>
    <row r="218" spans="1:28" customHeight="1" ht="17.25" s="310" customFormat="1">
      <c r="A218" s="401" t="s">
        <v>5</v>
      </c>
      <c r="B218" s="333" t="s">
        <v>654</v>
      </c>
      <c r="C218" s="207" t="s">
        <v>607</v>
      </c>
      <c r="D218" s="334" t="s">
        <v>655</v>
      </c>
      <c r="E218" s="209" t="s">
        <v>18</v>
      </c>
      <c r="F218" s="262"/>
      <c r="G218" s="200" t="s">
        <v>33</v>
      </c>
      <c r="H218" s="280"/>
      <c r="I218" s="209" t="s">
        <v>205</v>
      </c>
      <c r="J218" s="322"/>
      <c r="K218" s="350" t="s">
        <v>656</v>
      </c>
      <c r="L218" s="351" t="s">
        <v>160</v>
      </c>
      <c r="M218" s="194" t="s">
        <v>37</v>
      </c>
      <c r="N218" s="194" t="s">
        <v>38</v>
      </c>
      <c r="O218" s="12">
        <v>1</v>
      </c>
      <c r="P218" s="322"/>
      <c r="Q218" s="322"/>
      <c r="AB218" s="48"/>
    </row>
    <row r="219" spans="1:28" customHeight="1" ht="17.25" s="310" customFormat="1">
      <c r="A219" s="401" t="s">
        <v>5</v>
      </c>
      <c r="B219" s="346" t="s">
        <v>657</v>
      </c>
      <c r="C219" s="207" t="s">
        <v>607</v>
      </c>
      <c r="D219" s="347" t="s">
        <v>658</v>
      </c>
      <c r="E219" s="209" t="s">
        <v>18</v>
      </c>
      <c r="F219" s="352"/>
      <c r="G219" s="200" t="s">
        <v>41</v>
      </c>
      <c r="H219" s="280"/>
      <c r="I219" s="209" t="s">
        <v>205</v>
      </c>
      <c r="J219" s="322"/>
      <c r="K219" s="340" t="s">
        <v>659</v>
      </c>
      <c r="L219" s="349" t="s">
        <v>86</v>
      </c>
      <c r="M219" s="194" t="s">
        <v>37</v>
      </c>
      <c r="N219" s="194" t="s">
        <v>38</v>
      </c>
      <c r="O219" s="12">
        <v>1</v>
      </c>
      <c r="P219" s="322"/>
      <c r="Q219" s="322"/>
      <c r="AB219" s="48"/>
    </row>
    <row r="220" spans="1:28" customHeight="1" ht="17.25" s="310" customFormat="1">
      <c r="A220" s="401" t="s">
        <v>5</v>
      </c>
      <c r="B220" s="346" t="s">
        <v>660</v>
      </c>
      <c r="C220" s="207" t="s">
        <v>607</v>
      </c>
      <c r="D220" s="347" t="s">
        <v>661</v>
      </c>
      <c r="E220" s="209" t="s">
        <v>18</v>
      </c>
      <c r="F220" s="352"/>
      <c r="G220" s="200" t="s">
        <v>41</v>
      </c>
      <c r="H220" s="280"/>
      <c r="I220" s="209" t="s">
        <v>205</v>
      </c>
      <c r="J220" s="322"/>
      <c r="K220" s="348" t="s">
        <v>662</v>
      </c>
      <c r="L220" s="349" t="s">
        <v>86</v>
      </c>
      <c r="M220" s="194" t="s">
        <v>37</v>
      </c>
      <c r="N220" s="194" t="s">
        <v>38</v>
      </c>
      <c r="O220" s="12">
        <v>1</v>
      </c>
      <c r="P220" s="322"/>
      <c r="Q220" s="322"/>
      <c r="AB220" s="48"/>
    </row>
    <row r="221" spans="1:28" customHeight="1" ht="17.25" s="310" customFormat="1">
      <c r="A221" s="401" t="s">
        <v>5</v>
      </c>
      <c r="B221" s="346" t="s">
        <v>242</v>
      </c>
      <c r="C221" s="207" t="s">
        <v>607</v>
      </c>
      <c r="D221" s="347" t="s">
        <v>663</v>
      </c>
      <c r="E221" s="209"/>
      <c r="F221" s="327" t="s">
        <v>19</v>
      </c>
      <c r="G221" s="200" t="s">
        <v>41</v>
      </c>
      <c r="H221" s="280"/>
      <c r="I221" s="209" t="s">
        <v>205</v>
      </c>
      <c r="J221" s="322"/>
      <c r="K221" s="348" t="s">
        <v>664</v>
      </c>
      <c r="L221" s="349" t="s">
        <v>86</v>
      </c>
      <c r="M221" s="194" t="s">
        <v>37</v>
      </c>
      <c r="N221" s="194" t="s">
        <v>38</v>
      </c>
      <c r="O221" s="12">
        <v>1</v>
      </c>
      <c r="P221" s="322"/>
      <c r="Q221" s="322"/>
      <c r="AB221" s="48"/>
    </row>
    <row r="222" spans="1:28" customHeight="1" ht="17.25" s="310" customFormat="1">
      <c r="A222" s="401" t="s">
        <v>5</v>
      </c>
      <c r="B222" s="346" t="s">
        <v>665</v>
      </c>
      <c r="C222" s="207" t="s">
        <v>607</v>
      </c>
      <c r="D222" s="347" t="s">
        <v>666</v>
      </c>
      <c r="E222" s="209"/>
      <c r="F222" s="327" t="s">
        <v>19</v>
      </c>
      <c r="G222" s="200" t="s">
        <v>41</v>
      </c>
      <c r="H222" s="280"/>
      <c r="I222" s="209" t="s">
        <v>205</v>
      </c>
      <c r="J222" s="322"/>
      <c r="K222" s="348" t="s">
        <v>667</v>
      </c>
      <c r="L222" s="351" t="s">
        <v>160</v>
      </c>
      <c r="M222" s="194" t="s">
        <v>37</v>
      </c>
      <c r="N222" s="194" t="s">
        <v>38</v>
      </c>
      <c r="O222" s="12">
        <v>1</v>
      </c>
      <c r="P222" s="322"/>
      <c r="Q222" s="322"/>
      <c r="AB222" s="48"/>
    </row>
    <row r="223" spans="1:28" customHeight="1" ht="17.25" s="310" customFormat="1">
      <c r="A223" s="401" t="s">
        <v>5</v>
      </c>
      <c r="B223" s="346" t="s">
        <v>354</v>
      </c>
      <c r="C223" s="207" t="s">
        <v>607</v>
      </c>
      <c r="D223" s="347" t="s">
        <v>661</v>
      </c>
      <c r="E223" s="209" t="s">
        <v>18</v>
      </c>
      <c r="F223" s="352"/>
      <c r="G223" s="200" t="s">
        <v>41</v>
      </c>
      <c r="H223" s="280"/>
      <c r="I223" s="209" t="s">
        <v>205</v>
      </c>
      <c r="J223" s="322"/>
      <c r="K223" s="348" t="s">
        <v>668</v>
      </c>
      <c r="L223" s="349" t="s">
        <v>86</v>
      </c>
      <c r="M223" s="194" t="s">
        <v>37</v>
      </c>
      <c r="N223" s="194" t="s">
        <v>38</v>
      </c>
      <c r="O223" s="12">
        <v>1</v>
      </c>
      <c r="P223" s="322"/>
      <c r="Q223" s="322"/>
      <c r="AB223" s="48"/>
    </row>
    <row r="224" spans="1:28" customHeight="1" ht="17.25" s="310" customFormat="1">
      <c r="A224" s="401" t="s">
        <v>5</v>
      </c>
      <c r="B224" s="353" t="s">
        <v>669</v>
      </c>
      <c r="C224" s="207" t="s">
        <v>607</v>
      </c>
      <c r="D224" s="354" t="s">
        <v>670</v>
      </c>
      <c r="E224" s="209"/>
      <c r="F224" s="355" t="s">
        <v>19</v>
      </c>
      <c r="G224" s="200" t="s">
        <v>41</v>
      </c>
      <c r="H224" s="280"/>
      <c r="I224" s="209" t="s">
        <v>84</v>
      </c>
      <c r="J224" s="322"/>
      <c r="K224" s="356" t="s">
        <v>671</v>
      </c>
      <c r="L224" s="200" t="s">
        <v>90</v>
      </c>
      <c r="M224" s="194" t="s">
        <v>37</v>
      </c>
      <c r="N224" s="194" t="s">
        <v>38</v>
      </c>
      <c r="O224" s="12">
        <v>1</v>
      </c>
      <c r="P224" s="322"/>
      <c r="Q224" s="322"/>
      <c r="AB224" s="48"/>
    </row>
    <row r="225" spans="1:28" customHeight="1" ht="17.25" s="310" customFormat="1">
      <c r="A225" s="401" t="s">
        <v>5</v>
      </c>
      <c r="B225" s="353" t="s">
        <v>672</v>
      </c>
      <c r="C225" s="207" t="s">
        <v>607</v>
      </c>
      <c r="D225" s="357" t="s">
        <v>673</v>
      </c>
      <c r="E225" s="209" t="s">
        <v>18</v>
      </c>
      <c r="F225" s="355"/>
      <c r="G225" s="200" t="s">
        <v>41</v>
      </c>
      <c r="H225" s="280"/>
      <c r="I225" s="209" t="s">
        <v>84</v>
      </c>
      <c r="J225" s="322"/>
      <c r="K225" s="356" t="s">
        <v>674</v>
      </c>
      <c r="L225" s="355" t="s">
        <v>314</v>
      </c>
      <c r="M225" s="194" t="s">
        <v>37</v>
      </c>
      <c r="N225" s="194" t="s">
        <v>38</v>
      </c>
      <c r="O225" s="12">
        <v>1</v>
      </c>
      <c r="P225" s="322"/>
      <c r="Q225" s="322"/>
      <c r="AB225" s="48"/>
    </row>
    <row r="226" spans="1:28" customHeight="1" ht="18" s="310" customFormat="1">
      <c r="A226" s="401" t="s">
        <v>5</v>
      </c>
      <c r="B226" s="187" t="s">
        <v>675</v>
      </c>
      <c r="C226" s="205" t="s">
        <v>676</v>
      </c>
      <c r="D226" s="198" t="s">
        <v>677</v>
      </c>
      <c r="E226" s="183"/>
      <c r="F226" s="183" t="s">
        <v>19</v>
      </c>
      <c r="G226" s="184" t="s">
        <v>678</v>
      </c>
      <c r="H226" s="184" t="s">
        <v>180</v>
      </c>
      <c r="I226" s="185"/>
      <c r="J226" s="322"/>
      <c r="K226" s="186" t="s">
        <v>679</v>
      </c>
      <c r="L226" s="324" t="s">
        <v>55</v>
      </c>
      <c r="M226" s="194" t="s">
        <v>37</v>
      </c>
      <c r="N226" s="194" t="s">
        <v>38</v>
      </c>
      <c r="O226" s="12">
        <v>1</v>
      </c>
      <c r="P226" s="322"/>
      <c r="Q226" s="322"/>
      <c r="AB226" s="48"/>
    </row>
    <row r="227" spans="1:28" customHeight="1" ht="17.25" s="310" customFormat="1">
      <c r="A227" s="401" t="s">
        <v>5</v>
      </c>
      <c r="B227" s="180" t="s">
        <v>680</v>
      </c>
      <c r="C227" s="205" t="s">
        <v>676</v>
      </c>
      <c r="D227" s="182" t="s">
        <v>681</v>
      </c>
      <c r="E227" s="183"/>
      <c r="F227" s="183" t="s">
        <v>19</v>
      </c>
      <c r="G227" s="184" t="s">
        <v>41</v>
      </c>
      <c r="H227" s="184" t="s">
        <v>180</v>
      </c>
      <c r="I227" s="185"/>
      <c r="J227" s="322"/>
      <c r="K227" s="186" t="s">
        <v>682</v>
      </c>
      <c r="L227" s="332" t="s">
        <v>51</v>
      </c>
      <c r="M227" s="194" t="s">
        <v>37</v>
      </c>
      <c r="N227" s="194" t="s">
        <v>38</v>
      </c>
      <c r="O227" s="12">
        <v>1</v>
      </c>
      <c r="P227" s="322"/>
      <c r="Q227" s="322"/>
      <c r="AB227" s="48"/>
    </row>
    <row r="228" spans="1:28" customHeight="1" ht="15" s="310" customFormat="1">
      <c r="A228" s="401" t="s">
        <v>5</v>
      </c>
      <c r="B228" s="180" t="s">
        <v>683</v>
      </c>
      <c r="C228" s="205" t="s">
        <v>676</v>
      </c>
      <c r="D228" s="182" t="s">
        <v>684</v>
      </c>
      <c r="E228" s="183" t="s">
        <v>18</v>
      </c>
      <c r="F228" s="183"/>
      <c r="G228" s="184" t="s">
        <v>678</v>
      </c>
      <c r="H228" s="184" t="s">
        <v>180</v>
      </c>
      <c r="I228" s="185"/>
      <c r="J228" s="322"/>
      <c r="K228" s="186" t="s">
        <v>685</v>
      </c>
      <c r="L228" s="324" t="s">
        <v>55</v>
      </c>
      <c r="M228" s="194" t="s">
        <v>37</v>
      </c>
      <c r="N228" s="194" t="s">
        <v>38</v>
      </c>
      <c r="O228" s="12">
        <v>1</v>
      </c>
      <c r="P228" s="322"/>
      <c r="Q228" s="322"/>
      <c r="AB228" s="48"/>
    </row>
    <row r="229" spans="1:28" customHeight="1" ht="17.25" s="310" customFormat="1">
      <c r="A229" s="401" t="s">
        <v>5</v>
      </c>
      <c r="B229" s="180" t="s">
        <v>686</v>
      </c>
      <c r="C229" s="205" t="s">
        <v>676</v>
      </c>
      <c r="D229" s="182" t="s">
        <v>687</v>
      </c>
      <c r="E229" s="183" t="s">
        <v>18</v>
      </c>
      <c r="F229" s="183"/>
      <c r="G229" s="184" t="s">
        <v>41</v>
      </c>
      <c r="H229" s="184" t="s">
        <v>180</v>
      </c>
      <c r="I229" s="185"/>
      <c r="J229" s="322"/>
      <c r="K229" s="186" t="s">
        <v>429</v>
      </c>
      <c r="L229" s="332" t="s">
        <v>51</v>
      </c>
      <c r="M229" s="194" t="s">
        <v>37</v>
      </c>
      <c r="N229" s="194" t="s">
        <v>38</v>
      </c>
      <c r="O229" s="12">
        <v>1</v>
      </c>
      <c r="P229" s="322"/>
      <c r="Q229" s="322"/>
      <c r="AB229" s="48"/>
    </row>
    <row r="230" spans="1:28" customHeight="1" ht="17.25" s="310" customFormat="1">
      <c r="A230" s="401" t="s">
        <v>5</v>
      </c>
      <c r="B230" s="187" t="s">
        <v>688</v>
      </c>
      <c r="C230" s="205" t="s">
        <v>676</v>
      </c>
      <c r="D230" s="195" t="s">
        <v>681</v>
      </c>
      <c r="E230" s="183" t="s">
        <v>18</v>
      </c>
      <c r="F230" s="183"/>
      <c r="G230" s="184" t="s">
        <v>678</v>
      </c>
      <c r="H230" s="184" t="s">
        <v>180</v>
      </c>
      <c r="I230" s="185"/>
      <c r="J230" s="322"/>
      <c r="K230" s="189" t="s">
        <v>371</v>
      </c>
      <c r="L230" s="332" t="s">
        <v>51</v>
      </c>
      <c r="M230" s="194" t="s">
        <v>37</v>
      </c>
      <c r="N230" s="194" t="s">
        <v>38</v>
      </c>
      <c r="O230" s="12">
        <v>1</v>
      </c>
      <c r="P230" s="322"/>
      <c r="Q230" s="322"/>
      <c r="AB230" s="48"/>
    </row>
    <row r="231" spans="1:28" customHeight="1" ht="18" s="310" customFormat="1">
      <c r="A231" s="401" t="s">
        <v>5</v>
      </c>
      <c r="B231" s="187" t="s">
        <v>689</v>
      </c>
      <c r="C231" s="205" t="s">
        <v>676</v>
      </c>
      <c r="D231" s="195">
        <v>39677</v>
      </c>
      <c r="E231" s="183" t="s">
        <v>18</v>
      </c>
      <c r="F231" s="183"/>
      <c r="G231" s="184" t="s">
        <v>41</v>
      </c>
      <c r="H231" s="184" t="s">
        <v>180</v>
      </c>
      <c r="I231" s="185"/>
      <c r="J231" s="322"/>
      <c r="K231" s="189" t="s">
        <v>690</v>
      </c>
      <c r="L231" s="324" t="s">
        <v>55</v>
      </c>
      <c r="M231" s="194" t="s">
        <v>37</v>
      </c>
      <c r="N231" s="194" t="s">
        <v>38</v>
      </c>
      <c r="O231" s="12">
        <v>1</v>
      </c>
      <c r="P231" s="322"/>
      <c r="Q231" s="322"/>
      <c r="AB231" s="48"/>
    </row>
    <row r="232" spans="1:28" customHeight="1" ht="17.25" s="310" customFormat="1">
      <c r="A232" s="401" t="s">
        <v>5</v>
      </c>
      <c r="B232" s="190" t="s">
        <v>691</v>
      </c>
      <c r="C232" s="205" t="s">
        <v>676</v>
      </c>
      <c r="D232" s="191" t="s">
        <v>692</v>
      </c>
      <c r="E232" s="183"/>
      <c r="F232" s="183" t="s">
        <v>19</v>
      </c>
      <c r="G232" s="192" t="s">
        <v>693</v>
      </c>
      <c r="H232" s="194" t="s">
        <v>189</v>
      </c>
      <c r="I232" s="185"/>
      <c r="J232" s="322"/>
      <c r="K232" s="190" t="s">
        <v>299</v>
      </c>
      <c r="L232" s="193" t="s">
        <v>36</v>
      </c>
      <c r="M232" s="194" t="s">
        <v>37</v>
      </c>
      <c r="N232" s="194" t="s">
        <v>38</v>
      </c>
      <c r="O232" s="12">
        <v>1</v>
      </c>
      <c r="P232" s="322"/>
      <c r="Q232" s="322"/>
      <c r="AB232" s="48"/>
    </row>
    <row r="233" spans="1:28" customHeight="1" ht="17.25" s="310" customFormat="1">
      <c r="A233" s="401" t="s">
        <v>5</v>
      </c>
      <c r="B233" s="190" t="s">
        <v>694</v>
      </c>
      <c r="C233" s="205" t="s">
        <v>676</v>
      </c>
      <c r="D233" s="191" t="s">
        <v>695</v>
      </c>
      <c r="E233" s="183" t="s">
        <v>18</v>
      </c>
      <c r="F233" s="183"/>
      <c r="G233" s="192" t="s">
        <v>41</v>
      </c>
      <c r="H233" s="194" t="s">
        <v>189</v>
      </c>
      <c r="I233" s="185"/>
      <c r="J233" s="322"/>
      <c r="K233" s="190" t="s">
        <v>696</v>
      </c>
      <c r="L233" s="193" t="s">
        <v>36</v>
      </c>
      <c r="M233" s="194" t="s">
        <v>37</v>
      </c>
      <c r="N233" s="194" t="s">
        <v>38</v>
      </c>
      <c r="O233" s="12">
        <v>1</v>
      </c>
      <c r="P233" s="322"/>
      <c r="Q233" s="322"/>
      <c r="AB233" s="48"/>
    </row>
    <row r="234" spans="1:28" customHeight="1" ht="17.25" s="310" customFormat="1">
      <c r="A234" s="401" t="s">
        <v>5</v>
      </c>
      <c r="B234" s="187" t="s">
        <v>697</v>
      </c>
      <c r="C234" s="205" t="s">
        <v>676</v>
      </c>
      <c r="D234" s="188" t="s">
        <v>698</v>
      </c>
      <c r="E234" s="183"/>
      <c r="F234" s="183" t="s">
        <v>19</v>
      </c>
      <c r="G234" s="184" t="s">
        <v>234</v>
      </c>
      <c r="H234" s="184" t="s">
        <v>67</v>
      </c>
      <c r="I234" s="185"/>
      <c r="J234" s="322"/>
      <c r="K234" s="196" t="s">
        <v>699</v>
      </c>
      <c r="L234" s="341" t="s">
        <v>69</v>
      </c>
      <c r="M234" s="194" t="s">
        <v>37</v>
      </c>
      <c r="N234" s="194" t="s">
        <v>38</v>
      </c>
      <c r="O234" s="12">
        <v>1</v>
      </c>
      <c r="P234" s="322"/>
      <c r="Q234" s="322"/>
      <c r="AB234" s="48"/>
    </row>
    <row r="235" spans="1:28" customHeight="1" ht="17.25" s="310" customFormat="1">
      <c r="A235" s="401" t="s">
        <v>5</v>
      </c>
      <c r="B235" s="190" t="s">
        <v>700</v>
      </c>
      <c r="C235" s="205" t="s">
        <v>676</v>
      </c>
      <c r="D235" s="191" t="s">
        <v>701</v>
      </c>
      <c r="E235" s="183" t="s">
        <v>18</v>
      </c>
      <c r="F235" s="183"/>
      <c r="G235" s="192" t="s">
        <v>41</v>
      </c>
      <c r="H235" s="184" t="s">
        <v>67</v>
      </c>
      <c r="I235" s="185"/>
      <c r="J235" s="322"/>
      <c r="K235" s="190" t="s">
        <v>702</v>
      </c>
      <c r="L235" s="193" t="s">
        <v>36</v>
      </c>
      <c r="M235" s="194" t="s">
        <v>37</v>
      </c>
      <c r="N235" s="194" t="s">
        <v>38</v>
      </c>
      <c r="O235" s="12">
        <v>1</v>
      </c>
      <c r="P235" s="322"/>
      <c r="Q235" s="322"/>
      <c r="AB235" s="48"/>
    </row>
    <row r="236" spans="1:28" customHeight="1" ht="17.25" s="310" customFormat="1">
      <c r="A236" s="401" t="s">
        <v>5</v>
      </c>
      <c r="B236" s="190" t="s">
        <v>703</v>
      </c>
      <c r="C236" s="205" t="s">
        <v>676</v>
      </c>
      <c r="D236" s="191" t="s">
        <v>704</v>
      </c>
      <c r="E236" s="183"/>
      <c r="F236" s="183" t="s">
        <v>19</v>
      </c>
      <c r="G236" s="192" t="s">
        <v>41</v>
      </c>
      <c r="H236" s="184" t="s">
        <v>67</v>
      </c>
      <c r="I236" s="185"/>
      <c r="J236" s="322"/>
      <c r="K236" s="190" t="s">
        <v>461</v>
      </c>
      <c r="L236" s="193" t="s">
        <v>36</v>
      </c>
      <c r="M236" s="194" t="s">
        <v>37</v>
      </c>
      <c r="N236" s="194" t="s">
        <v>38</v>
      </c>
      <c r="O236" s="12">
        <v>1</v>
      </c>
      <c r="P236" s="322"/>
      <c r="Q236" s="322"/>
      <c r="AB236" s="48"/>
    </row>
    <row r="237" spans="1:28" customHeight="1" ht="17.25" s="310" customFormat="1">
      <c r="A237" s="401" t="s">
        <v>5</v>
      </c>
      <c r="B237" s="187" t="s">
        <v>705</v>
      </c>
      <c r="C237" s="205" t="s">
        <v>676</v>
      </c>
      <c r="D237" s="198" t="s">
        <v>706</v>
      </c>
      <c r="E237" s="183" t="s">
        <v>18</v>
      </c>
      <c r="F237" s="183"/>
      <c r="G237" s="184" t="s">
        <v>678</v>
      </c>
      <c r="H237" s="184" t="s">
        <v>73</v>
      </c>
      <c r="I237" s="185"/>
      <c r="J237" s="322"/>
      <c r="K237" s="196" t="s">
        <v>78</v>
      </c>
      <c r="L237" s="341" t="s">
        <v>69</v>
      </c>
      <c r="M237" s="194" t="s">
        <v>37</v>
      </c>
      <c r="N237" s="194" t="s">
        <v>38</v>
      </c>
      <c r="O237" s="12">
        <v>1</v>
      </c>
      <c r="P237" s="322"/>
      <c r="Q237" s="322"/>
      <c r="AB237" s="48"/>
    </row>
    <row r="238" spans="1:28" customHeight="1" ht="17.25" s="310" customFormat="1">
      <c r="A238" s="401" t="s">
        <v>5</v>
      </c>
      <c r="B238" s="180" t="s">
        <v>707</v>
      </c>
      <c r="C238" s="205" t="s">
        <v>676</v>
      </c>
      <c r="D238" s="182" t="s">
        <v>708</v>
      </c>
      <c r="E238" s="183"/>
      <c r="F238" s="183" t="s">
        <v>19</v>
      </c>
      <c r="G238" s="184" t="s">
        <v>41</v>
      </c>
      <c r="H238" s="184" t="s">
        <v>73</v>
      </c>
      <c r="I238" s="185"/>
      <c r="J238" s="322"/>
      <c r="K238" s="186" t="s">
        <v>379</v>
      </c>
      <c r="L238" s="341" t="s">
        <v>69</v>
      </c>
      <c r="M238" s="194" t="s">
        <v>37</v>
      </c>
      <c r="N238" s="194" t="s">
        <v>38</v>
      </c>
      <c r="O238" s="12">
        <v>1</v>
      </c>
      <c r="P238" s="322"/>
      <c r="Q238" s="322"/>
      <c r="AB238" s="48"/>
    </row>
    <row r="239" spans="1:28" customHeight="1" ht="17.25" s="425" customFormat="1">
      <c r="A239" s="428" t="s">
        <v>5</v>
      </c>
      <c r="B239" s="418" t="s">
        <v>709</v>
      </c>
      <c r="C239" s="342" t="s">
        <v>676</v>
      </c>
      <c r="D239" s="419" t="s">
        <v>710</v>
      </c>
      <c r="E239" s="420" t="s">
        <v>18</v>
      </c>
      <c r="F239" s="420"/>
      <c r="G239" s="421" t="s">
        <v>41</v>
      </c>
      <c r="H239" s="421" t="s">
        <v>73</v>
      </c>
      <c r="I239" s="422"/>
      <c r="J239" s="423"/>
      <c r="K239" s="424" t="s">
        <v>711</v>
      </c>
      <c r="L239" s="344" t="s">
        <v>69</v>
      </c>
      <c r="M239" s="343" t="s">
        <v>37</v>
      </c>
      <c r="N239" s="343" t="s">
        <v>38</v>
      </c>
      <c r="O239" s="429">
        <v>1</v>
      </c>
      <c r="P239" s="423"/>
      <c r="Q239" s="423"/>
      <c r="AB239" s="57"/>
    </row>
    <row r="240" spans="1:28" customHeight="1" ht="17.25" s="310" customFormat="1">
      <c r="A240" s="401" t="s">
        <v>5</v>
      </c>
      <c r="B240" s="187" t="s">
        <v>712</v>
      </c>
      <c r="C240" s="205" t="s">
        <v>676</v>
      </c>
      <c r="D240" s="198" t="s">
        <v>713</v>
      </c>
      <c r="E240" s="183"/>
      <c r="F240" s="183" t="s">
        <v>19</v>
      </c>
      <c r="G240" s="184" t="s">
        <v>41</v>
      </c>
      <c r="H240" s="184" t="s">
        <v>73</v>
      </c>
      <c r="I240" s="185"/>
      <c r="J240" s="322"/>
      <c r="K240" s="196" t="s">
        <v>385</v>
      </c>
      <c r="L240" s="416" t="s">
        <v>640</v>
      </c>
      <c r="M240" s="194" t="s">
        <v>37</v>
      </c>
      <c r="N240" s="194" t="s">
        <v>38</v>
      </c>
      <c r="O240" s="12">
        <v>1</v>
      </c>
      <c r="P240" s="322"/>
      <c r="Q240" s="322"/>
      <c r="AB240" s="48"/>
    </row>
    <row r="241" spans="1:28" customHeight="1" ht="17.25" s="310" customFormat="1">
      <c r="A241" s="401" t="s">
        <v>5</v>
      </c>
      <c r="B241" s="199" t="s">
        <v>714</v>
      </c>
      <c r="C241" s="205" t="s">
        <v>676</v>
      </c>
      <c r="D241" s="188" t="s">
        <v>715</v>
      </c>
      <c r="E241" s="183" t="s">
        <v>18</v>
      </c>
      <c r="F241" s="183"/>
      <c r="G241" s="184" t="s">
        <v>41</v>
      </c>
      <c r="H241" s="184" t="s">
        <v>73</v>
      </c>
      <c r="I241" s="184"/>
      <c r="J241" s="322"/>
      <c r="K241" s="199" t="s">
        <v>716</v>
      </c>
      <c r="L241" s="200" t="s">
        <v>90</v>
      </c>
      <c r="M241" s="194" t="s">
        <v>37</v>
      </c>
      <c r="N241" s="194" t="s">
        <v>38</v>
      </c>
      <c r="O241" s="12">
        <v>1</v>
      </c>
      <c r="P241" s="322"/>
      <c r="Q241" s="322"/>
      <c r="AB241" s="48"/>
    </row>
    <row r="242" spans="1:28" customHeight="1" ht="17.25" s="310" customFormat="1">
      <c r="A242" s="401" t="s">
        <v>5</v>
      </c>
      <c r="B242" s="180" t="s">
        <v>717</v>
      </c>
      <c r="C242" s="205" t="s">
        <v>676</v>
      </c>
      <c r="D242" s="182" t="s">
        <v>718</v>
      </c>
      <c r="E242" s="183"/>
      <c r="F242" s="183" t="s">
        <v>19</v>
      </c>
      <c r="G242" s="184" t="s">
        <v>41</v>
      </c>
      <c r="H242" s="184"/>
      <c r="I242" s="183" t="s">
        <v>205</v>
      </c>
      <c r="J242" s="322"/>
      <c r="K242" s="186" t="s">
        <v>719</v>
      </c>
      <c r="L242" s="341" t="s">
        <v>86</v>
      </c>
      <c r="M242" s="194" t="s">
        <v>37</v>
      </c>
      <c r="N242" s="194" t="s">
        <v>38</v>
      </c>
      <c r="O242" s="12">
        <v>1</v>
      </c>
      <c r="P242" s="322"/>
      <c r="Q242" s="322"/>
      <c r="AB242" s="48"/>
    </row>
    <row r="243" spans="1:28" customHeight="1" ht="17.25" s="310" customFormat="1">
      <c r="A243" s="401" t="s">
        <v>5</v>
      </c>
      <c r="B243" s="199" t="s">
        <v>720</v>
      </c>
      <c r="C243" s="205" t="s">
        <v>676</v>
      </c>
      <c r="D243" s="358" t="s">
        <v>666</v>
      </c>
      <c r="E243" s="183" t="s">
        <v>18</v>
      </c>
      <c r="F243" s="183"/>
      <c r="G243" s="184" t="s">
        <v>41</v>
      </c>
      <c r="H243" s="184"/>
      <c r="I243" s="184" t="s">
        <v>205</v>
      </c>
      <c r="J243" s="322"/>
      <c r="K243" s="199" t="s">
        <v>461</v>
      </c>
      <c r="L243" s="200" t="s">
        <v>86</v>
      </c>
      <c r="M243" s="194" t="s">
        <v>37</v>
      </c>
      <c r="N243" s="194" t="s">
        <v>38</v>
      </c>
      <c r="O243" s="12">
        <v>1</v>
      </c>
      <c r="P243" s="322"/>
      <c r="Q243" s="322"/>
      <c r="AB243" s="48"/>
    </row>
    <row r="244" spans="1:28" customHeight="1" ht="17.25" s="310" customFormat="1">
      <c r="A244" s="401" t="s">
        <v>5</v>
      </c>
      <c r="B244" s="240" t="s">
        <v>721</v>
      </c>
      <c r="C244" s="205" t="s">
        <v>676</v>
      </c>
      <c r="D244" s="359">
        <v>39648</v>
      </c>
      <c r="E244" s="205" t="s">
        <v>18</v>
      </c>
      <c r="F244" s="205"/>
      <c r="G244" s="205" t="s">
        <v>41</v>
      </c>
      <c r="H244" s="240"/>
      <c r="I244" s="205" t="s">
        <v>722</v>
      </c>
      <c r="J244" s="322"/>
      <c r="K244" s="240" t="s">
        <v>723</v>
      </c>
      <c r="L244" s="205" t="s">
        <v>86</v>
      </c>
      <c r="M244" s="194" t="s">
        <v>37</v>
      </c>
      <c r="N244" s="194" t="s">
        <v>38</v>
      </c>
      <c r="O244" s="12">
        <v>1</v>
      </c>
      <c r="P244" s="322"/>
      <c r="Q244" s="322"/>
      <c r="AB244" s="48"/>
    </row>
    <row r="245" spans="1:28" customHeight="1" ht="17.25" s="310" customFormat="1">
      <c r="A245" s="401" t="s">
        <v>5</v>
      </c>
      <c r="B245" s="187" t="s">
        <v>724</v>
      </c>
      <c r="C245" s="205" t="s">
        <v>676</v>
      </c>
      <c r="D245" s="195">
        <v>39664</v>
      </c>
      <c r="E245" s="183"/>
      <c r="F245" s="183" t="s">
        <v>19</v>
      </c>
      <c r="G245" s="184" t="s">
        <v>678</v>
      </c>
      <c r="H245" s="184"/>
      <c r="I245" s="183" t="s">
        <v>84</v>
      </c>
      <c r="J245" s="322"/>
      <c r="K245" s="196" t="s">
        <v>725</v>
      </c>
      <c r="L245" s="184" t="s">
        <v>160</v>
      </c>
      <c r="M245" s="194" t="s">
        <v>37</v>
      </c>
      <c r="N245" s="194" t="s">
        <v>38</v>
      </c>
      <c r="O245" s="12">
        <v>1</v>
      </c>
      <c r="P245" s="322"/>
      <c r="Q245" s="322"/>
      <c r="AB245" s="48"/>
    </row>
    <row r="246" spans="1:28" customHeight="1" ht="17.25" s="310" customFormat="1">
      <c r="A246" s="401" t="s">
        <v>5</v>
      </c>
      <c r="B246" s="197" t="s">
        <v>726</v>
      </c>
      <c r="C246" s="205" t="s">
        <v>676</v>
      </c>
      <c r="D246" s="360" t="s">
        <v>727</v>
      </c>
      <c r="E246" s="183"/>
      <c r="F246" s="183" t="s">
        <v>19</v>
      </c>
      <c r="G246" s="184" t="s">
        <v>41</v>
      </c>
      <c r="H246" s="185"/>
      <c r="I246" s="184" t="s">
        <v>84</v>
      </c>
      <c r="J246" s="322"/>
      <c r="K246" s="197" t="s">
        <v>286</v>
      </c>
      <c r="L246" s="210" t="s">
        <v>90</v>
      </c>
      <c r="M246" s="194" t="s">
        <v>37</v>
      </c>
      <c r="N246" s="194" t="s">
        <v>38</v>
      </c>
      <c r="O246" s="12">
        <v>1</v>
      </c>
      <c r="P246" s="322"/>
      <c r="Q246" s="322"/>
      <c r="AB246" s="48"/>
    </row>
    <row r="247" spans="1:28" customHeight="1" ht="17.25" s="310" customFormat="1">
      <c r="A247" s="401" t="s">
        <v>5</v>
      </c>
      <c r="B247" s="197" t="s">
        <v>728</v>
      </c>
      <c r="C247" s="205" t="s">
        <v>676</v>
      </c>
      <c r="D247" s="361" t="s">
        <v>729</v>
      </c>
      <c r="E247" s="183" t="s">
        <v>18</v>
      </c>
      <c r="F247" s="183"/>
      <c r="G247" s="184" t="s">
        <v>678</v>
      </c>
      <c r="H247" s="185"/>
      <c r="I247" s="184" t="s">
        <v>466</v>
      </c>
      <c r="J247" s="322"/>
      <c r="K247" s="197" t="s">
        <v>730</v>
      </c>
      <c r="L247" s="184" t="s">
        <v>160</v>
      </c>
      <c r="M247" s="194" t="s">
        <v>37</v>
      </c>
      <c r="N247" s="194" t="s">
        <v>38</v>
      </c>
      <c r="O247" s="12">
        <v>1</v>
      </c>
      <c r="P247" s="322"/>
      <c r="Q247" s="322"/>
      <c r="AB247" s="48"/>
    </row>
    <row r="248" spans="1:28" customHeight="1" ht="17.25" s="310" customFormat="1">
      <c r="A248" s="401" t="s">
        <v>5</v>
      </c>
      <c r="B248" s="199" t="s">
        <v>731</v>
      </c>
      <c r="C248" s="205" t="s">
        <v>676</v>
      </c>
      <c r="D248" s="188" t="s">
        <v>633</v>
      </c>
      <c r="E248" s="183"/>
      <c r="F248" s="183" t="s">
        <v>19</v>
      </c>
      <c r="G248" s="184" t="s">
        <v>41</v>
      </c>
      <c r="H248" s="185"/>
      <c r="I248" s="184" t="s">
        <v>466</v>
      </c>
      <c r="J248" s="322"/>
      <c r="K248" s="199" t="s">
        <v>732</v>
      </c>
      <c r="L248" s="200" t="s">
        <v>90</v>
      </c>
      <c r="M248" s="194" t="s">
        <v>37</v>
      </c>
      <c r="N248" s="194" t="s">
        <v>38</v>
      </c>
      <c r="O248" s="12">
        <v>1</v>
      </c>
      <c r="P248" s="322"/>
      <c r="Q248" s="322"/>
      <c r="AB248" s="48"/>
    </row>
    <row r="249" spans="1:28" customHeight="1" ht="17.25" s="310" customFormat="1">
      <c r="A249" s="401" t="s">
        <v>5</v>
      </c>
      <c r="B249" s="197" t="s">
        <v>733</v>
      </c>
      <c r="C249" s="205" t="s">
        <v>676</v>
      </c>
      <c r="D249" s="361" t="s">
        <v>734</v>
      </c>
      <c r="E249" s="183" t="s">
        <v>18</v>
      </c>
      <c r="F249" s="183"/>
      <c r="G249" s="184" t="s">
        <v>41</v>
      </c>
      <c r="H249" s="185"/>
      <c r="I249" s="184" t="s">
        <v>466</v>
      </c>
      <c r="J249" s="322"/>
      <c r="K249" s="197" t="s">
        <v>735</v>
      </c>
      <c r="L249" s="184" t="s">
        <v>160</v>
      </c>
      <c r="M249" s="194" t="s">
        <v>37</v>
      </c>
      <c r="N249" s="194" t="s">
        <v>38</v>
      </c>
      <c r="O249" s="12">
        <v>1</v>
      </c>
      <c r="P249" s="322"/>
      <c r="Q249" s="322"/>
      <c r="AB249" s="48"/>
    </row>
    <row r="250" spans="1:28" customHeight="1" ht="17.25" s="310" customFormat="1">
      <c r="A250" s="401" t="s">
        <v>5</v>
      </c>
      <c r="B250" s="199" t="s">
        <v>736</v>
      </c>
      <c r="C250" s="205" t="s">
        <v>676</v>
      </c>
      <c r="D250" s="188" t="s">
        <v>737</v>
      </c>
      <c r="E250" s="183" t="s">
        <v>18</v>
      </c>
      <c r="F250" s="183"/>
      <c r="G250" s="184" t="s">
        <v>41</v>
      </c>
      <c r="H250" s="185"/>
      <c r="I250" s="184" t="s">
        <v>93</v>
      </c>
      <c r="J250" s="322"/>
      <c r="K250" s="199" t="s">
        <v>738</v>
      </c>
      <c r="L250" s="355" t="s">
        <v>314</v>
      </c>
      <c r="M250" s="194" t="s">
        <v>37</v>
      </c>
      <c r="N250" s="194" t="s">
        <v>38</v>
      </c>
      <c r="O250" s="12">
        <v>1</v>
      </c>
      <c r="P250" s="322"/>
      <c r="Q250" s="322"/>
      <c r="AB250" s="48"/>
    </row>
    <row r="251" spans="1:28" customHeight="1" ht="17.25" s="310" customFormat="1">
      <c r="A251" s="401" t="s">
        <v>5</v>
      </c>
      <c r="B251" s="197" t="s">
        <v>739</v>
      </c>
      <c r="C251" s="205" t="s">
        <v>676</v>
      </c>
      <c r="D251" s="360" t="s">
        <v>740</v>
      </c>
      <c r="E251" s="183" t="s">
        <v>18</v>
      </c>
      <c r="F251" s="183"/>
      <c r="G251" s="184" t="s">
        <v>41</v>
      </c>
      <c r="H251" s="185"/>
      <c r="I251" s="184" t="s">
        <v>93</v>
      </c>
      <c r="J251" s="322"/>
      <c r="K251" s="197" t="s">
        <v>542</v>
      </c>
      <c r="L251" s="210" t="s">
        <v>90</v>
      </c>
      <c r="M251" s="194" t="s">
        <v>37</v>
      </c>
      <c r="N251" s="194" t="s">
        <v>38</v>
      </c>
      <c r="O251" s="12">
        <v>1</v>
      </c>
      <c r="P251" s="322"/>
      <c r="Q251" s="322"/>
      <c r="AB251" s="48"/>
    </row>
    <row r="252" spans="1:28" customHeight="1" ht="17.25" s="310" customFormat="1">
      <c r="A252" s="401" t="s">
        <v>5</v>
      </c>
      <c r="B252" s="197" t="s">
        <v>741</v>
      </c>
      <c r="C252" s="205" t="s">
        <v>676</v>
      </c>
      <c r="D252" s="360" t="s">
        <v>742</v>
      </c>
      <c r="E252" s="183" t="s">
        <v>18</v>
      </c>
      <c r="F252" s="183"/>
      <c r="G252" s="184" t="s">
        <v>41</v>
      </c>
      <c r="H252" s="185"/>
      <c r="I252" s="184" t="s">
        <v>93</v>
      </c>
      <c r="J252" s="322"/>
      <c r="K252" s="197" t="s">
        <v>743</v>
      </c>
      <c r="L252" s="210" t="s">
        <v>90</v>
      </c>
      <c r="M252" s="194" t="s">
        <v>37</v>
      </c>
      <c r="N252" s="194" t="s">
        <v>38</v>
      </c>
      <c r="O252" s="12">
        <v>1</v>
      </c>
      <c r="P252" s="322"/>
      <c r="Q252" s="322"/>
      <c r="AB252" s="48"/>
    </row>
    <row r="253" spans="1:28" customHeight="1" ht="17.25" s="310" customFormat="1">
      <c r="A253" s="401" t="s">
        <v>5</v>
      </c>
      <c r="B253" s="197" t="s">
        <v>744</v>
      </c>
      <c r="C253" s="205" t="s">
        <v>676</v>
      </c>
      <c r="D253" s="360" t="s">
        <v>745</v>
      </c>
      <c r="E253" s="183" t="s">
        <v>18</v>
      </c>
      <c r="F253" s="183"/>
      <c r="G253" s="184" t="s">
        <v>746</v>
      </c>
      <c r="H253" s="185"/>
      <c r="I253" s="184" t="s">
        <v>93</v>
      </c>
      <c r="J253" s="322"/>
      <c r="K253" s="197" t="s">
        <v>747</v>
      </c>
      <c r="L253" s="210" t="s">
        <v>90</v>
      </c>
      <c r="M253" s="194" t="s">
        <v>37</v>
      </c>
      <c r="N253" s="194" t="s">
        <v>38</v>
      </c>
      <c r="O253" s="12">
        <v>1</v>
      </c>
      <c r="P253" s="322"/>
      <c r="Q253" s="322"/>
      <c r="AB253" s="48"/>
    </row>
    <row r="254" spans="1:28" customHeight="1" ht="17.25" s="310" customFormat="1">
      <c r="A254" s="401" t="s">
        <v>5</v>
      </c>
      <c r="B254" s="362" t="s">
        <v>748</v>
      </c>
      <c r="C254" s="207" t="s">
        <v>749</v>
      </c>
      <c r="D254" s="363" t="s">
        <v>99</v>
      </c>
      <c r="E254" s="364" t="s">
        <v>18</v>
      </c>
      <c r="F254" s="364"/>
      <c r="G254" s="365" t="s">
        <v>41</v>
      </c>
      <c r="H254" s="365" t="s">
        <v>290</v>
      </c>
      <c r="I254" s="364"/>
      <c r="J254" s="322"/>
      <c r="K254" s="366" t="s">
        <v>750</v>
      </c>
      <c r="L254" s="367" t="s">
        <v>55</v>
      </c>
      <c r="M254" s="194" t="s">
        <v>37</v>
      </c>
      <c r="N254" s="194" t="s">
        <v>38</v>
      </c>
      <c r="O254" s="12">
        <v>1</v>
      </c>
      <c r="P254" s="322"/>
      <c r="Q254" s="322"/>
      <c r="AB254" s="48"/>
    </row>
    <row r="255" spans="1:28" customHeight="1" ht="17.25" s="310" customFormat="1">
      <c r="A255" s="401" t="s">
        <v>5</v>
      </c>
      <c r="B255" s="362" t="s">
        <v>751</v>
      </c>
      <c r="C255" s="205" t="s">
        <v>749</v>
      </c>
      <c r="D255" s="188" t="s">
        <v>752</v>
      </c>
      <c r="E255" s="183"/>
      <c r="F255" s="183" t="s">
        <v>19</v>
      </c>
      <c r="G255" s="184" t="s">
        <v>41</v>
      </c>
      <c r="H255" s="183" t="s">
        <v>49</v>
      </c>
      <c r="I255" s="184"/>
      <c r="J255" s="322"/>
      <c r="K255" s="199" t="s">
        <v>753</v>
      </c>
      <c r="L255" s="336" t="s">
        <v>36</v>
      </c>
      <c r="M255" s="194" t="s">
        <v>37</v>
      </c>
      <c r="N255" s="194" t="s">
        <v>38</v>
      </c>
      <c r="O255" s="12">
        <v>1</v>
      </c>
      <c r="P255" s="322"/>
      <c r="Q255" s="322"/>
      <c r="AB255" s="48"/>
    </row>
    <row r="256" spans="1:28" customHeight="1" ht="17.25" s="310" customFormat="1">
      <c r="A256" s="401" t="s">
        <v>5</v>
      </c>
      <c r="B256" s="369" t="s">
        <v>754</v>
      </c>
      <c r="C256" s="205" t="s">
        <v>749</v>
      </c>
      <c r="D256" s="198" t="s">
        <v>755</v>
      </c>
      <c r="E256" s="183"/>
      <c r="F256" s="183" t="s">
        <v>19</v>
      </c>
      <c r="G256" s="184" t="s">
        <v>33</v>
      </c>
      <c r="H256" s="184" t="s">
        <v>180</v>
      </c>
      <c r="I256" s="183"/>
      <c r="J256" s="322"/>
      <c r="K256" s="196" t="s">
        <v>328</v>
      </c>
      <c r="L256" s="367" t="s">
        <v>55</v>
      </c>
      <c r="M256" s="194" t="s">
        <v>37</v>
      </c>
      <c r="N256" s="194" t="s">
        <v>38</v>
      </c>
      <c r="O256" s="12">
        <v>1</v>
      </c>
      <c r="P256" s="322"/>
      <c r="Q256" s="322"/>
      <c r="AB256" s="48"/>
    </row>
    <row r="257" spans="1:28" customHeight="1" ht="17.25" s="310" customFormat="1">
      <c r="A257" s="401" t="s">
        <v>5</v>
      </c>
      <c r="B257" s="369" t="s">
        <v>756</v>
      </c>
      <c r="C257" s="205" t="s">
        <v>749</v>
      </c>
      <c r="D257" s="195" t="s">
        <v>757</v>
      </c>
      <c r="E257" s="183"/>
      <c r="F257" s="183" t="s">
        <v>19</v>
      </c>
      <c r="G257" s="184" t="s">
        <v>41</v>
      </c>
      <c r="H257" s="184" t="s">
        <v>180</v>
      </c>
      <c r="I257" s="183"/>
      <c r="J257" s="322"/>
      <c r="K257" s="189" t="s">
        <v>758</v>
      </c>
      <c r="L257" s="336" t="s">
        <v>36</v>
      </c>
      <c r="M257" s="194" t="s">
        <v>37</v>
      </c>
      <c r="N257" s="194" t="s">
        <v>38</v>
      </c>
      <c r="O257" s="12">
        <v>1</v>
      </c>
      <c r="P257" s="322"/>
      <c r="Q257" s="322"/>
      <c r="AB257" s="48"/>
    </row>
    <row r="258" spans="1:28" customHeight="1" ht="17.25" s="310" customFormat="1">
      <c r="A258" s="401" t="s">
        <v>5</v>
      </c>
      <c r="B258" s="362" t="s">
        <v>364</v>
      </c>
      <c r="C258" s="205" t="s">
        <v>749</v>
      </c>
      <c r="D258" s="182" t="s">
        <v>759</v>
      </c>
      <c r="E258" s="183"/>
      <c r="F258" s="183" t="s">
        <v>19</v>
      </c>
      <c r="G258" s="184" t="s">
        <v>33</v>
      </c>
      <c r="H258" s="184" t="s">
        <v>180</v>
      </c>
      <c r="I258" s="183"/>
      <c r="J258" s="322"/>
      <c r="K258" s="186" t="s">
        <v>760</v>
      </c>
      <c r="L258" s="336" t="s">
        <v>36</v>
      </c>
      <c r="M258" s="194" t="s">
        <v>37</v>
      </c>
      <c r="N258" s="194" t="s">
        <v>38</v>
      </c>
      <c r="O258" s="12">
        <v>1</v>
      </c>
      <c r="P258" s="322"/>
      <c r="Q258" s="322"/>
      <c r="AB258" s="48"/>
    </row>
    <row r="259" spans="1:28" customHeight="1" ht="17.25" s="310" customFormat="1">
      <c r="A259" s="401" t="s">
        <v>5</v>
      </c>
      <c r="B259" s="333" t="s">
        <v>761</v>
      </c>
      <c r="C259" s="205" t="s">
        <v>749</v>
      </c>
      <c r="D259" s="182" t="s">
        <v>762</v>
      </c>
      <c r="E259" s="183"/>
      <c r="F259" s="183" t="s">
        <v>19</v>
      </c>
      <c r="G259" s="184" t="s">
        <v>41</v>
      </c>
      <c r="H259" s="184" t="s">
        <v>123</v>
      </c>
      <c r="I259" s="183"/>
      <c r="J259" s="322"/>
      <c r="K259" s="186" t="s">
        <v>419</v>
      </c>
      <c r="L259" s="336" t="s">
        <v>36</v>
      </c>
      <c r="M259" s="194" t="s">
        <v>37</v>
      </c>
      <c r="N259" s="194" t="s">
        <v>38</v>
      </c>
      <c r="O259" s="12">
        <v>1</v>
      </c>
      <c r="P259" s="322"/>
      <c r="Q259" s="322"/>
      <c r="AB259" s="48"/>
    </row>
    <row r="260" spans="1:28" customHeight="1" ht="17.25" s="310" customFormat="1">
      <c r="A260" s="401" t="s">
        <v>5</v>
      </c>
      <c r="B260" s="369" t="s">
        <v>763</v>
      </c>
      <c r="C260" s="205" t="s">
        <v>749</v>
      </c>
      <c r="D260" s="188" t="s">
        <v>737</v>
      </c>
      <c r="E260" s="183" t="s">
        <v>18</v>
      </c>
      <c r="F260" s="183"/>
      <c r="G260" s="184" t="s">
        <v>41</v>
      </c>
      <c r="H260" s="184" t="s">
        <v>123</v>
      </c>
      <c r="I260" s="184"/>
      <c r="J260" s="322"/>
      <c r="K260" s="199" t="s">
        <v>291</v>
      </c>
      <c r="L260" s="367" t="s">
        <v>55</v>
      </c>
      <c r="M260" s="194" t="s">
        <v>37</v>
      </c>
      <c r="N260" s="194" t="s">
        <v>38</v>
      </c>
      <c r="O260" s="12">
        <v>1</v>
      </c>
      <c r="P260" s="322"/>
      <c r="Q260" s="322"/>
      <c r="AB260" s="48"/>
    </row>
    <row r="261" spans="1:28" customHeight="1" ht="17.25" s="310" customFormat="1">
      <c r="A261" s="401" t="s">
        <v>5</v>
      </c>
      <c r="B261" s="368" t="s">
        <v>764</v>
      </c>
      <c r="C261" s="205" t="s">
        <v>749</v>
      </c>
      <c r="D261" s="188" t="s">
        <v>765</v>
      </c>
      <c r="E261" s="183" t="s">
        <v>18</v>
      </c>
      <c r="F261" s="183"/>
      <c r="G261" s="184" t="s">
        <v>33</v>
      </c>
      <c r="H261" s="184" t="s">
        <v>123</v>
      </c>
      <c r="I261" s="184"/>
      <c r="J261" s="322"/>
      <c r="K261" s="199" t="s">
        <v>766</v>
      </c>
      <c r="L261" s="332" t="s">
        <v>51</v>
      </c>
      <c r="M261" s="194" t="s">
        <v>37</v>
      </c>
      <c r="N261" s="194" t="s">
        <v>38</v>
      </c>
      <c r="O261" s="12">
        <v>1</v>
      </c>
      <c r="P261" s="322"/>
      <c r="Q261" s="322"/>
      <c r="AB261" s="48"/>
    </row>
    <row r="262" spans="1:28" customHeight="1" ht="17.25" s="310" customFormat="1">
      <c r="A262" s="401" t="s">
        <v>5</v>
      </c>
      <c r="B262" s="368" t="s">
        <v>767</v>
      </c>
      <c r="C262" s="205" t="s">
        <v>749</v>
      </c>
      <c r="D262" s="188" t="s">
        <v>768</v>
      </c>
      <c r="E262" s="183" t="s">
        <v>18</v>
      </c>
      <c r="F262" s="183"/>
      <c r="G262" s="184" t="s">
        <v>41</v>
      </c>
      <c r="H262" s="184" t="s">
        <v>123</v>
      </c>
      <c r="I262" s="184"/>
      <c r="J262" s="322"/>
      <c r="K262" s="199" t="s">
        <v>432</v>
      </c>
      <c r="L262" s="332" t="s">
        <v>51</v>
      </c>
      <c r="M262" s="194" t="s">
        <v>37</v>
      </c>
      <c r="N262" s="194" t="s">
        <v>38</v>
      </c>
      <c r="O262" s="12">
        <v>1</v>
      </c>
      <c r="P262" s="322"/>
      <c r="Q262" s="322"/>
      <c r="AB262" s="48"/>
    </row>
    <row r="263" spans="1:28" customHeight="1" ht="17.25" s="310" customFormat="1">
      <c r="A263" s="401" t="s">
        <v>5</v>
      </c>
      <c r="B263" s="333" t="s">
        <v>769</v>
      </c>
      <c r="C263" s="205" t="s">
        <v>749</v>
      </c>
      <c r="D263" s="360" t="s">
        <v>770</v>
      </c>
      <c r="E263" s="183"/>
      <c r="F263" s="183" t="s">
        <v>19</v>
      </c>
      <c r="G263" s="184" t="s">
        <v>41</v>
      </c>
      <c r="H263" s="184" t="s">
        <v>123</v>
      </c>
      <c r="I263" s="184"/>
      <c r="J263" s="322"/>
      <c r="K263" s="197" t="s">
        <v>354</v>
      </c>
      <c r="L263" s="336" t="s">
        <v>36</v>
      </c>
      <c r="M263" s="194" t="s">
        <v>37</v>
      </c>
      <c r="N263" s="194" t="s">
        <v>38</v>
      </c>
      <c r="O263" s="12">
        <v>1</v>
      </c>
      <c r="P263" s="322"/>
      <c r="Q263" s="322"/>
      <c r="AB263" s="48"/>
    </row>
    <row r="264" spans="1:28" customHeight="1" ht="17.25" s="310" customFormat="1">
      <c r="A264" s="401" t="s">
        <v>5</v>
      </c>
      <c r="B264" s="320" t="s">
        <v>771</v>
      </c>
      <c r="C264" s="205" t="s">
        <v>749</v>
      </c>
      <c r="D264" s="182" t="s">
        <v>772</v>
      </c>
      <c r="E264" s="183" t="s">
        <v>18</v>
      </c>
      <c r="F264" s="183"/>
      <c r="G264" s="184" t="s">
        <v>41</v>
      </c>
      <c r="H264" s="184" t="s">
        <v>123</v>
      </c>
      <c r="I264" s="183"/>
      <c r="J264" s="322"/>
      <c r="K264" s="186" t="s">
        <v>773</v>
      </c>
      <c r="L264" s="332" t="s">
        <v>51</v>
      </c>
      <c r="M264" s="194" t="s">
        <v>37</v>
      </c>
      <c r="N264" s="194" t="s">
        <v>38</v>
      </c>
      <c r="O264" s="12">
        <v>1</v>
      </c>
      <c r="P264" s="322"/>
      <c r="Q264" s="322"/>
      <c r="AB264" s="48"/>
    </row>
    <row r="265" spans="1:28" customHeight="1" ht="17.25" s="310" customFormat="1">
      <c r="A265" s="401" t="s">
        <v>5</v>
      </c>
      <c r="B265" s="338" t="s">
        <v>774</v>
      </c>
      <c r="C265" s="205" t="s">
        <v>749</v>
      </c>
      <c r="D265" s="182" t="s">
        <v>775</v>
      </c>
      <c r="E265" s="183" t="s">
        <v>18</v>
      </c>
      <c r="F265" s="183"/>
      <c r="G265" s="184" t="s">
        <v>33</v>
      </c>
      <c r="H265" s="184" t="s">
        <v>123</v>
      </c>
      <c r="I265" s="183"/>
      <c r="J265" s="322"/>
      <c r="K265" s="186" t="s">
        <v>776</v>
      </c>
      <c r="L265" s="341" t="s">
        <v>69</v>
      </c>
      <c r="M265" s="194" t="s">
        <v>37</v>
      </c>
      <c r="N265" s="194" t="s">
        <v>38</v>
      </c>
      <c r="O265" s="12">
        <v>1</v>
      </c>
      <c r="P265" s="322"/>
      <c r="Q265" s="322"/>
      <c r="AB265" s="48"/>
    </row>
    <row r="266" spans="1:28" customHeight="1" ht="17.25" s="310" customFormat="1">
      <c r="A266" s="401" t="s">
        <v>5</v>
      </c>
      <c r="B266" s="333" t="s">
        <v>777</v>
      </c>
      <c r="C266" s="205" t="s">
        <v>749</v>
      </c>
      <c r="D266" s="195" t="s">
        <v>628</v>
      </c>
      <c r="E266" s="183"/>
      <c r="F266" s="183" t="s">
        <v>19</v>
      </c>
      <c r="G266" s="184" t="s">
        <v>33</v>
      </c>
      <c r="H266" s="184" t="s">
        <v>123</v>
      </c>
      <c r="I266" s="183"/>
      <c r="J266" s="322"/>
      <c r="K266" s="189" t="s">
        <v>35</v>
      </c>
      <c r="L266" s="336" t="s">
        <v>36</v>
      </c>
      <c r="M266" s="194" t="s">
        <v>37</v>
      </c>
      <c r="N266" s="194" t="s">
        <v>38</v>
      </c>
      <c r="O266" s="12">
        <v>1</v>
      </c>
      <c r="P266" s="322"/>
      <c r="Q266" s="322"/>
      <c r="AB266" s="48"/>
    </row>
    <row r="267" spans="1:28" customHeight="1" ht="17.25" s="310" customFormat="1">
      <c r="A267" s="401" t="s">
        <v>5</v>
      </c>
      <c r="B267" s="333" t="s">
        <v>778</v>
      </c>
      <c r="C267" s="205" t="s">
        <v>749</v>
      </c>
      <c r="D267" s="188" t="s">
        <v>112</v>
      </c>
      <c r="E267" s="183"/>
      <c r="F267" s="183" t="s">
        <v>19</v>
      </c>
      <c r="G267" s="184" t="s">
        <v>41</v>
      </c>
      <c r="H267" s="184" t="s">
        <v>189</v>
      </c>
      <c r="I267" s="183"/>
      <c r="J267" s="322"/>
      <c r="K267" s="196" t="s">
        <v>779</v>
      </c>
      <c r="L267" s="336" t="s">
        <v>36</v>
      </c>
      <c r="M267" s="194" t="s">
        <v>37</v>
      </c>
      <c r="N267" s="194" t="s">
        <v>38</v>
      </c>
      <c r="O267" s="12">
        <v>1</v>
      </c>
      <c r="P267" s="322"/>
      <c r="Q267" s="322"/>
      <c r="AB267" s="48"/>
    </row>
    <row r="268" spans="1:28" customHeight="1" ht="17.25" s="310" customFormat="1">
      <c r="A268" s="449" t="s">
        <v>5</v>
      </c>
      <c r="B268" s="450" t="s">
        <v>780</v>
      </c>
      <c r="C268" s="435" t="s">
        <v>749</v>
      </c>
      <c r="D268" s="451" t="s">
        <v>781</v>
      </c>
      <c r="E268" s="452" t="s">
        <v>18</v>
      </c>
      <c r="F268" s="452"/>
      <c r="G268" s="453" t="s">
        <v>33</v>
      </c>
      <c r="H268" s="452" t="s">
        <v>67</v>
      </c>
      <c r="I268" s="453"/>
      <c r="J268" s="454"/>
      <c r="K268" s="455" t="s">
        <v>782</v>
      </c>
      <c r="L268" s="456" t="s">
        <v>69</v>
      </c>
      <c r="M268" s="437" t="s">
        <v>37</v>
      </c>
      <c r="N268" s="437" t="s">
        <v>38</v>
      </c>
      <c r="O268" s="438">
        <v>1</v>
      </c>
      <c r="P268" s="454"/>
      <c r="Q268" s="454" t="s">
        <v>783</v>
      </c>
      <c r="AB268" s="48"/>
    </row>
    <row r="269" spans="1:28" customHeight="1" ht="17.25" s="310" customFormat="1">
      <c r="A269" s="401" t="s">
        <v>5</v>
      </c>
      <c r="B269" s="338" t="s">
        <v>784</v>
      </c>
      <c r="C269" s="205" t="s">
        <v>749</v>
      </c>
      <c r="D269" s="182" t="s">
        <v>785</v>
      </c>
      <c r="E269" s="183"/>
      <c r="F269" s="183" t="s">
        <v>19</v>
      </c>
      <c r="G269" s="184" t="s">
        <v>41</v>
      </c>
      <c r="H269" s="184" t="s">
        <v>67</v>
      </c>
      <c r="I269" s="183"/>
      <c r="J269" s="322"/>
      <c r="K269" s="186" t="s">
        <v>786</v>
      </c>
      <c r="L269" s="341" t="s">
        <v>640</v>
      </c>
      <c r="M269" s="194" t="s">
        <v>37</v>
      </c>
      <c r="N269" s="194" t="s">
        <v>38</v>
      </c>
      <c r="O269" s="12">
        <v>1</v>
      </c>
      <c r="P269" s="322"/>
      <c r="Q269" s="322"/>
      <c r="AB269" s="48"/>
    </row>
    <row r="270" spans="1:28" customHeight="1" ht="17.25" s="310" customFormat="1">
      <c r="A270" s="401" t="s">
        <v>5</v>
      </c>
      <c r="B270" s="320" t="s">
        <v>787</v>
      </c>
      <c r="C270" s="205" t="s">
        <v>749</v>
      </c>
      <c r="D270" s="191" t="s">
        <v>788</v>
      </c>
      <c r="E270" s="183" t="s">
        <v>18</v>
      </c>
      <c r="F270" s="183"/>
      <c r="G270" s="192" t="s">
        <v>41</v>
      </c>
      <c r="H270" s="184" t="s">
        <v>67</v>
      </c>
      <c r="I270" s="183"/>
      <c r="J270" s="322"/>
      <c r="K270" s="190" t="s">
        <v>789</v>
      </c>
      <c r="L270" s="341" t="s">
        <v>69</v>
      </c>
      <c r="M270" s="194" t="s">
        <v>37</v>
      </c>
      <c r="N270" s="194" t="s">
        <v>38</v>
      </c>
      <c r="O270" s="12">
        <v>1</v>
      </c>
      <c r="P270" s="322"/>
      <c r="Q270" s="322"/>
      <c r="AB270" s="48"/>
    </row>
    <row r="271" spans="1:28" customHeight="1" ht="17.25" s="310" customFormat="1">
      <c r="A271" s="401" t="s">
        <v>5</v>
      </c>
      <c r="B271" s="330" t="s">
        <v>790</v>
      </c>
      <c r="C271" s="205" t="s">
        <v>749</v>
      </c>
      <c r="D271" s="360" t="s">
        <v>791</v>
      </c>
      <c r="E271" s="183" t="s">
        <v>18</v>
      </c>
      <c r="F271" s="183"/>
      <c r="G271" s="184" t="s">
        <v>305</v>
      </c>
      <c r="H271" s="183" t="s">
        <v>67</v>
      </c>
      <c r="I271" s="184"/>
      <c r="J271" s="322"/>
      <c r="K271" s="197" t="s">
        <v>792</v>
      </c>
      <c r="L271" s="341" t="s">
        <v>640</v>
      </c>
      <c r="M271" s="194" t="s">
        <v>37</v>
      </c>
      <c r="N271" s="194" t="s">
        <v>38</v>
      </c>
      <c r="O271" s="12">
        <v>1</v>
      </c>
      <c r="P271" s="322"/>
      <c r="Q271" s="322"/>
      <c r="AB271" s="48"/>
    </row>
    <row r="272" spans="1:28" customHeight="1" ht="17.25" s="310" customFormat="1">
      <c r="A272" s="401" t="s">
        <v>5</v>
      </c>
      <c r="B272" s="353" t="s">
        <v>793</v>
      </c>
      <c r="C272" s="205" t="s">
        <v>749</v>
      </c>
      <c r="D272" s="198" t="s">
        <v>755</v>
      </c>
      <c r="E272" s="183"/>
      <c r="F272" s="183" t="s">
        <v>19</v>
      </c>
      <c r="G272" s="184" t="s">
        <v>41</v>
      </c>
      <c r="H272" s="184"/>
      <c r="I272" s="183" t="s">
        <v>84</v>
      </c>
      <c r="J272" s="322"/>
      <c r="K272" s="196" t="s">
        <v>794</v>
      </c>
      <c r="L272" s="200" t="s">
        <v>90</v>
      </c>
      <c r="M272" s="194" t="s">
        <v>37</v>
      </c>
      <c r="N272" s="194" t="s">
        <v>38</v>
      </c>
      <c r="O272" s="12">
        <v>1</v>
      </c>
      <c r="P272" s="322"/>
      <c r="Q272" s="322"/>
      <c r="AB272" s="48"/>
    </row>
    <row r="273" spans="1:28" customHeight="1" ht="17.25" s="310" customFormat="1">
      <c r="A273" s="401" t="s">
        <v>5</v>
      </c>
      <c r="B273" s="353" t="s">
        <v>795</v>
      </c>
      <c r="C273" s="205" t="s">
        <v>749</v>
      </c>
      <c r="D273" s="195" t="s">
        <v>796</v>
      </c>
      <c r="E273" s="183" t="s">
        <v>18</v>
      </c>
      <c r="F273" s="183"/>
      <c r="G273" s="184" t="s">
        <v>41</v>
      </c>
      <c r="H273" s="184"/>
      <c r="I273" s="183" t="s">
        <v>84</v>
      </c>
      <c r="J273" s="322"/>
      <c r="K273" s="196" t="s">
        <v>428</v>
      </c>
      <c r="L273" s="200" t="s">
        <v>90</v>
      </c>
      <c r="M273" s="194" t="s">
        <v>37</v>
      </c>
      <c r="N273" s="194" t="s">
        <v>38</v>
      </c>
      <c r="O273" s="12">
        <v>1</v>
      </c>
      <c r="P273" s="322"/>
      <c r="Q273" s="322"/>
      <c r="AB273" s="48"/>
    </row>
    <row r="274" spans="1:28" customHeight="1" ht="17.25" s="310" customFormat="1">
      <c r="A274" s="401" t="s">
        <v>5</v>
      </c>
      <c r="B274" s="353" t="s">
        <v>797</v>
      </c>
      <c r="C274" s="205" t="s">
        <v>749</v>
      </c>
      <c r="D274" s="360" t="s">
        <v>798</v>
      </c>
      <c r="E274" s="183"/>
      <c r="F274" s="183" t="s">
        <v>19</v>
      </c>
      <c r="G274" s="184" t="s">
        <v>41</v>
      </c>
      <c r="H274" s="183"/>
      <c r="I274" s="184" t="s">
        <v>84</v>
      </c>
      <c r="J274" s="322"/>
      <c r="K274" s="197" t="s">
        <v>799</v>
      </c>
      <c r="L274" s="200" t="s">
        <v>90</v>
      </c>
      <c r="M274" s="194" t="s">
        <v>37</v>
      </c>
      <c r="N274" s="194" t="s">
        <v>38</v>
      </c>
      <c r="O274" s="12">
        <v>1</v>
      </c>
      <c r="P274" s="322"/>
      <c r="Q274" s="322"/>
      <c r="AB274" s="48"/>
    </row>
    <row r="275" spans="1:28" customHeight="1" ht="17.25" s="310" customFormat="1">
      <c r="A275" s="401" t="s">
        <v>5</v>
      </c>
      <c r="B275" s="346" t="s">
        <v>800</v>
      </c>
      <c r="C275" s="205" t="s">
        <v>749</v>
      </c>
      <c r="D275" s="188" t="s">
        <v>801</v>
      </c>
      <c r="E275" s="183" t="s">
        <v>18</v>
      </c>
      <c r="F275" s="183"/>
      <c r="G275" s="184" t="s">
        <v>41</v>
      </c>
      <c r="H275" s="183"/>
      <c r="I275" s="184" t="s">
        <v>84</v>
      </c>
      <c r="J275" s="322"/>
      <c r="K275" s="199" t="s">
        <v>802</v>
      </c>
      <c r="L275" s="349" t="s">
        <v>160</v>
      </c>
      <c r="M275" s="194" t="s">
        <v>37</v>
      </c>
      <c r="N275" s="194" t="s">
        <v>38</v>
      </c>
      <c r="O275" s="12">
        <v>1</v>
      </c>
      <c r="P275" s="322"/>
      <c r="Q275" s="322"/>
      <c r="AB275" s="48"/>
    </row>
    <row r="276" spans="1:28" customHeight="1" ht="17.25" s="310" customFormat="1">
      <c r="A276" s="401" t="s">
        <v>5</v>
      </c>
      <c r="B276" s="346" t="s">
        <v>803</v>
      </c>
      <c r="C276" s="205" t="s">
        <v>749</v>
      </c>
      <c r="D276" s="188" t="s">
        <v>804</v>
      </c>
      <c r="E276" s="183" t="s">
        <v>370</v>
      </c>
      <c r="F276" s="183"/>
      <c r="G276" s="184" t="s">
        <v>41</v>
      </c>
      <c r="H276" s="183"/>
      <c r="I276" s="184" t="s">
        <v>84</v>
      </c>
      <c r="J276" s="322"/>
      <c r="K276" s="199" t="s">
        <v>805</v>
      </c>
      <c r="L276" s="349" t="s">
        <v>86</v>
      </c>
      <c r="M276" s="194" t="s">
        <v>37</v>
      </c>
      <c r="N276" s="194" t="s">
        <v>38</v>
      </c>
      <c r="O276" s="12">
        <v>1</v>
      </c>
      <c r="P276" s="322"/>
      <c r="Q276" s="322"/>
      <c r="AB276" s="48"/>
    </row>
    <row r="277" spans="1:28" customHeight="1" ht="17.25" s="310" customFormat="1">
      <c r="A277" s="401" t="s">
        <v>5</v>
      </c>
      <c r="B277" s="346" t="s">
        <v>806</v>
      </c>
      <c r="C277" s="205" t="s">
        <v>749</v>
      </c>
      <c r="D277" s="198" t="s">
        <v>742</v>
      </c>
      <c r="E277" s="183" t="s">
        <v>18</v>
      </c>
      <c r="F277" s="183"/>
      <c r="G277" s="184" t="s">
        <v>41</v>
      </c>
      <c r="H277" s="184"/>
      <c r="I277" s="183" t="s">
        <v>84</v>
      </c>
      <c r="J277" s="322"/>
      <c r="K277" s="186" t="s">
        <v>807</v>
      </c>
      <c r="L277" s="349" t="s">
        <v>160</v>
      </c>
      <c r="M277" s="194" t="s">
        <v>37</v>
      </c>
      <c r="N277" s="194" t="s">
        <v>38</v>
      </c>
      <c r="O277" s="12">
        <v>1</v>
      </c>
      <c r="P277" s="322"/>
      <c r="Q277" s="322"/>
      <c r="AB277" s="48"/>
    </row>
    <row r="278" spans="1:28" customHeight="1" ht="17.25" s="310" customFormat="1">
      <c r="A278" s="401" t="s">
        <v>5</v>
      </c>
      <c r="B278" s="346" t="s">
        <v>808</v>
      </c>
      <c r="C278" s="205" t="s">
        <v>749</v>
      </c>
      <c r="D278" s="188" t="s">
        <v>809</v>
      </c>
      <c r="E278" s="183"/>
      <c r="F278" s="183" t="s">
        <v>19</v>
      </c>
      <c r="G278" s="184" t="s">
        <v>41</v>
      </c>
      <c r="H278" s="184"/>
      <c r="I278" s="184" t="s">
        <v>84</v>
      </c>
      <c r="J278" s="322"/>
      <c r="K278" s="199" t="s">
        <v>810</v>
      </c>
      <c r="L278" s="349" t="s">
        <v>160</v>
      </c>
      <c r="M278" s="194" t="s">
        <v>37</v>
      </c>
      <c r="N278" s="194" t="s">
        <v>38</v>
      </c>
      <c r="O278" s="12">
        <v>1</v>
      </c>
      <c r="P278" s="322"/>
      <c r="Q278" s="322"/>
      <c r="AB278" s="48"/>
    </row>
    <row r="279" spans="1:28" customHeight="1" ht="17.25" s="310" customFormat="1">
      <c r="A279" s="401" t="s">
        <v>5</v>
      </c>
      <c r="B279" s="430" t="s">
        <v>811</v>
      </c>
      <c r="C279" s="401" t="s">
        <v>472</v>
      </c>
      <c r="D279" s="431" t="s">
        <v>812</v>
      </c>
      <c r="E279" s="364" t="s">
        <v>18</v>
      </c>
      <c r="F279" s="322"/>
      <c r="G279" s="322" t="s">
        <v>33</v>
      </c>
      <c r="H279" s="322"/>
      <c r="I279" s="322" t="s">
        <v>84</v>
      </c>
      <c r="J279" s="322"/>
      <c r="K279" s="432" t="s">
        <v>813</v>
      </c>
      <c r="L279" s="349" t="s">
        <v>160</v>
      </c>
      <c r="M279" s="194" t="s">
        <v>37</v>
      </c>
      <c r="N279" s="194" t="s">
        <v>38</v>
      </c>
      <c r="O279" s="12">
        <v>1</v>
      </c>
      <c r="P279" s="322"/>
      <c r="Q279" s="322"/>
      <c r="AB279" s="48"/>
    </row>
    <row r="280" spans="1:28" customHeight="1" ht="19.5" s="14" customFormat="1">
      <c r="A280" s="398" t="s">
        <v>5</v>
      </c>
      <c r="B280" s="399" t="s">
        <v>814</v>
      </c>
      <c r="C280" s="399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AB280" s="2"/>
    </row>
    <row r="281" spans="1:28" customHeight="1" ht="14.25" s="14" customFormat="1">
      <c r="A281" s="14" t="s">
        <v>5</v>
      </c>
      <c r="AB281" s="2"/>
    </row>
    <row r="282" spans="1:28" customHeight="1" ht="20.25">
      <c r="A282" s="460" t="s">
        <v>5</v>
      </c>
      <c r="B282" s="460"/>
      <c r="C282" s="460"/>
      <c r="D282" s="460"/>
      <c r="E282" s="460"/>
      <c r="F282" s="460"/>
      <c r="G282" s="460"/>
      <c r="H282" s="460"/>
      <c r="I282" s="460"/>
      <c r="J282" s="460"/>
      <c r="K282" s="460"/>
      <c r="L282" s="460"/>
      <c r="M282" s="460"/>
      <c r="N282" s="460"/>
      <c r="O282" s="460"/>
      <c r="P282" s="460"/>
      <c r="Q282" s="460"/>
      <c r="AB282" s="492"/>
    </row>
    <row r="283" spans="1:28" customHeight="1" ht="21" s="4" customFormat="1">
      <c r="A283" s="4" t="s">
        <v>5</v>
      </c>
      <c r="B283" s="402"/>
      <c r="C283" s="402"/>
      <c r="D283" s="402"/>
      <c r="E283" s="402"/>
      <c r="F283" s="402"/>
      <c r="G283" s="402"/>
      <c r="H283" s="402"/>
      <c r="I283" s="402"/>
      <c r="N283" s="403" t="s">
        <v>815</v>
      </c>
      <c r="AB283" s="395"/>
    </row>
    <row r="284" spans="1:28" customHeight="1" ht="21.75" s="4" customFormat="1">
      <c r="A284" s="4" t="s">
        <v>5</v>
      </c>
      <c r="B284" s="26" t="s">
        <v>816</v>
      </c>
      <c r="C284" s="26"/>
      <c r="D284" s="26"/>
      <c r="E284" s="26"/>
      <c r="F284" s="5"/>
      <c r="G284" s="5"/>
      <c r="H284" s="26" t="s">
        <v>817</v>
      </c>
      <c r="I284" s="26"/>
      <c r="J284" s="26"/>
      <c r="K284" s="26"/>
      <c r="L284" s="26"/>
      <c r="M284" s="26"/>
      <c r="N284" s="28" t="s">
        <v>818</v>
      </c>
      <c r="O284" s="17"/>
      <c r="AB284" s="395"/>
    </row>
    <row r="285" spans="1:28" customHeight="1" ht="15.75">
      <c r="A285" s="1" t="s">
        <v>5</v>
      </c>
      <c r="B285" s="22" t="s">
        <v>819</v>
      </c>
      <c r="C285" s="22"/>
      <c r="D285" s="22"/>
      <c r="E285" s="22"/>
      <c r="G285" s="8"/>
      <c r="H285" s="22" t="s">
        <v>819</v>
      </c>
      <c r="I285" s="22"/>
      <c r="J285" s="22"/>
      <c r="K285" s="22"/>
      <c r="L285" s="29"/>
      <c r="M285" s="29"/>
      <c r="N285" s="29" t="s">
        <v>820</v>
      </c>
      <c r="O285" s="8"/>
      <c r="AB285" s="492"/>
    </row>
    <row r="286" spans="1:28">
      <c r="A286" s="1" t="s">
        <v>5</v>
      </c>
      <c r="AB286" s="492"/>
    </row>
    <row r="287" spans="1:28">
      <c r="A287" s="1" t="s">
        <v>5</v>
      </c>
      <c r="AB287" s="492"/>
    </row>
    <row r="288" spans="1:28">
      <c r="A288" s="1" t="s">
        <v>5</v>
      </c>
      <c r="AB288" s="492"/>
    </row>
    <row r="289" spans="1:28">
      <c r="A289" s="1" t="s">
        <v>5</v>
      </c>
      <c r="AB289" s="492"/>
    </row>
    <row r="290" spans="1:28" customHeight="1" ht="18.75" s="407" customFormat="1">
      <c r="A290" s="35" t="s">
        <v>5</v>
      </c>
      <c r="B290" s="35"/>
      <c r="C290" s="35"/>
      <c r="D290" s="35"/>
      <c r="E290" s="394"/>
      <c r="G290" s="408"/>
      <c r="H290" s="35" t="s">
        <v>821</v>
      </c>
      <c r="I290" s="35"/>
      <c r="J290" s="35"/>
      <c r="K290" s="35"/>
      <c r="L290" s="394"/>
      <c r="M290" s="35" t="s">
        <v>822</v>
      </c>
      <c r="N290" s="35"/>
      <c r="O290" s="35"/>
      <c r="AB290" s="49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:Q3"/>
    <mergeCell ref="Q6:Q8"/>
    <mergeCell ref="O6:P7"/>
    <mergeCell ref="H6:J6"/>
    <mergeCell ref="K6:K8"/>
    <mergeCell ref="I7:J7"/>
    <mergeCell ref="A6:A8"/>
    <mergeCell ref="L6:N7"/>
    <mergeCell ref="G6:G8"/>
    <mergeCell ref="A1:D1"/>
    <mergeCell ref="A2:F2"/>
    <mergeCell ref="B10:Q10"/>
    <mergeCell ref="A290:D290"/>
    <mergeCell ref="B284:E284"/>
    <mergeCell ref="H284:K284"/>
    <mergeCell ref="B285:E285"/>
    <mergeCell ref="H285:K285"/>
    <mergeCell ref="B283:H283"/>
    <mergeCell ref="A4:Q4"/>
    <mergeCell ref="H290:K290"/>
    <mergeCell ref="M290:O290"/>
    <mergeCell ref="E6:F7"/>
    <mergeCell ref="H7:H8"/>
    <mergeCell ref="B6:B8"/>
    <mergeCell ref="C6:C8"/>
    <mergeCell ref="D6:D8"/>
    <mergeCell ref="A282:Q282"/>
    <mergeCell ref="B198:Q198"/>
  </mergeCells>
  <dataValidations count="6">
    <dataValidation type="list" errorStyle="stop" operator="between" allowBlank="1" showDropDown="0" showInputMessage="1" showErrorMessage="1" sqref="G173">
      <formula1>"Kinh, H Mông, Dao, Xá, DTKhác, Hán, Tày, Mường, Dáy, Phù Lá"</formula1>
    </dataValidation>
    <dataValidation type="list" errorStyle="stop" operator="between" allowBlank="1" showDropDown="0" showInputMessage="1" showErrorMessage="1" sqref="G174">
      <formula1>"Kinh, H Mông, Dao, Xá, DTKhác, Hán, Tày, Mường, Dáy, Phù Lá"</formula1>
    </dataValidation>
    <dataValidation type="list" errorStyle="stop" operator="between" allowBlank="1" showDropDown="0" showInputMessage="1" showErrorMessage="1" sqref="G168">
      <formula1>"Kinh, H Mông, Dao, Xá, DTKhác, Hán, Tày, Mường, Dáy, Phù Lá"</formula1>
    </dataValidation>
    <dataValidation type="list" errorStyle="stop" operator="between" allowBlank="1" showDropDown="0" showInputMessage="1" showErrorMessage="1" sqref="G169">
      <formula1>"Kinh, H Mông, Dao, Xá, DTKhác, Hán, Tày, Mường, Dáy, Phù Lá"</formula1>
    </dataValidation>
    <dataValidation type="list" errorStyle="stop" operator="between" allowBlank="1" showDropDown="0" showInputMessage="1" showErrorMessage="1" sqref="G177">
      <formula1>"Kinh, H Mông, Dao, Xá, DTKhác, Hán, Tày, Mường, Dáy, Phù Lá"</formula1>
    </dataValidation>
    <dataValidation type="list" errorStyle="stop" operator="between" allowBlank="1" showDropDown="0" showInputMessage="1" showErrorMessage="1" sqref="G179">
      <formula1>"Kinh, H Mông, Dao, Xá, DTKhác, Hán, Tày, Mường, Dáy, Phù Lá"</formula1>
    </dataValidation>
  </dataValidations>
  <printOptions gridLines="false" gridLinesSet="true"/>
  <pageMargins left="0.26" right="0.25" top="0.35" bottom="0.23" header="0.31" footer="0.19"/>
  <pageSetup paperSize="9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0" workbookViewId="0" showGridLines="true" showRowColHeaders="1">
      <selection activeCell="J7" sqref="J7"/>
    </sheetView>
  </sheetViews>
  <sheetFormatPr customHeight="true" defaultRowHeight="15" defaultColWidth="9" outlineLevelRow="0" outlineLevelCol="0"/>
  <cols>
    <col min="1" max="1" width="6" customWidth="true" style="19"/>
    <col min="2" max="2" width="28.25" customWidth="true" style="19"/>
    <col min="3" max="3" width="8.625" customWidth="true" style="19"/>
    <col min="4" max="4" width="8.625" customWidth="true" style="19"/>
    <col min="5" max="5" width="8.625" customWidth="true" style="19"/>
    <col min="6" max="6" width="8.625" customWidth="true" style="19"/>
    <col min="7" max="7" width="8.625" customWidth="true" style="19"/>
    <col min="8" max="8" width="8.625" customWidth="true" style="19"/>
    <col min="9" max="9" width="8.625" customWidth="true" style="19"/>
    <col min="10" max="10" width="8.625" customWidth="true" style="19"/>
    <col min="11" max="11" width="8.625" customWidth="true" style="19"/>
  </cols>
  <sheetData>
    <row r="1" spans="1:12" customHeight="1" ht="15">
      <c r="A1" s="7" t="s">
        <v>0</v>
      </c>
      <c r="B1" s="7"/>
      <c r="C1" s="7"/>
      <c r="D1" s="7"/>
      <c r="E1" s="7"/>
      <c r="F1" s="1"/>
      <c r="G1" s="464"/>
      <c r="H1" s="464"/>
      <c r="J1" s="464" t="s">
        <v>823</v>
      </c>
      <c r="K1" s="464"/>
    </row>
    <row r="2" spans="1:12" customHeight="1" ht="15.75">
      <c r="A2" s="462" t="s">
        <v>2</v>
      </c>
      <c r="B2" s="462"/>
      <c r="C2" s="462"/>
      <c r="D2" s="462"/>
      <c r="E2" s="462"/>
      <c r="F2" s="462"/>
    </row>
    <row r="3" spans="1:12" customHeight="1" ht="18.75">
      <c r="A3" s="35" t="s">
        <v>824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customHeight="1" ht="23.25">
      <c r="A4" s="467" t="s">
        <v>825</v>
      </c>
      <c r="B4" s="467"/>
      <c r="C4" s="467"/>
      <c r="D4" s="467"/>
      <c r="E4" s="467"/>
      <c r="F4" s="467"/>
      <c r="G4" s="467"/>
      <c r="H4" s="467"/>
      <c r="I4" s="467"/>
      <c r="J4" s="467"/>
      <c r="K4" s="467"/>
      <c r="L4" s="467"/>
    </row>
    <row r="6" spans="1:12" customHeight="1" ht="43.5" s="91" customFormat="1">
      <c r="A6" s="2" t="s">
        <v>826</v>
      </c>
      <c r="B6" s="2" t="s">
        <v>827</v>
      </c>
      <c r="C6" s="2" t="s">
        <v>828</v>
      </c>
      <c r="D6" s="2"/>
      <c r="E6" s="2"/>
      <c r="F6" s="2" t="s">
        <v>829</v>
      </c>
      <c r="G6" s="2"/>
      <c r="H6" s="2"/>
      <c r="I6" s="2" t="s">
        <v>830</v>
      </c>
      <c r="J6" s="2"/>
      <c r="K6" s="2"/>
      <c r="L6" s="459" t="s">
        <v>831</v>
      </c>
    </row>
    <row r="7" spans="1:12" customHeight="1" ht="40.5" s="91" customFormat="1">
      <c r="A7" s="2"/>
      <c r="B7" s="2"/>
      <c r="C7" s="2" t="s">
        <v>832</v>
      </c>
      <c r="D7" s="2" t="s">
        <v>833</v>
      </c>
      <c r="E7" s="2"/>
      <c r="F7" s="33" t="s">
        <v>834</v>
      </c>
      <c r="G7" s="465" t="s">
        <v>833</v>
      </c>
      <c r="H7" s="465"/>
      <c r="I7" s="33" t="s">
        <v>834</v>
      </c>
      <c r="J7" s="465" t="s">
        <v>833</v>
      </c>
      <c r="K7" s="465"/>
      <c r="L7" s="459"/>
    </row>
    <row r="8" spans="1:12" customHeight="1" ht="18" s="91" customFormat="1">
      <c r="A8" s="2"/>
      <c r="B8" s="2"/>
      <c r="C8" s="2"/>
      <c r="D8" s="53" t="s">
        <v>835</v>
      </c>
      <c r="E8" s="53" t="s">
        <v>836</v>
      </c>
      <c r="F8" s="33"/>
      <c r="G8" s="53" t="s">
        <v>835</v>
      </c>
      <c r="H8" s="53" t="s">
        <v>836</v>
      </c>
      <c r="I8" s="33"/>
      <c r="J8" s="53" t="s">
        <v>835</v>
      </c>
      <c r="K8" s="53" t="s">
        <v>836</v>
      </c>
      <c r="L8" s="459"/>
    </row>
    <row r="9" spans="1:12" customHeight="1" ht="29.25" s="91" customFormat="1">
      <c r="A9" s="92" t="s">
        <v>837</v>
      </c>
      <c r="B9" s="93" t="s">
        <v>838</v>
      </c>
      <c r="C9" s="54">
        <v>520</v>
      </c>
      <c r="D9" s="53"/>
      <c r="E9" s="53">
        <v>520</v>
      </c>
      <c r="F9" s="55" t="str">
        <f>F11+F12+F13+F14</f>
        <v>0</v>
      </c>
      <c r="G9" s="55" t="str">
        <f>G11+G12+G13+G14</f>
        <v>0</v>
      </c>
      <c r="H9" s="55" t="str">
        <f>H11+H12+H13+H14</f>
        <v>0</v>
      </c>
      <c r="I9" s="55"/>
      <c r="J9" s="53"/>
      <c r="K9" s="53"/>
      <c r="L9" s="53"/>
    </row>
    <row r="10" spans="1:12" customHeight="1" ht="20.25" s="99" customFormat="1">
      <c r="A10" s="97" t="s">
        <v>839</v>
      </c>
      <c r="B10" s="98" t="s">
        <v>28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</row>
    <row r="11" spans="1:12" customHeight="1" ht="18.75" s="99" customFormat="1">
      <c r="A11" s="372">
        <v>1</v>
      </c>
      <c r="B11" s="373" t="s">
        <v>840</v>
      </c>
      <c r="C11" s="94"/>
      <c r="D11" s="94"/>
      <c r="E11" s="94"/>
      <c r="F11" s="94" t="str">
        <f>G11+H11</f>
        <v>0</v>
      </c>
      <c r="G11" s="94"/>
      <c r="H11" s="94">
        <v>78</v>
      </c>
      <c r="I11" s="94"/>
      <c r="J11" s="94"/>
      <c r="K11" s="94"/>
      <c r="L11" s="94"/>
    </row>
    <row r="12" spans="1:12" customHeight="1" ht="18.75" s="99" customFormat="1">
      <c r="A12" s="374">
        <v>2</v>
      </c>
      <c r="B12" s="375" t="s">
        <v>841</v>
      </c>
      <c r="C12" s="95"/>
      <c r="D12" s="95"/>
      <c r="E12" s="95"/>
      <c r="F12" s="94" t="str">
        <f>G12+H12</f>
        <v>0</v>
      </c>
      <c r="G12" s="95"/>
      <c r="H12" s="95">
        <v>74</v>
      </c>
      <c r="I12" s="95"/>
      <c r="J12" s="95"/>
      <c r="K12" s="95"/>
      <c r="L12" s="95"/>
    </row>
    <row r="13" spans="1:12" customHeight="1" ht="18.75" s="99" customFormat="1">
      <c r="A13" s="374">
        <v>3</v>
      </c>
      <c r="B13" s="375" t="s">
        <v>842</v>
      </c>
      <c r="C13" s="95"/>
      <c r="D13" s="95"/>
      <c r="E13" s="95"/>
      <c r="F13" s="94" t="str">
        <f>G13+H13</f>
        <v>0</v>
      </c>
      <c r="G13" s="95"/>
      <c r="H13" s="95">
        <v>64</v>
      </c>
      <c r="I13" s="95"/>
      <c r="J13" s="95"/>
      <c r="K13" s="95"/>
      <c r="L13" s="95"/>
    </row>
    <row r="14" spans="1:12" customHeight="1" ht="31.5" s="99" customFormat="1">
      <c r="A14" s="92" t="s">
        <v>843</v>
      </c>
      <c r="B14" s="98" t="s">
        <v>844</v>
      </c>
      <c r="C14" s="378"/>
      <c r="D14" s="378"/>
      <c r="E14" s="97"/>
      <c r="F14" s="97" t="str">
        <f>F16</f>
        <v>0</v>
      </c>
      <c r="G14" s="97" t="str">
        <f>G16</f>
        <v>0</v>
      </c>
      <c r="H14" s="97" t="str">
        <f>H16</f>
        <v>0</v>
      </c>
      <c r="I14" s="97"/>
      <c r="J14" s="97"/>
      <c r="K14" s="97"/>
      <c r="L14" s="97"/>
    </row>
    <row r="15" spans="1:12" customHeight="1" ht="26.25" s="99" customFormat="1">
      <c r="A15" s="372">
        <v>1</v>
      </c>
      <c r="B15" s="373" t="s">
        <v>845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</row>
    <row r="16" spans="1:12" customHeight="1" ht="26.25" s="99" customFormat="1">
      <c r="A16" s="379">
        <v>2</v>
      </c>
      <c r="B16" s="380" t="s">
        <v>846</v>
      </c>
      <c r="C16" s="96"/>
      <c r="D16" s="96"/>
      <c r="E16" s="96"/>
      <c r="F16" s="376">
        <v>74</v>
      </c>
      <c r="G16" s="377"/>
      <c r="H16" s="376">
        <v>74</v>
      </c>
      <c r="I16" s="377"/>
      <c r="J16" s="377"/>
      <c r="K16" s="377"/>
      <c r="L16" s="377"/>
    </row>
    <row r="17" spans="1:12" customHeight="1" ht="24" s="99" customFormat="1">
      <c r="A17" s="395"/>
      <c r="B17" s="396" t="s">
        <v>847</v>
      </c>
      <c r="C17" s="97"/>
      <c r="D17" s="97"/>
      <c r="E17" s="97"/>
      <c r="F17" s="93"/>
      <c r="G17" s="93"/>
      <c r="H17" s="397"/>
      <c r="I17" s="93"/>
      <c r="J17" s="93"/>
      <c r="K17" s="397"/>
      <c r="L17" s="397"/>
    </row>
    <row r="18" spans="1:12" customHeight="1" ht="23.25" s="100" customFormat="1">
      <c r="E18" s="466" t="s">
        <v>848</v>
      </c>
      <c r="F18" s="466"/>
      <c r="G18" s="466"/>
      <c r="H18" s="466"/>
      <c r="I18" s="466"/>
      <c r="J18" s="466"/>
      <c r="K18" s="466"/>
      <c r="L18" s="466"/>
    </row>
    <row r="19" spans="1:12" customHeight="1" ht="23.25">
      <c r="A19" s="100"/>
      <c r="B19" s="101" t="s">
        <v>816</v>
      </c>
      <c r="C19" s="162" t="s">
        <v>817</v>
      </c>
      <c r="D19" s="162"/>
      <c r="E19" s="162"/>
      <c r="F19" s="162"/>
      <c r="G19" s="21"/>
      <c r="H19" s="20"/>
      <c r="I19" s="20"/>
      <c r="J19" s="21" t="s">
        <v>818</v>
      </c>
      <c r="K19" s="20"/>
    </row>
    <row r="20" spans="1:12" customHeight="1" ht="19.5">
      <c r="B20" s="23" t="s">
        <v>819</v>
      </c>
      <c r="C20" s="22" t="s">
        <v>819</v>
      </c>
      <c r="D20" s="22"/>
      <c r="E20" s="22"/>
      <c r="F20" s="22"/>
      <c r="G20" s="22"/>
      <c r="J20" s="22" t="s">
        <v>820</v>
      </c>
    </row>
    <row r="21" spans="1:12" customHeight="1" ht="15.75">
      <c r="B21" s="22"/>
      <c r="C21" s="22"/>
      <c r="D21" s="22"/>
    </row>
    <row r="24" spans="1:12" customHeight="1" ht="15.75">
      <c r="A24" s="6"/>
      <c r="B24" s="6"/>
      <c r="C24" s="6"/>
      <c r="D24" s="102"/>
    </row>
    <row r="25" spans="1:12" customHeight="1" ht="18.75" s="409" customFormat="1">
      <c r="C25" s="35" t="s">
        <v>821</v>
      </c>
      <c r="D25" s="35"/>
      <c r="E25" s="35"/>
      <c r="F25" s="35"/>
      <c r="I25" s="35" t="s">
        <v>822</v>
      </c>
      <c r="J25" s="35"/>
      <c r="K25" s="3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L6:L8"/>
    <mergeCell ref="E18:L18"/>
    <mergeCell ref="A4:L4"/>
    <mergeCell ref="A3:L3"/>
    <mergeCell ref="G7:H7"/>
    <mergeCell ref="C6:E6"/>
    <mergeCell ref="D7:E7"/>
    <mergeCell ref="C7:C8"/>
    <mergeCell ref="F7:F8"/>
    <mergeCell ref="A6:A8"/>
    <mergeCell ref="B6:B8"/>
    <mergeCell ref="A1:D1"/>
    <mergeCell ref="A2:F2"/>
    <mergeCell ref="C19:F19"/>
    <mergeCell ref="C20:F20"/>
    <mergeCell ref="C25:F25"/>
    <mergeCell ref="B21:D21"/>
    <mergeCell ref="A24:C24"/>
    <mergeCell ref="I25:K25"/>
    <mergeCell ref="G1:H1"/>
    <mergeCell ref="F6:H6"/>
    <mergeCell ref="J1:K1"/>
    <mergeCell ref="I6:K6"/>
    <mergeCell ref="I7:I8"/>
    <mergeCell ref="J7:K7"/>
  </mergeCells>
  <printOptions gridLines="false" gridLinesSet="true"/>
  <pageMargins left="0.76" right="0.22" top="0.53" bottom="0.2" header="0.2" footer="0.2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>
      <selection activeCell="A2" sqref="A2"/>
    </sheetView>
  </sheetViews>
  <sheetFormatPr customHeight="true" defaultRowHeight="12.75" defaultColWidth="9" outlineLevelRow="0" outlineLevelCol="0"/>
  <cols>
    <col min="1" max="1" width="3.875" customWidth="true" style="67"/>
    <col min="2" max="2" width="17.375" customWidth="true" style="67"/>
    <col min="3" max="3" width="10.25" customWidth="true" style="73"/>
    <col min="4" max="4" width="11.375" customWidth="true" style="73"/>
    <col min="5" max="5" width="5.75" customWidth="true" style="67"/>
    <col min="6" max="6" width="6.875" customWidth="true" style="67"/>
    <col min="7" max="7" width="18.875" customWidth="true" style="67"/>
    <col min="8" max="8" width="12" customWidth="true" style="67"/>
    <col min="9" max="9" width="11.5" customWidth="true" style="70"/>
  </cols>
  <sheetData>
    <row r="1" spans="1:9" customHeight="1" ht="15" s="63" customFormat="1">
      <c r="A1" s="7" t="s">
        <v>0</v>
      </c>
      <c r="B1" s="7"/>
      <c r="C1" s="7"/>
      <c r="D1" s="7"/>
      <c r="E1" s="7"/>
      <c r="F1" s="1"/>
      <c r="G1" s="6" t="s">
        <v>849</v>
      </c>
      <c r="H1" s="6"/>
      <c r="I1" s="6"/>
    </row>
    <row r="2" spans="1:9" customHeight="1" ht="15" s="63" customFormat="1">
      <c r="A2" s="462" t="s">
        <v>2</v>
      </c>
      <c r="B2" s="462"/>
      <c r="C2" s="462"/>
      <c r="D2" s="462"/>
      <c r="E2" s="462"/>
      <c r="F2" s="462"/>
      <c r="G2" s="6"/>
      <c r="H2" s="6"/>
      <c r="I2" s="6"/>
    </row>
    <row r="3" spans="1:9" customHeight="1" ht="7.5" s="66" customFormat="1">
      <c r="A3" s="64" t="s">
        <v>850</v>
      </c>
      <c r="B3" s="64"/>
      <c r="C3" s="64"/>
      <c r="D3" s="64"/>
      <c r="E3" s="64"/>
      <c r="F3" s="65"/>
      <c r="G3" s="64"/>
      <c r="H3" s="64"/>
      <c r="I3" s="64"/>
    </row>
    <row r="4" spans="1:9" customHeight="1" ht="25.5">
      <c r="A4" s="467" t="s">
        <v>3</v>
      </c>
      <c r="B4" s="467"/>
      <c r="C4" s="467"/>
      <c r="D4" s="467"/>
      <c r="E4" s="467"/>
      <c r="F4" s="467"/>
      <c r="G4" s="467"/>
      <c r="H4" s="467"/>
      <c r="I4" s="467"/>
    </row>
    <row r="5" spans="1:9" customHeight="1" ht="43.5">
      <c r="A5" s="467" t="s">
        <v>851</v>
      </c>
      <c r="B5" s="467"/>
      <c r="C5" s="467"/>
      <c r="D5" s="467"/>
      <c r="E5" s="467"/>
      <c r="F5" s="467"/>
      <c r="G5" s="467"/>
      <c r="H5" s="467"/>
      <c r="I5" s="467"/>
    </row>
    <row r="6" spans="1:9" customHeight="1" ht="13.5">
      <c r="A6" s="68"/>
      <c r="C6" s="69"/>
      <c r="D6" s="69"/>
      <c r="E6" s="68"/>
      <c r="F6" s="68"/>
      <c r="G6" s="68"/>
      <c r="H6" s="68"/>
    </row>
    <row r="7" spans="1:9" customHeight="1" ht="48">
      <c r="A7" s="33" t="s">
        <v>852</v>
      </c>
      <c r="B7" s="33" t="s">
        <v>6</v>
      </c>
      <c r="C7" s="71" t="s">
        <v>853</v>
      </c>
      <c r="D7" s="71"/>
      <c r="E7" s="33" t="s">
        <v>7</v>
      </c>
      <c r="F7" s="33" t="s">
        <v>854</v>
      </c>
      <c r="G7" s="33" t="s">
        <v>855</v>
      </c>
      <c r="H7" s="33" t="s">
        <v>856</v>
      </c>
      <c r="I7" s="33"/>
    </row>
    <row r="8" spans="1:9" customHeight="1" ht="35.25">
      <c r="A8" s="33"/>
      <c r="B8" s="33"/>
      <c r="C8" s="71" t="s">
        <v>370</v>
      </c>
      <c r="D8" s="71" t="s">
        <v>19</v>
      </c>
      <c r="E8" s="33"/>
      <c r="F8" s="33"/>
      <c r="G8" s="33"/>
      <c r="H8" s="166" t="s">
        <v>22</v>
      </c>
      <c r="I8" s="166" t="s">
        <v>23</v>
      </c>
    </row>
    <row r="9" spans="1:9" customHeight="1" ht="22.5" s="72" customFormat="1">
      <c r="A9" s="168" t="s">
        <v>857</v>
      </c>
      <c r="B9" s="169" t="s">
        <v>858</v>
      </c>
      <c r="C9" s="170"/>
      <c r="D9" s="170"/>
      <c r="E9" s="171"/>
      <c r="F9" s="168"/>
      <c r="G9" s="169"/>
      <c r="H9" s="169"/>
      <c r="I9" s="172"/>
    </row>
    <row r="10" spans="1:9" customHeight="1" ht="22.5" s="72" customFormat="1">
      <c r="A10" s="74"/>
      <c r="B10" s="75"/>
      <c r="C10" s="76"/>
      <c r="D10" s="77"/>
      <c r="E10" s="78"/>
      <c r="F10" s="74"/>
      <c r="G10" s="75"/>
      <c r="H10" s="75"/>
      <c r="I10" s="79"/>
    </row>
    <row r="11" spans="1:9" customHeight="1" ht="22.5" s="72" customFormat="1">
      <c r="A11" s="74"/>
      <c r="B11" s="75"/>
      <c r="C11" s="76"/>
      <c r="D11" s="77"/>
      <c r="E11" s="78"/>
      <c r="F11" s="74"/>
      <c r="G11" s="75"/>
      <c r="H11" s="75"/>
      <c r="I11" s="79"/>
    </row>
    <row r="12" spans="1:9" customHeight="1" ht="22.5" s="72" customFormat="1">
      <c r="A12" s="74"/>
      <c r="B12" s="75"/>
      <c r="C12" s="76"/>
      <c r="D12" s="77"/>
      <c r="E12" s="78"/>
      <c r="F12" s="74"/>
      <c r="G12" s="75"/>
      <c r="H12" s="75"/>
      <c r="I12" s="80"/>
    </row>
    <row r="13" spans="1:9" customHeight="1" ht="22.5" s="72" customFormat="1">
      <c r="A13" s="74"/>
      <c r="B13" s="75"/>
      <c r="C13" s="76"/>
      <c r="D13" s="74"/>
      <c r="E13" s="78"/>
      <c r="F13" s="74"/>
      <c r="G13" s="75"/>
      <c r="H13" s="75"/>
      <c r="I13" s="79"/>
    </row>
    <row r="14" spans="1:9" customHeight="1" ht="22.5" s="72" customFormat="1">
      <c r="A14" s="74"/>
      <c r="B14" s="75"/>
      <c r="C14" s="76"/>
      <c r="D14" s="76"/>
      <c r="E14" s="78"/>
      <c r="F14" s="74"/>
      <c r="G14" s="75"/>
      <c r="H14" s="75"/>
      <c r="I14" s="79"/>
    </row>
    <row r="15" spans="1:9" customHeight="1" ht="22.5" s="72" customFormat="1">
      <c r="A15" s="74"/>
      <c r="B15" s="75"/>
      <c r="C15" s="76"/>
      <c r="D15" s="76"/>
      <c r="E15" s="78"/>
      <c r="F15" s="74"/>
      <c r="G15" s="75"/>
      <c r="H15" s="75"/>
      <c r="I15" s="79"/>
    </row>
    <row r="16" spans="1:9" customHeight="1" ht="22.5" s="72" customFormat="1">
      <c r="A16" s="74"/>
      <c r="B16" s="75"/>
      <c r="C16" s="76"/>
      <c r="D16" s="76"/>
      <c r="E16" s="78"/>
      <c r="F16" s="74"/>
      <c r="G16" s="75"/>
      <c r="H16" s="75"/>
      <c r="I16" s="79"/>
    </row>
    <row r="17" spans="1:9" customHeight="1" ht="22.5" s="72" customFormat="1">
      <c r="A17" s="74"/>
      <c r="B17" s="75"/>
      <c r="C17" s="81"/>
      <c r="D17" s="74"/>
      <c r="E17" s="78"/>
      <c r="F17" s="74"/>
      <c r="G17" s="75"/>
      <c r="H17" s="75"/>
      <c r="I17" s="79"/>
    </row>
    <row r="18" spans="1:9" customHeight="1" ht="22.5" s="178" customFormat="1">
      <c r="A18" s="173" t="s">
        <v>839</v>
      </c>
      <c r="B18" s="174" t="s">
        <v>28</v>
      </c>
      <c r="C18" s="175"/>
      <c r="D18" s="173"/>
      <c r="E18" s="176"/>
      <c r="F18" s="173"/>
      <c r="G18" s="174"/>
      <c r="H18" s="174"/>
      <c r="I18" s="177"/>
    </row>
    <row r="19" spans="1:9" customHeight="1" ht="22.5" s="72" customFormat="1">
      <c r="A19" s="74"/>
      <c r="B19" s="75"/>
      <c r="C19" s="76"/>
      <c r="D19" s="76"/>
      <c r="E19" s="78"/>
      <c r="F19" s="74"/>
      <c r="G19" s="75"/>
      <c r="H19" s="75"/>
      <c r="I19" s="79"/>
    </row>
    <row r="20" spans="1:9" customHeight="1" ht="22.5" s="72" customFormat="1">
      <c r="A20" s="74"/>
      <c r="B20" s="75"/>
      <c r="C20" s="76"/>
      <c r="D20" s="74"/>
      <c r="E20" s="78"/>
      <c r="F20" s="74"/>
      <c r="G20" s="75"/>
      <c r="H20" s="75"/>
      <c r="I20" s="79"/>
    </row>
    <row r="21" spans="1:9" customHeight="1" ht="22.5" s="72" customFormat="1">
      <c r="A21" s="74"/>
      <c r="B21" s="75"/>
      <c r="C21" s="81"/>
      <c r="D21" s="74"/>
      <c r="E21" s="78"/>
      <c r="F21" s="74"/>
      <c r="G21" s="75"/>
      <c r="H21" s="75"/>
      <c r="I21" s="79"/>
    </row>
    <row r="22" spans="1:9" customHeight="1" ht="22.5" s="72" customFormat="1">
      <c r="A22" s="74"/>
      <c r="B22" s="75"/>
      <c r="C22" s="81"/>
      <c r="D22" s="74"/>
      <c r="E22" s="78"/>
      <c r="F22" s="74"/>
      <c r="G22" s="75"/>
      <c r="H22" s="75"/>
      <c r="I22" s="80"/>
    </row>
    <row r="23" spans="1:9" customHeight="1" ht="22.5" s="72" customFormat="1">
      <c r="A23" s="74"/>
      <c r="B23" s="75"/>
      <c r="C23" s="81"/>
      <c r="D23" s="81"/>
      <c r="E23" s="78"/>
      <c r="F23" s="74"/>
      <c r="G23" s="75"/>
      <c r="H23" s="75"/>
      <c r="I23" s="79"/>
    </row>
    <row r="24" spans="1:9" customHeight="1" ht="22.5" s="72" customFormat="1">
      <c r="A24" s="74"/>
      <c r="B24" s="75"/>
      <c r="C24" s="81"/>
      <c r="D24" s="81"/>
      <c r="E24" s="78"/>
      <c r="F24" s="74"/>
      <c r="G24" s="75"/>
      <c r="H24" s="75"/>
      <c r="I24" s="79"/>
    </row>
    <row r="25" spans="1:9" customHeight="1" ht="22.5" s="72" customFormat="1">
      <c r="A25" s="74"/>
      <c r="B25" s="75"/>
      <c r="C25" s="81"/>
      <c r="D25" s="74"/>
      <c r="E25" s="78"/>
      <c r="F25" s="74"/>
      <c r="G25" s="75"/>
      <c r="H25" s="75"/>
      <c r="I25" s="79"/>
    </row>
    <row r="26" spans="1:9" customHeight="1" ht="22.5" s="72" customFormat="1">
      <c r="A26" s="82"/>
      <c r="B26" s="83"/>
      <c r="C26" s="84"/>
      <c r="D26" s="82"/>
      <c r="E26" s="85"/>
      <c r="F26" s="82"/>
      <c r="G26" s="83"/>
      <c r="H26" s="83"/>
      <c r="I26" s="86"/>
    </row>
    <row r="28" spans="1:9" customHeight="1" ht="18.75">
      <c r="A28" s="468" t="s">
        <v>859</v>
      </c>
      <c r="B28" s="468"/>
      <c r="C28" s="468"/>
      <c r="D28" s="468"/>
      <c r="E28" s="468"/>
      <c r="F28" s="468"/>
      <c r="G28" s="468"/>
      <c r="H28" s="468"/>
      <c r="I28" s="468"/>
    </row>
    <row r="30" spans="1:9" customHeight="1" ht="15">
      <c r="A30" s="27"/>
      <c r="B30" s="1"/>
      <c r="C30" s="1"/>
      <c r="E30" s="31"/>
      <c r="F30" s="27"/>
      <c r="G30" s="31" t="s">
        <v>860</v>
      </c>
      <c r="H30" s="31"/>
    </row>
    <row r="31" spans="1:9" customHeight="1" ht="20.25">
      <c r="B31" s="3" t="s">
        <v>816</v>
      </c>
      <c r="C31" s="3"/>
      <c r="D31" s="3" t="s">
        <v>817</v>
      </c>
      <c r="E31" s="3"/>
      <c r="F31" s="3"/>
      <c r="G31" s="21" t="s">
        <v>818</v>
      </c>
      <c r="H31" s="21"/>
      <c r="I31" s="21"/>
    </row>
    <row r="32" spans="1:9" customHeight="1" ht="15.75">
      <c r="B32" s="8" t="s">
        <v>819</v>
      </c>
      <c r="C32" s="67"/>
      <c r="D32" s="22" t="s">
        <v>819</v>
      </c>
      <c r="E32" s="22"/>
      <c r="F32" s="22"/>
      <c r="G32" s="22" t="s">
        <v>820</v>
      </c>
      <c r="H32" s="22"/>
      <c r="I32" s="22"/>
    </row>
    <row r="33" spans="1:9" customHeight="1" ht="15.75">
      <c r="A33" s="22"/>
      <c r="B33" s="22"/>
      <c r="C33" s="22"/>
      <c r="D33" s="1"/>
      <c r="E33" s="1"/>
      <c r="F33" s="1"/>
      <c r="G33" s="1"/>
      <c r="H33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28:I28"/>
    <mergeCell ref="A33:C33"/>
    <mergeCell ref="B31:C31"/>
    <mergeCell ref="D31:F31"/>
    <mergeCell ref="D32:F32"/>
    <mergeCell ref="G31:I31"/>
    <mergeCell ref="G32:I32"/>
    <mergeCell ref="A4:I4"/>
    <mergeCell ref="A5:I5"/>
    <mergeCell ref="A7:A8"/>
    <mergeCell ref="B7:B8"/>
    <mergeCell ref="C7:D7"/>
    <mergeCell ref="E7:E8"/>
    <mergeCell ref="F7:F8"/>
    <mergeCell ref="G7:G8"/>
    <mergeCell ref="H7:I7"/>
    <mergeCell ref="A1:D1"/>
    <mergeCell ref="G1:I1"/>
    <mergeCell ref="G2:I2"/>
    <mergeCell ref="A3:C3"/>
    <mergeCell ref="G3:I3"/>
    <mergeCell ref="A2:F2"/>
  </mergeCells>
  <printOptions gridLines="false" gridLinesSet="true"/>
  <pageMargins left="0.45" right="0.45" top="0.5" bottom="0.25" header="0.3" footer="0.3"/>
  <pageSetup paperSize="1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0" workbookViewId="0" showGridLines="true" showRowColHeaders="1">
      <selection activeCell="G8" sqref="G8"/>
    </sheetView>
  </sheetViews>
  <sheetFormatPr customHeight="true" defaultRowHeight="15" defaultColWidth="9" outlineLevelRow="0" outlineLevelCol="0"/>
  <cols>
    <col min="1" max="1" width="3.625" customWidth="true" style="1"/>
    <col min="2" max="2" width="9.125" customWidth="true" style="1"/>
    <col min="3" max="3" width="5.25" customWidth="true" style="1"/>
    <col min="4" max="4" width="6" customWidth="true" style="1"/>
    <col min="5" max="5" width="6.25" customWidth="true" style="1"/>
    <col min="6" max="6" width="6.875" customWidth="true" style="1"/>
    <col min="7" max="7" width="8.375" customWidth="true" style="1"/>
    <col min="8" max="8" width="6" customWidth="true" style="1"/>
    <col min="9" max="9" width="7.875" customWidth="true" style="1"/>
    <col min="10" max="10" width="5.125" customWidth="true" style="1"/>
    <col min="11" max="11" width="6.25" customWidth="true" style="1"/>
    <col min="12" max="12" width="4.75" customWidth="true" style="1"/>
    <col min="13" max="13" width="7.5" customWidth="true" style="1"/>
    <col min="14" max="14" width="6" customWidth="true" style="1"/>
    <col min="15" max="15" width="7.375" customWidth="true" style="1"/>
    <col min="16" max="16" width="5.875" customWidth="true" style="1"/>
    <col min="17" max="17" width="8.875" customWidth="true" style="1"/>
    <col min="18" max="18" width="7.25" customWidth="true" style="1"/>
    <col min="19" max="19" width="7.875" customWidth="true" style="1"/>
    <col min="20" max="20" width="7.75" customWidth="true" style="1"/>
  </cols>
  <sheetData>
    <row r="1" spans="1:23" customHeight="1" ht="15.75">
      <c r="A1" s="27" t="s">
        <v>0</v>
      </c>
      <c r="B1" s="27"/>
      <c r="C1" s="27"/>
      <c r="D1" s="27"/>
      <c r="E1" s="7"/>
      <c r="O1" s="49" t="s">
        <v>861</v>
      </c>
      <c r="P1" s="49"/>
      <c r="Q1" s="49"/>
    </row>
    <row r="2" spans="1:23" customHeight="1" ht="15.75">
      <c r="A2" s="462" t="s">
        <v>2</v>
      </c>
      <c r="B2" s="462"/>
      <c r="C2" s="462"/>
      <c r="D2" s="462"/>
      <c r="E2" s="462"/>
      <c r="F2" s="462"/>
      <c r="J2" s="13"/>
      <c r="K2" s="13"/>
    </row>
    <row r="3" spans="1:23" customHeight="1" ht="18.75">
      <c r="A3" s="35" t="s">
        <v>862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3" customHeight="1" ht="19.5">
      <c r="A4" s="35" t="s">
        <v>863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3" customHeight="1" ht="19.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 t="s">
        <v>864</v>
      </c>
      <c r="O5" s="36"/>
      <c r="P5" s="36"/>
      <c r="Q5" s="36"/>
      <c r="R5" s="36"/>
      <c r="S5" s="36"/>
      <c r="T5" s="36"/>
      <c r="U5" s="36"/>
      <c r="V5" s="36"/>
      <c r="W5" s="36"/>
    </row>
    <row r="6" spans="1:23" customHeight="1" ht="83.25" s="32" customFormat="1">
      <c r="A6" s="2" t="s">
        <v>826</v>
      </c>
      <c r="B6" s="2" t="s">
        <v>7</v>
      </c>
      <c r="C6" s="479" t="s">
        <v>865</v>
      </c>
      <c r="D6" s="479"/>
      <c r="E6" s="479"/>
      <c r="F6" s="479"/>
      <c r="G6" s="479"/>
      <c r="H6" s="479"/>
      <c r="I6" s="479"/>
      <c r="J6" s="477" t="s">
        <v>866</v>
      </c>
      <c r="K6" s="477"/>
      <c r="L6" s="477"/>
      <c r="M6" s="477"/>
      <c r="N6" s="477"/>
      <c r="O6" s="477"/>
      <c r="P6" s="480" t="s">
        <v>867</v>
      </c>
      <c r="Q6" s="480"/>
      <c r="R6" s="471" t="s">
        <v>868</v>
      </c>
      <c r="S6" s="471"/>
      <c r="T6" s="2" t="s">
        <v>869</v>
      </c>
    </row>
    <row r="7" spans="1:23" customHeight="1" ht="57.75" s="32" customFormat="1">
      <c r="A7" s="2"/>
      <c r="B7" s="2"/>
      <c r="C7" s="478" t="s">
        <v>870</v>
      </c>
      <c r="D7" s="478"/>
      <c r="E7" s="478"/>
      <c r="F7" s="474" t="s">
        <v>871</v>
      </c>
      <c r="G7" s="474"/>
      <c r="H7" s="474"/>
      <c r="I7" s="473" t="s">
        <v>872</v>
      </c>
      <c r="J7" s="470" t="s">
        <v>873</v>
      </c>
      <c r="K7" s="472" t="s">
        <v>874</v>
      </c>
      <c r="L7" s="471" t="s">
        <v>875</v>
      </c>
      <c r="M7" s="471"/>
      <c r="N7" s="471" t="s">
        <v>876</v>
      </c>
      <c r="O7" s="471"/>
      <c r="P7" s="469" t="s">
        <v>877</v>
      </c>
      <c r="Q7" s="469" t="s">
        <v>878</v>
      </c>
      <c r="R7" s="470" t="s">
        <v>879</v>
      </c>
      <c r="S7" s="33" t="s">
        <v>880</v>
      </c>
      <c r="T7" s="2"/>
    </row>
    <row r="8" spans="1:23" customHeight="1" ht="18.75" s="32" customFormat="1">
      <c r="A8" s="2"/>
      <c r="B8" s="2"/>
      <c r="C8" s="33" t="s">
        <v>832</v>
      </c>
      <c r="D8" s="470" t="s">
        <v>833</v>
      </c>
      <c r="E8" s="470"/>
      <c r="F8" s="33" t="s">
        <v>881</v>
      </c>
      <c r="G8" s="470" t="s">
        <v>833</v>
      </c>
      <c r="H8" s="470"/>
      <c r="I8" s="473"/>
      <c r="J8" s="470"/>
      <c r="K8" s="472"/>
      <c r="L8" s="470" t="s">
        <v>882</v>
      </c>
      <c r="M8" s="470" t="s">
        <v>883</v>
      </c>
      <c r="N8" s="470" t="s">
        <v>882</v>
      </c>
      <c r="O8" s="470" t="s">
        <v>883</v>
      </c>
      <c r="P8" s="469"/>
      <c r="Q8" s="469"/>
      <c r="R8" s="470"/>
      <c r="S8" s="33"/>
      <c r="T8" s="2"/>
    </row>
    <row r="9" spans="1:23" customHeight="1" ht="45" s="34" customFormat="1">
      <c r="A9" s="2"/>
      <c r="B9" s="2"/>
      <c r="C9" s="33"/>
      <c r="D9" s="33" t="s">
        <v>884</v>
      </c>
      <c r="E9" s="33" t="s">
        <v>885</v>
      </c>
      <c r="F9" s="33"/>
      <c r="G9" s="33" t="s">
        <v>886</v>
      </c>
      <c r="H9" s="33" t="s">
        <v>887</v>
      </c>
      <c r="I9" s="473"/>
      <c r="J9" s="470"/>
      <c r="K9" s="472"/>
      <c r="L9" s="470"/>
      <c r="M9" s="470"/>
      <c r="N9" s="470"/>
      <c r="O9" s="470"/>
      <c r="P9" s="469"/>
      <c r="Q9" s="469"/>
      <c r="R9" s="470"/>
      <c r="S9" s="33"/>
      <c r="T9" s="2"/>
    </row>
    <row r="10" spans="1:23" customHeight="1" ht="51" s="34" customFormat="1">
      <c r="A10" s="24"/>
      <c r="B10" s="48">
        <v>1</v>
      </c>
      <c r="C10" s="48" t="s">
        <v>888</v>
      </c>
      <c r="D10" s="48">
        <v>3</v>
      </c>
      <c r="E10" s="48">
        <v>4</v>
      </c>
      <c r="F10" s="48" t="s">
        <v>889</v>
      </c>
      <c r="G10" s="48">
        <v>6</v>
      </c>
      <c r="H10" s="48">
        <v>7</v>
      </c>
      <c r="I10" s="48">
        <v>8</v>
      </c>
      <c r="J10" s="48" t="s">
        <v>890</v>
      </c>
      <c r="K10" s="48" t="s">
        <v>891</v>
      </c>
      <c r="L10" s="48">
        <v>11</v>
      </c>
      <c r="M10" s="48">
        <v>12</v>
      </c>
      <c r="N10" s="48">
        <v>13</v>
      </c>
      <c r="O10" s="48">
        <v>14</v>
      </c>
      <c r="P10" s="48">
        <v>15</v>
      </c>
      <c r="Q10" s="48" t="s">
        <v>892</v>
      </c>
      <c r="R10" s="48">
        <v>17</v>
      </c>
      <c r="S10" s="48">
        <v>18</v>
      </c>
      <c r="T10" s="57" t="s">
        <v>893</v>
      </c>
    </row>
    <row r="11" spans="1:23" customHeight="1" ht="22.5" s="406" customFormat="1">
      <c r="A11" s="404">
        <v>1</v>
      </c>
      <c r="B11" s="381" t="s">
        <v>894</v>
      </c>
      <c r="C11" s="405" t="str">
        <f>D11+E11</f>
        <v>0</v>
      </c>
      <c r="D11" s="405">
        <v>25</v>
      </c>
      <c r="E11" s="405"/>
      <c r="F11" s="383" t="str">
        <f>G11+H11</f>
        <v>0</v>
      </c>
      <c r="G11" s="386" t="str">
        <f>D11*0.596*9</f>
        <v>0</v>
      </c>
      <c r="H11" s="386"/>
      <c r="I11" s="386" t="str">
        <f>C11*15*9</f>
        <v>0</v>
      </c>
      <c r="J11" s="384"/>
      <c r="K11" s="384"/>
      <c r="L11" s="384"/>
      <c r="M11" s="384"/>
      <c r="N11" s="384"/>
      <c r="O11" s="384"/>
      <c r="P11" s="384"/>
      <c r="Q11" s="384" t="str">
        <f>P11*120000</f>
        <v>0</v>
      </c>
      <c r="R11" s="384"/>
      <c r="S11" s="384"/>
      <c r="T11" s="383"/>
    </row>
    <row r="12" spans="1:23" customHeight="1" ht="22.5" s="406" customFormat="1">
      <c r="A12" s="404">
        <v>2</v>
      </c>
      <c r="B12" s="381" t="s">
        <v>895</v>
      </c>
      <c r="C12" s="405" t="str">
        <f>D12+E12</f>
        <v>0</v>
      </c>
      <c r="D12" s="405">
        <v>28</v>
      </c>
      <c r="E12" s="405"/>
      <c r="F12" s="383" t="str">
        <f>G12+H12</f>
        <v>0</v>
      </c>
      <c r="G12" s="386" t="str">
        <f>D12*0.596*9</f>
        <v>0</v>
      </c>
      <c r="H12" s="384"/>
      <c r="I12" s="386" t="str">
        <f>C12*15*9</f>
        <v>0</v>
      </c>
      <c r="J12" s="384"/>
      <c r="K12" s="384"/>
      <c r="L12" s="384"/>
      <c r="M12" s="384"/>
      <c r="N12" s="384"/>
      <c r="O12" s="384"/>
      <c r="P12" s="384"/>
      <c r="Q12" s="384"/>
      <c r="R12" s="384"/>
      <c r="S12" s="384"/>
      <c r="T12" s="383"/>
    </row>
    <row r="13" spans="1:23" customHeight="1" ht="22.5" s="406" customFormat="1">
      <c r="A13" s="404">
        <v>3</v>
      </c>
      <c r="B13" s="381" t="s">
        <v>896</v>
      </c>
      <c r="C13" s="405" t="str">
        <f>D13+E13</f>
        <v>0</v>
      </c>
      <c r="D13" s="405">
        <v>25</v>
      </c>
      <c r="E13" s="405"/>
      <c r="F13" s="383" t="str">
        <f>G13+H13</f>
        <v>0</v>
      </c>
      <c r="G13" s="386" t="str">
        <f>D13*0.596*9</f>
        <v>0</v>
      </c>
      <c r="H13" s="384"/>
      <c r="I13" s="386" t="str">
        <f>C13*15*9</f>
        <v>0</v>
      </c>
      <c r="J13" s="384"/>
      <c r="K13" s="384"/>
      <c r="L13" s="384"/>
      <c r="M13" s="384"/>
      <c r="N13" s="384"/>
      <c r="O13" s="384"/>
      <c r="P13" s="384"/>
      <c r="Q13" s="384"/>
      <c r="R13" s="384"/>
      <c r="S13" s="384"/>
      <c r="T13" s="383"/>
    </row>
    <row r="14" spans="1:23" customHeight="1" ht="22.5" s="406" customFormat="1">
      <c r="A14" s="404">
        <v>4</v>
      </c>
      <c r="B14" s="381" t="s">
        <v>897</v>
      </c>
      <c r="C14" s="405" t="str">
        <f>D14+E14</f>
        <v>0</v>
      </c>
      <c r="D14" s="405">
        <v>17</v>
      </c>
      <c r="E14" s="405"/>
      <c r="F14" s="383" t="str">
        <f>G14+H14</f>
        <v>0</v>
      </c>
      <c r="G14" s="386" t="str">
        <f>D14*0.596*9</f>
        <v>0</v>
      </c>
      <c r="H14" s="384"/>
      <c r="I14" s="386" t="str">
        <f>C14*15*9</f>
        <v>0</v>
      </c>
      <c r="J14" s="384"/>
      <c r="K14" s="384"/>
      <c r="L14" s="384"/>
      <c r="M14" s="384"/>
      <c r="N14" s="384"/>
      <c r="O14" s="384"/>
      <c r="P14" s="384"/>
      <c r="Q14" s="384"/>
      <c r="R14" s="384"/>
      <c r="S14" s="384"/>
      <c r="T14" s="383"/>
    </row>
    <row r="15" spans="1:23" customHeight="1" ht="22.5" s="406" customFormat="1">
      <c r="A15" s="404">
        <v>5</v>
      </c>
      <c r="B15" s="381" t="s">
        <v>898</v>
      </c>
      <c r="C15" s="405" t="str">
        <f>D15+E15</f>
        <v>0</v>
      </c>
      <c r="D15" s="405">
        <v>18</v>
      </c>
      <c r="E15" s="405"/>
      <c r="F15" s="383" t="str">
        <f>G15+H15</f>
        <v>0</v>
      </c>
      <c r="G15" s="386" t="str">
        <f>D15*0.596*9</f>
        <v>0</v>
      </c>
      <c r="H15" s="384"/>
      <c r="I15" s="386" t="str">
        <f>C15*15*9</f>
        <v>0</v>
      </c>
      <c r="J15" s="384"/>
      <c r="K15" s="384"/>
      <c r="L15" s="384"/>
      <c r="M15" s="384"/>
      <c r="N15" s="384"/>
      <c r="O15" s="384"/>
      <c r="P15" s="384"/>
      <c r="Q15" s="384"/>
      <c r="R15" s="384"/>
      <c r="S15" s="384"/>
      <c r="T15" s="383"/>
    </row>
    <row r="16" spans="1:23" customHeight="1" ht="22.5" s="406" customFormat="1">
      <c r="A16" s="404">
        <v>6</v>
      </c>
      <c r="B16" s="381" t="s">
        <v>899</v>
      </c>
      <c r="C16" s="405" t="str">
        <f>D16+E16</f>
        <v>0</v>
      </c>
      <c r="D16" s="405">
        <v>19</v>
      </c>
      <c r="E16" s="405"/>
      <c r="F16" s="383" t="str">
        <f>G16+H16</f>
        <v>0</v>
      </c>
      <c r="G16" s="386" t="str">
        <f>D16*0.596*9</f>
        <v>0</v>
      </c>
      <c r="H16" s="384"/>
      <c r="I16" s="386" t="str">
        <f>C16*15*9</f>
        <v>0</v>
      </c>
      <c r="J16" s="384"/>
      <c r="K16" s="384"/>
      <c r="L16" s="384"/>
      <c r="M16" s="384"/>
      <c r="N16" s="384"/>
      <c r="O16" s="384"/>
      <c r="P16" s="384"/>
      <c r="Q16" s="384"/>
      <c r="R16" s="384"/>
      <c r="S16" s="384"/>
      <c r="T16" s="383"/>
    </row>
    <row r="17" spans="1:23" customHeight="1" ht="22.5" s="406" customFormat="1">
      <c r="A17" s="404">
        <v>7</v>
      </c>
      <c r="B17" s="381" t="s">
        <v>900</v>
      </c>
      <c r="C17" s="405" t="str">
        <f>D17+E17</f>
        <v>0</v>
      </c>
      <c r="D17" s="405">
        <v>20</v>
      </c>
      <c r="E17" s="405"/>
      <c r="F17" s="383" t="str">
        <f>G17+H17</f>
        <v>0</v>
      </c>
      <c r="G17" s="386" t="str">
        <f>D17*0.596*9</f>
        <v>0</v>
      </c>
      <c r="H17" s="384"/>
      <c r="I17" s="386" t="str">
        <f>C17*15*9</f>
        <v>0</v>
      </c>
      <c r="J17" s="384"/>
      <c r="K17" s="384"/>
      <c r="L17" s="384"/>
      <c r="M17" s="384"/>
      <c r="N17" s="384"/>
      <c r="O17" s="384"/>
      <c r="P17" s="384"/>
      <c r="Q17" s="384"/>
      <c r="R17" s="384"/>
      <c r="S17" s="384"/>
      <c r="T17" s="383"/>
    </row>
    <row r="18" spans="1:23" customHeight="1" ht="22.5" s="406" customFormat="1">
      <c r="A18" s="404">
        <v>8</v>
      </c>
      <c r="B18" s="381" t="s">
        <v>901</v>
      </c>
      <c r="C18" s="405" t="str">
        <f>D18+E18</f>
        <v>0</v>
      </c>
      <c r="D18" s="405">
        <v>11</v>
      </c>
      <c r="E18" s="405"/>
      <c r="F18" s="383" t="str">
        <f>G18+H18</f>
        <v>0</v>
      </c>
      <c r="G18" s="386" t="str">
        <f>D18*0.596*9</f>
        <v>0</v>
      </c>
      <c r="H18" s="384"/>
      <c r="I18" s="386" t="str">
        <f>C18*15*9</f>
        <v>0</v>
      </c>
      <c r="J18" s="384"/>
      <c r="K18" s="384"/>
      <c r="L18" s="384"/>
      <c r="M18" s="384"/>
      <c r="N18" s="384"/>
      <c r="O18" s="384"/>
      <c r="P18" s="384"/>
      <c r="Q18" s="384"/>
      <c r="R18" s="384"/>
      <c r="S18" s="384"/>
      <c r="T18" s="383"/>
    </row>
    <row r="19" spans="1:23" customHeight="1" ht="22.5" s="406" customFormat="1">
      <c r="A19" s="404">
        <v>9</v>
      </c>
      <c r="B19" s="381" t="s">
        <v>902</v>
      </c>
      <c r="C19" s="405" t="str">
        <f>D19+E19</f>
        <v>0</v>
      </c>
      <c r="D19" s="405">
        <v>25</v>
      </c>
      <c r="E19" s="405"/>
      <c r="F19" s="383" t="str">
        <f>G19+H19</f>
        <v>0</v>
      </c>
      <c r="G19" s="386" t="str">
        <f>D19*0.596*9</f>
        <v>0</v>
      </c>
      <c r="H19" s="384"/>
      <c r="I19" s="386" t="str">
        <f>C19*15*9</f>
        <v>0</v>
      </c>
      <c r="J19" s="384"/>
      <c r="K19" s="384"/>
      <c r="L19" s="384"/>
      <c r="M19" s="384"/>
      <c r="N19" s="384"/>
      <c r="O19" s="384"/>
      <c r="P19" s="384"/>
      <c r="Q19" s="384"/>
      <c r="R19" s="384"/>
      <c r="S19" s="384"/>
      <c r="T19" s="383"/>
    </row>
    <row r="20" spans="1:23" customHeight="1" ht="22.5" s="406" customFormat="1">
      <c r="A20" s="404">
        <v>10</v>
      </c>
      <c r="B20" s="381" t="s">
        <v>903</v>
      </c>
      <c r="C20" s="405" t="str">
        <f>D20+E20</f>
        <v>0</v>
      </c>
      <c r="D20" s="405">
        <v>27</v>
      </c>
      <c r="E20" s="405"/>
      <c r="F20" s="383" t="str">
        <f>G20+H20</f>
        <v>0</v>
      </c>
      <c r="G20" s="386" t="str">
        <f>D20*0.596*9</f>
        <v>0</v>
      </c>
      <c r="H20" s="384"/>
      <c r="I20" s="386" t="str">
        <f>C20*15*9</f>
        <v>0</v>
      </c>
      <c r="J20" s="384"/>
      <c r="K20" s="384"/>
      <c r="L20" s="384"/>
      <c r="M20" s="384"/>
      <c r="N20" s="384"/>
      <c r="O20" s="384"/>
      <c r="P20" s="384"/>
      <c r="Q20" s="384" t="str">
        <f>P20*120000</f>
        <v>0</v>
      </c>
      <c r="R20" s="384"/>
      <c r="S20" s="384"/>
      <c r="T20" s="383"/>
    </row>
    <row r="21" spans="1:23" customHeight="1" ht="22.5" s="406" customFormat="1">
      <c r="A21" s="404">
        <v>11</v>
      </c>
      <c r="B21" s="381" t="s">
        <v>904</v>
      </c>
      <c r="C21" s="405" t="str">
        <f>D21+E21</f>
        <v>0</v>
      </c>
      <c r="D21" s="405">
        <v>19</v>
      </c>
      <c r="E21" s="405"/>
      <c r="F21" s="383" t="str">
        <f>G21+H21</f>
        <v>0</v>
      </c>
      <c r="G21" s="386" t="str">
        <f>D21*0.596*9</f>
        <v>0</v>
      </c>
      <c r="H21" s="384"/>
      <c r="I21" s="386" t="str">
        <f>C21*15*9</f>
        <v>0</v>
      </c>
      <c r="J21" s="384"/>
      <c r="K21" s="384"/>
      <c r="L21" s="384"/>
      <c r="M21" s="384"/>
      <c r="N21" s="384"/>
      <c r="O21" s="384"/>
      <c r="P21" s="384"/>
      <c r="Q21" s="384" t="str">
        <f>P21*120000</f>
        <v>0</v>
      </c>
      <c r="R21" s="384"/>
      <c r="S21" s="384"/>
      <c r="T21" s="383"/>
    </row>
    <row r="22" spans="1:23" customHeight="1" ht="22.5" s="406" customFormat="1">
      <c r="A22" s="404">
        <v>12</v>
      </c>
      <c r="B22" s="381" t="s">
        <v>905</v>
      </c>
      <c r="C22" s="405" t="str">
        <f>D22+E22</f>
        <v>0</v>
      </c>
      <c r="D22" s="405">
        <v>14</v>
      </c>
      <c r="E22" s="405"/>
      <c r="F22" s="383" t="str">
        <f>G22+H22</f>
        <v>0</v>
      </c>
      <c r="G22" s="386" t="str">
        <f>D22*0.596*9</f>
        <v>0</v>
      </c>
      <c r="H22" s="384"/>
      <c r="I22" s="386" t="str">
        <f>C22*15*9</f>
        <v>0</v>
      </c>
      <c r="J22" s="384"/>
      <c r="K22" s="384"/>
      <c r="L22" s="384"/>
      <c r="M22" s="384"/>
      <c r="N22" s="384"/>
      <c r="O22" s="384"/>
      <c r="P22" s="384"/>
      <c r="Q22" s="384" t="str">
        <f>P22*120000</f>
        <v>0</v>
      </c>
      <c r="R22" s="384"/>
      <c r="S22" s="384"/>
      <c r="T22" s="383"/>
    </row>
    <row r="23" spans="1:23" customHeight="1" ht="22.5" s="406" customFormat="1">
      <c r="A23" s="404">
        <v>13</v>
      </c>
      <c r="B23" s="381" t="s">
        <v>906</v>
      </c>
      <c r="C23" s="405" t="str">
        <f>D23+E23</f>
        <v>0</v>
      </c>
      <c r="D23" s="405">
        <v>16</v>
      </c>
      <c r="E23" s="405"/>
      <c r="F23" s="383" t="str">
        <f>G23+H23</f>
        <v>0</v>
      </c>
      <c r="G23" s="386" t="str">
        <f>D23*0.596*9</f>
        <v>0</v>
      </c>
      <c r="H23" s="384"/>
      <c r="I23" s="386" t="str">
        <f>C23*15*9</f>
        <v>0</v>
      </c>
      <c r="J23" s="384"/>
      <c r="K23" s="384"/>
      <c r="L23" s="384"/>
      <c r="M23" s="384"/>
      <c r="N23" s="384"/>
      <c r="O23" s="384"/>
      <c r="P23" s="384"/>
      <c r="Q23" s="384" t="str">
        <f>P23*120000</f>
        <v>0</v>
      </c>
      <c r="R23" s="384"/>
      <c r="S23" s="384"/>
      <c r="T23" s="383"/>
    </row>
    <row r="24" spans="1:23" customHeight="1" ht="24.75" s="385" customFormat="1">
      <c r="A24" s="476" t="s">
        <v>907</v>
      </c>
      <c r="B24" s="476"/>
      <c r="C24" s="382" t="str">
        <f>SUM(C11:C23)</f>
        <v>0</v>
      </c>
      <c r="D24" s="382" t="str">
        <f>SUM(D11:D23)</f>
        <v>0</v>
      </c>
      <c r="E24" s="382" t="str">
        <f>SUM(E11:E23)</f>
        <v>0</v>
      </c>
      <c r="F24" s="382" t="str">
        <f>SUM(F11:F23)</f>
        <v>0</v>
      </c>
      <c r="G24" s="387" t="str">
        <f>SUM(G11:G23)</f>
        <v>0</v>
      </c>
      <c r="H24" s="382" t="str">
        <f>SUM(H11:H23)</f>
        <v>0</v>
      </c>
      <c r="I24" s="388" t="str">
        <f>SUM(I11:I23)</f>
        <v>0</v>
      </c>
      <c r="J24" s="388" t="str">
        <f>L24+N24</f>
        <v>0</v>
      </c>
      <c r="K24" s="388" t="str">
        <f>M24+O24</f>
        <v>0</v>
      </c>
      <c r="L24" s="388">
        <v>5</v>
      </c>
      <c r="M24" s="388" t="str">
        <f>L24*(1.49*1.35)*9</f>
        <v>0</v>
      </c>
      <c r="N24" s="388">
        <v>1</v>
      </c>
      <c r="O24" s="388" t="str">
        <f>N24*(1.49*2.25)*9</f>
        <v>0</v>
      </c>
      <c r="P24" s="383"/>
      <c r="Q24" s="384" t="str">
        <f>P24*120000</f>
        <v>0</v>
      </c>
      <c r="R24" s="388" t="str">
        <f>C24*0.05</f>
        <v>0</v>
      </c>
      <c r="S24" s="388" t="str">
        <f>C24*0.1</f>
        <v>0</v>
      </c>
      <c r="T24" s="388" t="str">
        <f>F24+K24+R24+S24</f>
        <v>0</v>
      </c>
    </row>
    <row r="25" spans="1:23" customHeight="1" ht="19.5" s="25" customFormat="1">
      <c r="A25" s="162"/>
      <c r="B25" s="162" t="s">
        <v>908</v>
      </c>
      <c r="C25" s="163" t="s">
        <v>909</v>
      </c>
      <c r="D25" s="163"/>
      <c r="E25" s="163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5"/>
    </row>
    <row r="26" spans="1:23" customHeight="1" ht="25.5" s="4" customFormat="1">
      <c r="B26" s="26"/>
      <c r="C26" s="475" t="s">
        <v>910</v>
      </c>
      <c r="D26" s="475"/>
      <c r="E26" s="475"/>
      <c r="F26" s="475"/>
      <c r="G26" s="475"/>
      <c r="H26" s="475"/>
      <c r="I26" s="475"/>
      <c r="J26" s="475"/>
      <c r="K26" s="475"/>
      <c r="L26" s="475"/>
      <c r="M26" s="475"/>
      <c r="N26" s="475"/>
      <c r="O26" s="475"/>
      <c r="P26" s="475"/>
      <c r="Q26" s="475"/>
      <c r="R26" s="475"/>
      <c r="S26" s="475"/>
    </row>
    <row r="27" spans="1:23" customHeight="1" ht="17.25" s="4" customFormat="1">
      <c r="B27" s="26"/>
      <c r="C27" s="5"/>
      <c r="D27" s="5"/>
      <c r="E27" s="26"/>
      <c r="F27" s="26"/>
      <c r="G27" s="26"/>
      <c r="H27" s="21"/>
      <c r="I27" s="21"/>
      <c r="J27" s="21"/>
      <c r="K27" s="28"/>
    </row>
    <row r="28" spans="1:23" customHeight="1" ht="15.75">
      <c r="B28" s="30"/>
      <c r="C28" s="30"/>
      <c r="D28" s="30"/>
      <c r="E28" s="30"/>
      <c r="F28" s="30"/>
      <c r="G28" s="30"/>
      <c r="H28" s="30"/>
      <c r="I28" s="30"/>
      <c r="M28" s="31" t="s">
        <v>911</v>
      </c>
      <c r="N28" s="31"/>
      <c r="O28" s="31"/>
      <c r="P28" s="31"/>
      <c r="Q28" s="31"/>
      <c r="R28" s="31"/>
      <c r="S28" s="31"/>
    </row>
    <row r="29" spans="1:23" customHeight="1" ht="17.25" s="4" customFormat="1">
      <c r="B29" s="26" t="s">
        <v>817</v>
      </c>
      <c r="C29" s="26"/>
      <c r="D29" s="26"/>
      <c r="E29" s="26"/>
      <c r="G29" s="21" t="s">
        <v>912</v>
      </c>
      <c r="H29" s="21"/>
      <c r="I29" s="21"/>
      <c r="J29" s="21"/>
      <c r="K29" s="21"/>
      <c r="L29" s="21"/>
      <c r="M29" s="21" t="s">
        <v>818</v>
      </c>
      <c r="N29" s="21"/>
      <c r="O29" s="21"/>
      <c r="P29" s="21"/>
      <c r="Q29" s="21"/>
      <c r="R29" s="21"/>
      <c r="S29" s="21"/>
    </row>
    <row r="30" spans="1:23" customHeight="1" ht="15.75">
      <c r="B30" s="22" t="s">
        <v>819</v>
      </c>
      <c r="C30" s="22"/>
      <c r="D30" s="22"/>
      <c r="E30" s="22"/>
      <c r="G30" s="31" t="s">
        <v>820</v>
      </c>
      <c r="H30" s="31"/>
      <c r="I30" s="31"/>
      <c r="J30" s="31"/>
      <c r="K30" s="31"/>
      <c r="L30" s="31"/>
      <c r="M30" s="22" t="s">
        <v>820</v>
      </c>
      <c r="N30" s="22"/>
      <c r="O30" s="22"/>
      <c r="P30" s="22"/>
      <c r="Q30" s="22"/>
      <c r="R30" s="22"/>
      <c r="S30" s="22"/>
    </row>
    <row r="33" spans="1:23" customHeight="1" ht="15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5" spans="1:23" customHeight="1" ht="18.75" s="410" customFormat="1">
      <c r="B35" s="35" t="s">
        <v>821</v>
      </c>
      <c r="C35" s="35"/>
      <c r="D35" s="35"/>
      <c r="E35" s="35"/>
      <c r="G35" s="35" t="s">
        <v>822</v>
      </c>
      <c r="H35" s="35"/>
      <c r="I35" s="35"/>
      <c r="J35" s="35"/>
      <c r="K35" s="35"/>
      <c r="L35" s="35"/>
      <c r="M35" s="35" t="s">
        <v>822</v>
      </c>
      <c r="N35" s="35"/>
      <c r="O35" s="35"/>
      <c r="P35" s="35"/>
      <c r="Q35" s="35"/>
      <c r="R35" s="35"/>
      <c r="S35" s="3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30:L30"/>
    <mergeCell ref="F8:F9"/>
    <mergeCell ref="C7:E7"/>
    <mergeCell ref="C6:I6"/>
    <mergeCell ref="L7:M7"/>
    <mergeCell ref="M30:S30"/>
    <mergeCell ref="J7:J9"/>
    <mergeCell ref="M29:S29"/>
    <mergeCell ref="B29:E29"/>
    <mergeCell ref="P6:Q6"/>
    <mergeCell ref="A2:F2"/>
    <mergeCell ref="A33:B33"/>
    <mergeCell ref="D33:G33"/>
    <mergeCell ref="E27:G27"/>
    <mergeCell ref="A24:B24"/>
    <mergeCell ref="A6:A9"/>
    <mergeCell ref="B6:B9"/>
    <mergeCell ref="A3:T3"/>
    <mergeCell ref="H27:J27"/>
    <mergeCell ref="J6:O6"/>
    <mergeCell ref="R7:R9"/>
    <mergeCell ref="K7:K9"/>
    <mergeCell ref="I7:I9"/>
    <mergeCell ref="B28:G28"/>
    <mergeCell ref="F7:H7"/>
    <mergeCell ref="C26:S26"/>
    <mergeCell ref="B30:E30"/>
    <mergeCell ref="Q7:Q9"/>
    <mergeCell ref="G29:L29"/>
    <mergeCell ref="M28:S28"/>
    <mergeCell ref="S7:S9"/>
    <mergeCell ref="N8:N9"/>
    <mergeCell ref="N7:O7"/>
    <mergeCell ref="O8:O9"/>
    <mergeCell ref="C8:C9"/>
    <mergeCell ref="D8:E8"/>
    <mergeCell ref="B35:E35"/>
    <mergeCell ref="G35:L35"/>
    <mergeCell ref="M35:S35"/>
    <mergeCell ref="A4:T4"/>
    <mergeCell ref="P7:P9"/>
    <mergeCell ref="M8:M9"/>
    <mergeCell ref="R6:S6"/>
    <mergeCell ref="T6:T9"/>
    <mergeCell ref="L8:L9"/>
    <mergeCell ref="G8:H8"/>
  </mergeCells>
  <printOptions gridLines="false" gridLinesSet="true"/>
  <pageMargins left="0.1" right="0.2" top="0.2" bottom="0.2" header="0.23" footer="0.2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"/>
  <sheetViews>
    <sheetView tabSelected="0" workbookViewId="0" showGridLines="true" showRowColHeaders="1">
      <selection activeCell="I60" sqref="I60"/>
    </sheetView>
  </sheetViews>
  <sheetFormatPr customHeight="true" defaultRowHeight="15.75" defaultColWidth="9" outlineLevelRow="0" outlineLevelCol="0"/>
  <cols>
    <col min="1" max="1" width="4.375" customWidth="true" style="61"/>
    <col min="2" max="2" width="32.375" customWidth="true" style="61"/>
    <col min="3" max="3" width="8.5" customWidth="true" style="61"/>
    <col min="4" max="4" width="8.25" customWidth="true" style="61"/>
    <col min="5" max="5" width="31.375" customWidth="true" style="61"/>
    <col min="6" max="6" width="9" style="61"/>
    <col min="7" max="7" width="9" style="61"/>
    <col min="8" max="8" width="9" style="61"/>
    <col min="9" max="9" width="9" style="61"/>
  </cols>
  <sheetData>
    <row r="1" spans="1:11" customHeight="1" ht="15.75">
      <c r="A1" s="106" t="s">
        <v>913</v>
      </c>
      <c r="B1" s="106"/>
      <c r="C1" s="106"/>
      <c r="E1" s="50" t="s">
        <v>914</v>
      </c>
      <c r="F1" s="107"/>
    </row>
    <row r="2" spans="1:11" customHeight="1" ht="15.75">
      <c r="A2" s="108" t="s">
        <v>915</v>
      </c>
      <c r="C2" s="106"/>
      <c r="H2" s="109"/>
    </row>
    <row r="3" spans="1:11" customHeight="1" ht="18.75">
      <c r="A3" s="481" t="s">
        <v>916</v>
      </c>
      <c r="B3" s="481"/>
      <c r="C3" s="481"/>
      <c r="D3" s="481"/>
      <c r="E3" s="481"/>
      <c r="H3" s="109"/>
    </row>
    <row r="4" spans="1:11" customHeight="1" ht="15.75">
      <c r="A4" s="482" t="s">
        <v>917</v>
      </c>
      <c r="B4" s="482"/>
      <c r="C4" s="482"/>
      <c r="D4" s="482"/>
      <c r="E4" s="482"/>
      <c r="H4" s="109"/>
    </row>
    <row r="5" spans="1:11" customHeight="1" ht="15">
      <c r="A5" s="110"/>
      <c r="B5" s="486" t="s">
        <v>918</v>
      </c>
      <c r="C5" s="486"/>
      <c r="D5" s="486"/>
      <c r="E5" s="486"/>
      <c r="H5" s="109"/>
    </row>
    <row r="6" spans="1:11" customHeight="1" ht="15">
      <c r="A6" s="110"/>
      <c r="B6" s="111" t="s">
        <v>919</v>
      </c>
      <c r="C6" s="485"/>
      <c r="D6" s="485"/>
      <c r="E6" s="112"/>
      <c r="H6" s="109"/>
    </row>
    <row r="7" spans="1:11" customHeight="1" ht="15">
      <c r="A7" s="110"/>
      <c r="B7" s="111" t="s">
        <v>920</v>
      </c>
      <c r="C7" s="485"/>
      <c r="D7" s="485"/>
      <c r="E7" s="112"/>
    </row>
    <row r="8" spans="1:11" customHeight="1" ht="60.75" s="103" customFormat="1">
      <c r="A8" s="113" t="s">
        <v>826</v>
      </c>
      <c r="B8" s="114" t="s">
        <v>921</v>
      </c>
      <c r="C8" s="104" t="s">
        <v>922</v>
      </c>
      <c r="D8" s="104" t="s">
        <v>923</v>
      </c>
      <c r="E8" s="115" t="s">
        <v>924</v>
      </c>
      <c r="F8" s="483" t="s">
        <v>925</v>
      </c>
      <c r="G8" s="483"/>
      <c r="H8" s="483"/>
      <c r="I8" s="483"/>
      <c r="J8" s="483"/>
      <c r="K8" s="483"/>
    </row>
    <row r="9" spans="1:11" customHeight="1" ht="17.25" s="105" customFormat="1">
      <c r="A9" s="116" t="s">
        <v>857</v>
      </c>
      <c r="B9" s="117" t="s">
        <v>926</v>
      </c>
      <c r="C9" s="117"/>
      <c r="D9" s="118"/>
      <c r="E9" s="37"/>
    </row>
    <row r="10" spans="1:11" customHeight="1" ht="15">
      <c r="A10" s="119">
        <v>1</v>
      </c>
      <c r="B10" s="89" t="s">
        <v>927</v>
      </c>
      <c r="C10" s="119" t="s">
        <v>7</v>
      </c>
      <c r="D10" s="38">
        <v>13</v>
      </c>
      <c r="E10" s="38"/>
      <c r="F10" s="60" t="s">
        <v>928</v>
      </c>
    </row>
    <row r="11" spans="1:11" customHeight="1" ht="15">
      <c r="A11" s="58">
        <v>2</v>
      </c>
      <c r="B11" s="62" t="s">
        <v>929</v>
      </c>
      <c r="C11" s="58" t="s">
        <v>930</v>
      </c>
      <c r="D11" s="39">
        <v>508</v>
      </c>
      <c r="E11" s="39"/>
      <c r="F11" s="60" t="s">
        <v>931</v>
      </c>
    </row>
    <row r="12" spans="1:11" customHeight="1" ht="15">
      <c r="A12" s="120">
        <v>3</v>
      </c>
      <c r="B12" s="121" t="s">
        <v>932</v>
      </c>
      <c r="C12" s="119" t="s">
        <v>7</v>
      </c>
      <c r="D12" s="38"/>
      <c r="E12" s="39"/>
      <c r="F12" s="60"/>
    </row>
    <row r="13" spans="1:11" customHeight="1" ht="15">
      <c r="A13" s="120"/>
      <c r="B13" s="62" t="s">
        <v>933</v>
      </c>
      <c r="C13" s="119" t="s">
        <v>7</v>
      </c>
      <c r="D13" s="39"/>
      <c r="E13" s="39"/>
      <c r="F13" s="60"/>
    </row>
    <row r="14" spans="1:11" customHeight="1" ht="15">
      <c r="A14" s="120"/>
      <c r="B14" s="62" t="s">
        <v>934</v>
      </c>
      <c r="C14" s="119" t="s">
        <v>7</v>
      </c>
      <c r="D14" s="39"/>
      <c r="E14" s="39"/>
      <c r="F14" s="60"/>
    </row>
    <row r="15" spans="1:11" customHeight="1" ht="15">
      <c r="A15" s="120">
        <v>4</v>
      </c>
      <c r="B15" s="121" t="s">
        <v>935</v>
      </c>
      <c r="C15" s="58" t="s">
        <v>930</v>
      </c>
      <c r="D15" s="39"/>
      <c r="E15" s="39"/>
      <c r="F15" s="60"/>
    </row>
    <row r="16" spans="1:11" customHeight="1" ht="15">
      <c r="A16" s="120"/>
      <c r="B16" s="62" t="s">
        <v>933</v>
      </c>
      <c r="C16" s="58" t="s">
        <v>930</v>
      </c>
      <c r="D16" s="39"/>
      <c r="E16" s="39"/>
      <c r="F16" s="60"/>
    </row>
    <row r="17" spans="1:11" customHeight="1" ht="15">
      <c r="A17" s="120"/>
      <c r="B17" s="62" t="s">
        <v>934</v>
      </c>
      <c r="C17" s="58" t="s">
        <v>930</v>
      </c>
      <c r="D17" s="39"/>
      <c r="E17" s="39"/>
      <c r="F17" s="60"/>
    </row>
    <row r="18" spans="1:11" customHeight="1" ht="15" s="105" customFormat="1">
      <c r="A18" s="116" t="s">
        <v>839</v>
      </c>
      <c r="B18" s="117" t="s">
        <v>936</v>
      </c>
      <c r="C18" s="116"/>
      <c r="D18" s="37"/>
      <c r="E18" s="37"/>
      <c r="F18" s="122"/>
    </row>
    <row r="19" spans="1:11" customHeight="1" ht="15">
      <c r="A19" s="123">
        <v>1</v>
      </c>
      <c r="B19" s="124" t="s">
        <v>937</v>
      </c>
      <c r="C19" s="119" t="s">
        <v>938</v>
      </c>
      <c r="D19" s="38">
        <v>31</v>
      </c>
      <c r="E19" s="38"/>
      <c r="F19" s="60"/>
    </row>
    <row r="20" spans="1:11" customHeight="1" ht="15">
      <c r="A20" s="58"/>
      <c r="B20" s="62" t="s">
        <v>933</v>
      </c>
      <c r="C20" s="119" t="s">
        <v>938</v>
      </c>
      <c r="D20" s="39"/>
      <c r="E20" s="39"/>
      <c r="F20" s="60"/>
    </row>
    <row r="21" spans="1:11" customHeight="1" ht="15">
      <c r="A21" s="58"/>
      <c r="B21" s="62" t="s">
        <v>934</v>
      </c>
      <c r="C21" s="119" t="s">
        <v>938</v>
      </c>
      <c r="D21" s="39">
        <v>31</v>
      </c>
      <c r="E21" s="39"/>
      <c r="F21" s="60"/>
    </row>
    <row r="22" spans="1:11" customHeight="1" ht="15">
      <c r="A22" s="125">
        <v>2</v>
      </c>
      <c r="B22" s="59" t="s">
        <v>939</v>
      </c>
      <c r="C22" s="58" t="s">
        <v>938</v>
      </c>
      <c r="D22" s="39">
        <v>3</v>
      </c>
      <c r="E22" s="39"/>
      <c r="F22" s="60"/>
    </row>
    <row r="23" spans="1:11" customHeight="1" ht="15">
      <c r="A23" s="58"/>
      <c r="B23" s="62" t="s">
        <v>933</v>
      </c>
      <c r="C23" s="58" t="s">
        <v>938</v>
      </c>
      <c r="D23" s="39"/>
      <c r="E23" s="39"/>
      <c r="F23" s="60"/>
    </row>
    <row r="24" spans="1:11" customHeight="1" ht="15">
      <c r="A24" s="58"/>
      <c r="B24" s="62" t="s">
        <v>940</v>
      </c>
      <c r="C24" s="58" t="s">
        <v>938</v>
      </c>
      <c r="D24" s="39">
        <v>3</v>
      </c>
      <c r="E24" s="39"/>
      <c r="F24" s="60"/>
    </row>
    <row r="25" spans="1:11" customHeight="1" ht="15">
      <c r="A25" s="125">
        <v>3</v>
      </c>
      <c r="B25" s="59" t="s">
        <v>941</v>
      </c>
      <c r="C25" s="58" t="s">
        <v>938</v>
      </c>
      <c r="D25" s="39">
        <v>26</v>
      </c>
      <c r="E25" s="39"/>
      <c r="F25" s="60"/>
    </row>
    <row r="26" spans="1:11" customHeight="1" ht="15">
      <c r="A26" s="58"/>
      <c r="B26" s="62" t="s">
        <v>942</v>
      </c>
      <c r="C26" s="58" t="s">
        <v>938</v>
      </c>
      <c r="D26" s="39"/>
      <c r="E26" s="39"/>
      <c r="F26" s="60"/>
    </row>
    <row r="27" spans="1:11" customHeight="1" ht="15">
      <c r="A27" s="58"/>
      <c r="B27" s="62" t="s">
        <v>943</v>
      </c>
      <c r="C27" s="58" t="s">
        <v>938</v>
      </c>
      <c r="D27" s="39"/>
      <c r="E27" s="39"/>
      <c r="F27" s="60"/>
    </row>
    <row r="28" spans="1:11" customHeight="1" ht="15">
      <c r="A28" s="58"/>
      <c r="B28" s="62" t="s">
        <v>944</v>
      </c>
      <c r="C28" s="58" t="s">
        <v>938</v>
      </c>
      <c r="D28" s="39"/>
      <c r="E28" s="39"/>
      <c r="F28" s="60"/>
    </row>
    <row r="29" spans="1:11" customHeight="1" ht="15">
      <c r="A29" s="58"/>
      <c r="B29" s="62" t="s">
        <v>945</v>
      </c>
      <c r="C29" s="58" t="s">
        <v>938</v>
      </c>
      <c r="D29" s="39"/>
      <c r="E29" s="39"/>
      <c r="F29" s="60"/>
    </row>
    <row r="30" spans="1:11" customHeight="1" ht="15">
      <c r="A30" s="58"/>
      <c r="B30" s="62" t="s">
        <v>943</v>
      </c>
      <c r="C30" s="58" t="s">
        <v>938</v>
      </c>
      <c r="D30" s="39">
        <v>26</v>
      </c>
      <c r="E30" s="39"/>
      <c r="F30" s="60"/>
    </row>
    <row r="31" spans="1:11" customHeight="1" ht="15">
      <c r="A31" s="58"/>
      <c r="B31" s="62" t="s">
        <v>944</v>
      </c>
      <c r="C31" s="58" t="s">
        <v>938</v>
      </c>
      <c r="D31" s="39"/>
      <c r="E31" s="39"/>
      <c r="F31" s="60"/>
    </row>
    <row r="32" spans="1:11" customHeight="1" ht="15">
      <c r="A32" s="125">
        <v>4</v>
      </c>
      <c r="B32" s="59" t="s">
        <v>946</v>
      </c>
      <c r="C32" s="58" t="s">
        <v>938</v>
      </c>
      <c r="D32" s="39">
        <v>2</v>
      </c>
      <c r="E32" s="39"/>
      <c r="F32" s="60"/>
    </row>
    <row r="33" spans="1:11" customHeight="1" ht="15">
      <c r="A33" s="125"/>
      <c r="B33" s="62" t="s">
        <v>881</v>
      </c>
      <c r="C33" s="58" t="s">
        <v>938</v>
      </c>
      <c r="D33" s="39">
        <v>2</v>
      </c>
      <c r="E33" s="39"/>
      <c r="F33" s="60"/>
    </row>
    <row r="34" spans="1:11" customHeight="1" ht="15">
      <c r="A34" s="58"/>
      <c r="B34" s="62" t="s">
        <v>947</v>
      </c>
      <c r="C34" s="58" t="s">
        <v>938</v>
      </c>
      <c r="D34" s="39">
        <v>1</v>
      </c>
      <c r="E34" s="39"/>
      <c r="F34" s="60"/>
    </row>
    <row r="35" spans="1:11" customHeight="1" ht="15">
      <c r="A35" s="58"/>
      <c r="B35" s="62" t="s">
        <v>948</v>
      </c>
      <c r="C35" s="58" t="s">
        <v>938</v>
      </c>
      <c r="D35" s="39">
        <v>1</v>
      </c>
      <c r="E35" s="39"/>
      <c r="F35" s="60"/>
    </row>
    <row r="36" spans="1:11" customHeight="1" ht="15">
      <c r="A36" s="58"/>
      <c r="B36" s="62" t="s">
        <v>949</v>
      </c>
      <c r="C36" s="58" t="s">
        <v>938</v>
      </c>
      <c r="D36" s="39"/>
      <c r="E36" s="39"/>
      <c r="F36" s="60"/>
    </row>
    <row r="37" spans="1:11" customHeight="1" ht="15">
      <c r="A37" s="58"/>
      <c r="B37" s="62" t="s">
        <v>950</v>
      </c>
      <c r="C37" s="58" t="s">
        <v>938</v>
      </c>
      <c r="D37" s="39"/>
      <c r="E37" s="39"/>
      <c r="F37" s="60"/>
    </row>
    <row r="38" spans="1:11" customHeight="1" ht="15">
      <c r="A38" s="58"/>
      <c r="B38" s="62" t="s">
        <v>951</v>
      </c>
      <c r="C38" s="58" t="s">
        <v>938</v>
      </c>
      <c r="D38" s="39">
        <v>4</v>
      </c>
      <c r="E38" s="39"/>
      <c r="F38" s="60"/>
    </row>
    <row r="39" spans="1:11" customHeight="1" ht="15">
      <c r="A39" s="58"/>
      <c r="B39" s="62" t="s">
        <v>952</v>
      </c>
      <c r="C39" s="58" t="s">
        <v>938</v>
      </c>
      <c r="D39" s="39"/>
      <c r="E39" s="39"/>
      <c r="F39" s="60"/>
    </row>
    <row r="40" spans="1:11" customHeight="1" ht="15">
      <c r="A40" s="58"/>
      <c r="B40" s="62" t="s">
        <v>953</v>
      </c>
      <c r="C40" s="58" t="s">
        <v>938</v>
      </c>
      <c r="D40" s="39"/>
      <c r="E40" s="39"/>
      <c r="F40" s="60"/>
    </row>
    <row r="41" spans="1:11" customHeight="1" ht="15">
      <c r="A41" s="126"/>
      <c r="B41" s="127" t="s">
        <v>954</v>
      </c>
      <c r="C41" s="126" t="s">
        <v>938</v>
      </c>
      <c r="D41" s="40">
        <v>4</v>
      </c>
      <c r="E41" s="40"/>
      <c r="F41" s="60"/>
    </row>
    <row r="42" spans="1:11" customHeight="1" ht="15">
      <c r="A42" s="167" t="s">
        <v>955</v>
      </c>
      <c r="B42" s="117" t="s">
        <v>956</v>
      </c>
      <c r="C42" s="167" t="s">
        <v>938</v>
      </c>
      <c r="D42" s="44"/>
      <c r="E42" s="44"/>
      <c r="F42" s="60"/>
    </row>
    <row r="43" spans="1:11" customHeight="1" ht="15">
      <c r="A43" s="119"/>
      <c r="B43" s="124" t="s">
        <v>957</v>
      </c>
      <c r="C43" s="119" t="s">
        <v>938</v>
      </c>
      <c r="D43" s="38"/>
      <c r="E43" s="38"/>
      <c r="F43" s="60"/>
    </row>
    <row r="44" spans="1:11" customHeight="1" ht="15">
      <c r="A44" s="58"/>
      <c r="B44" s="62" t="s">
        <v>958</v>
      </c>
      <c r="C44" s="58" t="s">
        <v>938</v>
      </c>
      <c r="D44" s="39"/>
      <c r="E44" s="39"/>
      <c r="F44" s="60"/>
    </row>
    <row r="45" spans="1:11" customHeight="1" ht="15">
      <c r="A45" s="58"/>
      <c r="B45" s="62" t="s">
        <v>959</v>
      </c>
      <c r="C45" s="58" t="s">
        <v>938</v>
      </c>
      <c r="D45" s="39"/>
      <c r="E45" s="39"/>
      <c r="F45" s="60"/>
    </row>
    <row r="46" spans="1:11" customHeight="1" ht="15">
      <c r="A46" s="58"/>
      <c r="B46" s="59" t="s">
        <v>960</v>
      </c>
      <c r="C46" s="58" t="s">
        <v>938</v>
      </c>
      <c r="D46" s="39"/>
      <c r="E46" s="39"/>
      <c r="F46" s="60"/>
    </row>
    <row r="47" spans="1:11" customHeight="1" ht="15">
      <c r="A47" s="58"/>
      <c r="B47" s="62" t="s">
        <v>958</v>
      </c>
      <c r="C47" s="58" t="s">
        <v>938</v>
      </c>
      <c r="D47" s="39"/>
      <c r="E47" s="39"/>
      <c r="F47" s="60"/>
    </row>
    <row r="48" spans="1:11" customHeight="1" ht="15">
      <c r="A48" s="58"/>
      <c r="B48" s="62" t="s">
        <v>959</v>
      </c>
      <c r="C48" s="58" t="s">
        <v>938</v>
      </c>
      <c r="D48" s="39">
        <v>4</v>
      </c>
      <c r="E48" s="39" t="s">
        <v>961</v>
      </c>
      <c r="F48" s="60"/>
    </row>
    <row r="49" spans="1:11" customHeight="1" ht="15">
      <c r="A49" s="58"/>
      <c r="B49" s="59" t="s">
        <v>962</v>
      </c>
      <c r="C49" s="58" t="s">
        <v>938</v>
      </c>
      <c r="D49" s="39"/>
      <c r="E49" s="39"/>
      <c r="F49" s="60"/>
    </row>
    <row r="50" spans="1:11" customHeight="1" ht="15">
      <c r="A50" s="58"/>
      <c r="B50" s="62" t="s">
        <v>963</v>
      </c>
      <c r="C50" s="58" t="s">
        <v>938</v>
      </c>
      <c r="D50" s="39"/>
      <c r="E50" s="39"/>
      <c r="F50" s="60"/>
    </row>
    <row r="51" spans="1:11" customHeight="1" ht="15">
      <c r="A51" s="58"/>
      <c r="B51" s="62" t="s">
        <v>964</v>
      </c>
      <c r="C51" s="58" t="s">
        <v>938</v>
      </c>
      <c r="D51" s="39"/>
      <c r="E51" s="39"/>
      <c r="F51" s="60"/>
    </row>
    <row r="52" spans="1:11" customHeight="1" ht="19.5">
      <c r="A52" s="58"/>
      <c r="B52" s="62" t="s">
        <v>965</v>
      </c>
      <c r="C52" s="58" t="s">
        <v>938</v>
      </c>
      <c r="D52" s="39">
        <v>3</v>
      </c>
      <c r="E52" s="39" t="s">
        <v>966</v>
      </c>
      <c r="F52" s="60"/>
    </row>
    <row r="53" spans="1:11" customHeight="1" ht="15" s="105" customFormat="1">
      <c r="A53" s="116" t="s">
        <v>967</v>
      </c>
      <c r="B53" s="117" t="s">
        <v>968</v>
      </c>
      <c r="C53" s="117"/>
      <c r="D53" s="118"/>
      <c r="E53" s="37"/>
    </row>
    <row r="54" spans="1:11" customHeight="1" ht="15" s="105" customFormat="1">
      <c r="A54" s="116">
        <v>1</v>
      </c>
      <c r="B54" s="128" t="s">
        <v>969</v>
      </c>
      <c r="C54" s="116" t="s">
        <v>970</v>
      </c>
      <c r="D54" s="389">
        <v>15</v>
      </c>
      <c r="E54" s="37"/>
    </row>
    <row r="55" spans="1:11" customHeight="1" ht="15">
      <c r="A55" s="129"/>
      <c r="B55" s="130" t="s">
        <v>971</v>
      </c>
      <c r="C55" s="129" t="s">
        <v>970</v>
      </c>
      <c r="D55" s="41">
        <v>12</v>
      </c>
      <c r="E55" s="41"/>
      <c r="F55" s="60"/>
    </row>
    <row r="56" spans="1:11" customHeight="1" ht="15">
      <c r="A56" s="58"/>
      <c r="B56" s="62" t="s">
        <v>972</v>
      </c>
      <c r="C56" s="58" t="s">
        <v>970</v>
      </c>
      <c r="D56" s="39"/>
      <c r="E56" s="39"/>
    </row>
    <row r="57" spans="1:11" customHeight="1" ht="15">
      <c r="A57" s="58"/>
      <c r="B57" s="62" t="s">
        <v>973</v>
      </c>
      <c r="C57" s="58" t="s">
        <v>970</v>
      </c>
      <c r="D57" s="39">
        <v>1</v>
      </c>
      <c r="E57" s="39"/>
    </row>
    <row r="58" spans="1:11" customHeight="1" ht="15">
      <c r="A58" s="126"/>
      <c r="B58" s="127" t="s">
        <v>974</v>
      </c>
      <c r="C58" s="58" t="s">
        <v>970</v>
      </c>
      <c r="D58" s="40"/>
      <c r="E58" s="40"/>
    </row>
    <row r="59" spans="1:11" customHeight="1" ht="15">
      <c r="A59" s="131">
        <v>2</v>
      </c>
      <c r="B59" s="132" t="s">
        <v>975</v>
      </c>
      <c r="C59" s="131" t="s">
        <v>976</v>
      </c>
      <c r="D59" s="42"/>
      <c r="E59" s="42"/>
      <c r="G59" s="112"/>
    </row>
    <row r="60" spans="1:11" customHeight="1" ht="15" s="105" customFormat="1">
      <c r="A60" s="58"/>
      <c r="B60" s="87" t="s">
        <v>977</v>
      </c>
      <c r="C60" s="58" t="s">
        <v>976</v>
      </c>
      <c r="D60" s="390"/>
      <c r="E60" s="43"/>
      <c r="G60" s="133"/>
      <c r="H60" s="417"/>
      <c r="I60" s="417"/>
    </row>
    <row r="61" spans="1:11" customHeight="1" ht="15" s="105" customFormat="1">
      <c r="A61" s="58"/>
      <c r="B61" s="87" t="s">
        <v>978</v>
      </c>
      <c r="C61" s="58" t="s">
        <v>976</v>
      </c>
      <c r="D61" s="390"/>
      <c r="E61" s="43"/>
      <c r="G61" s="133"/>
      <c r="H61" s="417"/>
      <c r="I61" s="417"/>
    </row>
    <row r="62" spans="1:11" customHeight="1" ht="15" s="105" customFormat="1">
      <c r="A62" s="58"/>
      <c r="B62" s="87" t="s">
        <v>979</v>
      </c>
      <c r="C62" s="58" t="s">
        <v>976</v>
      </c>
      <c r="D62" s="390"/>
      <c r="E62" s="43"/>
      <c r="G62" s="134"/>
    </row>
    <row r="63" spans="1:11" customHeight="1" ht="15">
      <c r="A63" s="58"/>
      <c r="B63" s="62" t="s">
        <v>980</v>
      </c>
      <c r="C63" s="58" t="s">
        <v>976</v>
      </c>
      <c r="D63" s="39"/>
      <c r="E63" s="39"/>
    </row>
    <row r="64" spans="1:11" customHeight="1" ht="15">
      <c r="A64" s="116">
        <v>3</v>
      </c>
      <c r="B64" s="128" t="s">
        <v>981</v>
      </c>
      <c r="C64" s="116" t="s">
        <v>970</v>
      </c>
      <c r="D64" s="118">
        <v>20</v>
      </c>
      <c r="E64" s="44"/>
    </row>
    <row r="65" spans="1:11" customHeight="1" ht="15">
      <c r="A65" s="119"/>
      <c r="B65" s="89" t="s">
        <v>971</v>
      </c>
      <c r="C65" s="119" t="s">
        <v>970</v>
      </c>
      <c r="D65" s="38">
        <v>20</v>
      </c>
      <c r="E65" s="38"/>
    </row>
    <row r="66" spans="1:11" customHeight="1" ht="15" s="105" customFormat="1">
      <c r="A66" s="58"/>
      <c r="B66" s="62" t="s">
        <v>972</v>
      </c>
      <c r="C66" s="58" t="s">
        <v>970</v>
      </c>
      <c r="D66" s="39"/>
      <c r="E66" s="43"/>
    </row>
    <row r="67" spans="1:11" customHeight="1" ht="15">
      <c r="A67" s="58"/>
      <c r="B67" s="62" t="s">
        <v>973</v>
      </c>
      <c r="C67" s="58" t="s">
        <v>970</v>
      </c>
      <c r="D67" s="39"/>
      <c r="E67" s="39"/>
      <c r="F67" s="60"/>
    </row>
    <row r="68" spans="1:11" customHeight="1" ht="15">
      <c r="A68" s="58"/>
      <c r="B68" s="87" t="s">
        <v>982</v>
      </c>
      <c r="C68" s="58" t="s">
        <v>970</v>
      </c>
      <c r="D68" s="391">
        <v>10</v>
      </c>
      <c r="E68" s="39"/>
      <c r="F68" s="60"/>
    </row>
    <row r="69" spans="1:11" customHeight="1" ht="15">
      <c r="A69" s="126"/>
      <c r="B69" s="127" t="s">
        <v>983</v>
      </c>
      <c r="C69" s="126" t="s">
        <v>970</v>
      </c>
      <c r="D69" s="135"/>
      <c r="E69" s="40"/>
      <c r="F69" s="60"/>
    </row>
    <row r="70" spans="1:11" customHeight="1" ht="15">
      <c r="A70" s="116">
        <v>5</v>
      </c>
      <c r="B70" s="136" t="s">
        <v>984</v>
      </c>
      <c r="C70" s="116" t="s">
        <v>985</v>
      </c>
      <c r="D70" s="136">
        <v>125</v>
      </c>
      <c r="E70" s="37"/>
      <c r="F70" s="60"/>
    </row>
    <row r="71" spans="1:11" customHeight="1" ht="15">
      <c r="A71" s="119"/>
      <c r="B71" s="89" t="s">
        <v>986</v>
      </c>
      <c r="C71" s="119" t="s">
        <v>985</v>
      </c>
      <c r="D71" s="38">
        <v>125</v>
      </c>
      <c r="E71" s="45"/>
      <c r="F71" s="60" t="s">
        <v>987</v>
      </c>
    </row>
    <row r="72" spans="1:11" customHeight="1" ht="15">
      <c r="A72" s="58"/>
      <c r="B72" s="62" t="s">
        <v>988</v>
      </c>
      <c r="C72" s="58" t="s">
        <v>985</v>
      </c>
      <c r="D72" s="39"/>
      <c r="E72" s="39"/>
      <c r="F72" s="60" t="s">
        <v>989</v>
      </c>
    </row>
    <row r="73" spans="1:11" customHeight="1" ht="15">
      <c r="A73" s="58"/>
      <c r="B73" s="62" t="s">
        <v>990</v>
      </c>
      <c r="C73" s="58" t="s">
        <v>985</v>
      </c>
      <c r="D73" s="39"/>
      <c r="E73" s="39"/>
      <c r="F73" s="60"/>
    </row>
    <row r="74" spans="1:11" customHeight="1" ht="15">
      <c r="A74" s="126"/>
      <c r="B74" s="127" t="s">
        <v>991</v>
      </c>
      <c r="C74" s="126" t="s">
        <v>985</v>
      </c>
      <c r="D74" s="40"/>
      <c r="E74" s="40"/>
      <c r="F74" s="60"/>
    </row>
    <row r="75" spans="1:11" customHeight="1" ht="15" s="105" customFormat="1">
      <c r="A75" s="116">
        <v>6</v>
      </c>
      <c r="B75" s="128" t="s">
        <v>992</v>
      </c>
      <c r="C75" s="116" t="s">
        <v>993</v>
      </c>
      <c r="D75" s="37">
        <v>1</v>
      </c>
      <c r="E75" s="37"/>
    </row>
    <row r="76" spans="1:11" customHeight="1" ht="15" s="105" customFormat="1">
      <c r="A76" s="119"/>
      <c r="B76" s="89" t="s">
        <v>994</v>
      </c>
      <c r="C76" s="119" t="s">
        <v>993</v>
      </c>
      <c r="D76" s="38">
        <v>1</v>
      </c>
      <c r="E76" s="46"/>
    </row>
    <row r="77" spans="1:11" customHeight="1" ht="15">
      <c r="A77" s="137"/>
      <c r="B77" s="90" t="s">
        <v>973</v>
      </c>
      <c r="C77" s="138" t="s">
        <v>993</v>
      </c>
      <c r="D77" s="139"/>
      <c r="E77" s="47"/>
      <c r="F77" s="140"/>
      <c r="G77" s="140"/>
      <c r="H77" s="140"/>
      <c r="I77" s="140"/>
      <c r="J77" s="140"/>
      <c r="K77" s="140"/>
    </row>
    <row r="78" spans="1:11" customHeight="1" ht="15" s="105" customFormat="1">
      <c r="A78" s="116">
        <v>7</v>
      </c>
      <c r="B78" s="117" t="s">
        <v>995</v>
      </c>
      <c r="C78" s="116" t="s">
        <v>976</v>
      </c>
      <c r="D78" s="37">
        <v>1</v>
      </c>
      <c r="E78" s="37"/>
    </row>
    <row r="79" spans="1:11" customHeight="1" ht="15">
      <c r="A79" s="119"/>
      <c r="B79" s="89" t="s">
        <v>996</v>
      </c>
      <c r="C79" s="119"/>
      <c r="D79" s="38">
        <v>1</v>
      </c>
      <c r="E79" s="488"/>
      <c r="F79" s="60" t="s">
        <v>997</v>
      </c>
    </row>
    <row r="80" spans="1:11" customHeight="1" ht="15">
      <c r="A80" s="138"/>
      <c r="B80" s="90" t="s">
        <v>998</v>
      </c>
      <c r="C80" s="138" t="s">
        <v>976</v>
      </c>
      <c r="D80" s="141"/>
      <c r="E80" s="488"/>
      <c r="F80" s="60" t="s">
        <v>999</v>
      </c>
    </row>
    <row r="81" spans="1:11" customHeight="1" ht="15">
      <c r="A81" s="126"/>
      <c r="B81" s="127" t="s">
        <v>1000</v>
      </c>
      <c r="C81" s="126" t="s">
        <v>976</v>
      </c>
      <c r="D81" s="135"/>
      <c r="E81" s="88"/>
      <c r="F81" s="60"/>
    </row>
    <row r="82" spans="1:11" customHeight="1" ht="15">
      <c r="A82" s="142">
        <v>8</v>
      </c>
      <c r="B82" s="128" t="s">
        <v>1001</v>
      </c>
      <c r="C82" s="116" t="s">
        <v>993</v>
      </c>
      <c r="D82" s="118">
        <v>4</v>
      </c>
      <c r="E82" s="143"/>
      <c r="F82" s="144"/>
      <c r="G82" s="144"/>
      <c r="H82" s="145"/>
    </row>
    <row r="83" spans="1:11" customHeight="1" ht="15">
      <c r="A83" s="146"/>
      <c r="B83" s="89" t="s">
        <v>994</v>
      </c>
      <c r="C83" s="120" t="s">
        <v>993</v>
      </c>
      <c r="D83" s="392">
        <v>4</v>
      </c>
      <c r="E83" s="147"/>
      <c r="F83" s="144"/>
      <c r="G83" s="144"/>
      <c r="H83" s="145"/>
    </row>
    <row r="84" spans="1:11" customHeight="1" ht="15">
      <c r="A84" s="148"/>
      <c r="B84" s="90" t="s">
        <v>973</v>
      </c>
      <c r="C84" s="138" t="s">
        <v>993</v>
      </c>
      <c r="D84" s="141"/>
      <c r="E84" s="149"/>
      <c r="F84" s="144"/>
      <c r="G84" s="144"/>
      <c r="H84" s="145"/>
    </row>
    <row r="85" spans="1:11" customHeight="1" ht="15">
      <c r="A85" s="142">
        <v>9</v>
      </c>
      <c r="B85" s="128" t="s">
        <v>1002</v>
      </c>
      <c r="C85" s="116" t="s">
        <v>993</v>
      </c>
      <c r="D85" s="37">
        <v>3</v>
      </c>
      <c r="E85" s="150"/>
      <c r="F85" s="151"/>
      <c r="G85" s="151"/>
      <c r="H85" s="152"/>
    </row>
    <row r="86" spans="1:11" customHeight="1" ht="15">
      <c r="A86" s="153"/>
      <c r="B86" s="130" t="s">
        <v>994</v>
      </c>
      <c r="C86" s="129" t="s">
        <v>993</v>
      </c>
      <c r="D86" s="393">
        <v>3</v>
      </c>
      <c r="E86" s="154"/>
      <c r="F86" s="144"/>
      <c r="G86" s="144"/>
      <c r="H86" s="145"/>
    </row>
    <row r="87" spans="1:11" customHeight="1" ht="15">
      <c r="A87" s="155"/>
      <c r="B87" s="90" t="s">
        <v>973</v>
      </c>
      <c r="C87" s="156" t="s">
        <v>993</v>
      </c>
      <c r="D87" s="155"/>
      <c r="E87" s="155"/>
    </row>
    <row r="88" spans="1:11" customHeight="1" ht="15">
      <c r="A88" s="157"/>
      <c r="B88" s="158" t="s">
        <v>1003</v>
      </c>
      <c r="C88" s="159" t="s">
        <v>993</v>
      </c>
      <c r="D88" s="157"/>
      <c r="E88" s="157"/>
    </row>
    <row r="89" spans="1:11" customHeight="1" ht="15">
      <c r="A89" s="106"/>
      <c r="B89" s="106"/>
      <c r="C89" s="487" t="s">
        <v>1004</v>
      </c>
      <c r="D89" s="487"/>
      <c r="E89" s="487"/>
      <c r="F89" s="140"/>
      <c r="G89" s="140"/>
      <c r="H89" s="140"/>
      <c r="I89" s="140"/>
      <c r="J89" s="140"/>
      <c r="K89" s="140"/>
    </row>
    <row r="90" spans="1:11" customHeight="1" ht="15">
      <c r="A90" s="484" t="s">
        <v>817</v>
      </c>
      <c r="B90" s="484"/>
      <c r="C90" s="145" t="s">
        <v>818</v>
      </c>
      <c r="D90" s="145"/>
      <c r="E90" s="145"/>
      <c r="F90" s="144"/>
      <c r="G90" s="144"/>
      <c r="H90" s="145"/>
    </row>
    <row r="91" spans="1:11" customHeight="1" ht="15">
      <c r="A91" s="152" t="s">
        <v>819</v>
      </c>
      <c r="B91" s="152"/>
      <c r="C91" s="152" t="s">
        <v>820</v>
      </c>
      <c r="D91" s="152"/>
      <c r="E91" s="152"/>
      <c r="F91" s="151"/>
      <c r="G91" s="151"/>
      <c r="H91" s="152"/>
    </row>
    <row r="92" spans="1:11" customHeight="1" ht="15">
      <c r="A92" s="106"/>
      <c r="B92" s="106"/>
      <c r="C92" s="106"/>
      <c r="D92" s="106"/>
      <c r="E92" s="106"/>
      <c r="F92" s="106"/>
      <c r="G92" s="106"/>
      <c r="H92" s="106"/>
      <c r="I92" s="106"/>
      <c r="J92" s="106"/>
    </row>
    <row r="93" spans="1:11" customHeight="1" ht="15"/>
    <row r="94" spans="1:11" customHeight="1" ht="15"/>
    <row r="95" spans="1:11" customHeight="1" ht="15">
      <c r="C95" s="160"/>
      <c r="D95" s="161"/>
      <c r="E95" s="161"/>
    </row>
    <row r="96" spans="1:11" customHeight="1" ht="19.5" s="411" customFormat="1">
      <c r="A96" s="481" t="s">
        <v>821</v>
      </c>
      <c r="B96" s="481"/>
      <c r="C96" s="481" t="s">
        <v>822</v>
      </c>
      <c r="D96" s="481"/>
      <c r="E96" s="481"/>
    </row>
    <row r="97" spans="1:11" customHeight="1" ht="15">
      <c r="B97" s="105"/>
    </row>
    <row r="98" spans="1:11" customHeight="1" ht="15">
      <c r="B98" s="60"/>
    </row>
    <row r="99" spans="1:11" customHeight="1" ht="1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:E3"/>
    <mergeCell ref="C7:D7"/>
    <mergeCell ref="C6:D6"/>
    <mergeCell ref="B5:E5"/>
    <mergeCell ref="A90:B90"/>
    <mergeCell ref="A91:B91"/>
    <mergeCell ref="C91:E91"/>
    <mergeCell ref="C89:E89"/>
    <mergeCell ref="C90:E90"/>
    <mergeCell ref="E79:E80"/>
    <mergeCell ref="C96:E96"/>
    <mergeCell ref="A96:B96"/>
    <mergeCell ref="A4:E4"/>
    <mergeCell ref="F8:K8"/>
    <mergeCell ref="H60:H61"/>
    <mergeCell ref="I60:I61"/>
  </mergeCells>
  <printOptions gridLines="false" gridLinesSet="true"/>
  <pageMargins left="0.36" right="0.2" top="0.6" bottom="0.55" header="0.2" footer="0.2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Biểu 1a</vt:lpstr>
      <vt:lpstr>Biểu 1B</vt:lpstr>
      <vt:lpstr>Bieu 1C</vt:lpstr>
      <vt:lpstr>Bieu 2</vt:lpstr>
      <vt:lpstr>Bieu 3</vt:lpstr>
    </vt:vector>
  </TitlesOfParts>
  <Company>OEM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Cop.</dc:creator>
  <cp:lastModifiedBy>MyPC</cp:lastModifiedBy>
  <dcterms:created xsi:type="dcterms:W3CDTF">2011-07-18T09:06:13+07:00</dcterms:created>
  <dcterms:modified xsi:type="dcterms:W3CDTF">2019-09-17T21:08:16+07:00</dcterms:modified>
  <dc:title>Untitled Spreadsheet</dc:title>
  <dc:description/>
  <dc:subject/>
  <cp:keywords/>
  <cp:category/>
</cp:coreProperties>
</file>