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5291EDE3-9CAE-421A-ACCB-CB852B49B725}" xr6:coauthVersionLast="36" xr6:coauthVersionMax="36" xr10:uidLastSave="{00000000-0000-0000-0000-000000000000}"/>
  <bookViews>
    <workbookView xWindow="0" yWindow="0" windowWidth="23040" windowHeight="10404" tabRatio="821" activeTab="2" xr2:uid="{00000000-000D-0000-FFFF-FFFF00000000}"/>
  </bookViews>
  <sheets>
    <sheet name="Cover" sheetId="9" r:id="rId1"/>
    <sheet name="Test Cases" sheetId="2" r:id="rId2"/>
    <sheet name="Test Statistics" sheetId="5" r:id="rId3"/>
    <sheet name="Change password" sheetId="3" r:id="rId4"/>
    <sheet name="Manage department" sheetId="8" r:id="rId5"/>
  </sheets>
  <definedNames>
    <definedName name="_xlnm._FilterDatabase" localSheetId="3" hidden="1">'Change password'!$A$10:$O$35</definedName>
    <definedName name="_xlnm._FilterDatabase" localSheetId="4" hidden="1">'Manage department'!$A$10:$O$17</definedName>
    <definedName name="ACTION" localSheetId="0">#REF!</definedName>
    <definedName name="ACTION">#REF!</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9" l="1"/>
  <c r="E8" i="8" l="1"/>
  <c r="D8" i="8"/>
  <c r="C8" i="8"/>
  <c r="B8" i="8"/>
  <c r="E7" i="8"/>
  <c r="D7" i="8"/>
  <c r="C7" i="8"/>
  <c r="B7" i="8"/>
  <c r="E6" i="8"/>
  <c r="G12" i="5" s="1"/>
  <c r="D6" i="8"/>
  <c r="C6" i="8"/>
  <c r="E12" i="5" s="1"/>
  <c r="B6" i="8"/>
  <c r="B4" i="8"/>
  <c r="C7" i="3"/>
  <c r="D7" i="3"/>
  <c r="E7" i="3"/>
  <c r="C8" i="3"/>
  <c r="D8" i="3"/>
  <c r="E8" i="3"/>
  <c r="C6" i="3"/>
  <c r="E11" i="5" s="1"/>
  <c r="D6" i="3"/>
  <c r="F11" i="5" s="1"/>
  <c r="E6" i="3"/>
  <c r="G11" i="5" s="1"/>
  <c r="C5" i="5" l="1"/>
  <c r="D14" i="5" l="1"/>
  <c r="E14" i="5"/>
  <c r="H14" i="5" l="1"/>
  <c r="F14" i="5" l="1"/>
  <c r="G14" i="5"/>
  <c r="E16" i="5" s="1"/>
  <c r="E17"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tqsang</author>
  </authors>
  <commentList>
    <comment ref="E10" authorId="0" shapeId="0" xr:uid="{00000000-0006-0000-0300-00000100000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tqsang</author>
  </authors>
  <commentList>
    <comment ref="E10" authorId="0" shapeId="0" xr:uid="{00000000-0006-0000-0400-000001000000}">
      <text>
        <r>
          <rPr>
            <sz val="8"/>
            <color rgb="FF000000"/>
            <rFont val="Tahoma"/>
            <family val="2"/>
          </rPr>
          <t>List all test cases (must run before this case), conditions that must be done, or required state that the system should be in before performing this case</t>
        </r>
      </text>
    </comment>
  </commentList>
</comments>
</file>

<file path=xl/sharedStrings.xml><?xml version="1.0" encoding="utf-8"?>
<sst xmlns="http://schemas.openxmlformats.org/spreadsheetml/2006/main" count="292" uniqueCount="147">
  <si>
    <t>TEST REPORT DOCUMENT</t>
  </si>
  <si>
    <t>Project Name</t>
  </si>
  <si>
    <t>&lt;Project Name&gt;</t>
  </si>
  <si>
    <t>Creator</t>
  </si>
  <si>
    <t>Project Code</t>
  </si>
  <si>
    <t>&lt;Project Code&gt;</t>
  </si>
  <si>
    <t>Issue Date</t>
  </si>
  <si>
    <t>&lt;Date when this test report is created&gt;</t>
  </si>
  <si>
    <t>Document Code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</si>
  <si>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</si>
  <si>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</si>
  <si>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</si>
  <si>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</si>
  <si>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</si>
  <si>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</si>
  <si>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</si>
  <si>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</si>
  <si>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</si>
  <si>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</si>
  <si>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</si>
  <si>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</si>
  <si>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</si>
  <si>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</si>
  <si>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TEST STATISTICS</t>
  </si>
  <si>
    <t>Reviewer/Approver</t>
  </si>
  <si>
    <t>Notes</t>
  </si>
  <si>
    <t>&lt;List modules included in this release&gt; ex: Release 1 includes 2 modules: Module1 and Module2</t>
  </si>
  <si>
    <t>Module code</t>
  </si>
  <si>
    <t>Passed</t>
  </si>
  <si>
    <t>Failed</t>
  </si>
  <si>
    <t>Pending</t>
  </si>
  <si>
    <t>N/A</t>
  </si>
  <si>
    <t>Number of  test cases</t>
  </si>
  <si>
    <t>Sub total</t>
  </si>
  <si>
    <t>Test coverage</t>
  </si>
  <si>
    <t>%</t>
  </si>
  <si>
    <t>Test successful coverage</t>
  </si>
  <si>
    <t>Feature</t>
  </si>
  <si>
    <t>Test requirement</t>
  </si>
  <si>
    <t>Number of TCs</t>
  </si>
  <si>
    <t>Testing Round</t>
  </si>
  <si>
    <t>Round 1</t>
  </si>
  <si>
    <t>Round 2</t>
  </si>
  <si>
    <t>Round 3</t>
  </si>
  <si>
    <t>Test Case ID</t>
  </si>
  <si>
    <t>Test Case Description</t>
  </si>
  <si>
    <t>Test Case Procedure</t>
  </si>
  <si>
    <t>Expected Results</t>
  </si>
  <si>
    <t>Pre-conditions</t>
  </si>
  <si>
    <t>Test date</t>
  </si>
  <si>
    <t>Tester</t>
  </si>
  <si>
    <t>Note</t>
  </si>
  <si>
    <t>&lt;ID1&gt;</t>
  </si>
  <si>
    <r>
      <t xml:space="preserve">&lt;Brief description of this case: what is tested?&gt;
</t>
    </r>
    <r>
      <rPr>
        <sz val="10"/>
        <rFont val="Tahoma"/>
        <family val="2"/>
      </rPr>
      <t>Ex: Test viewing "Company" form.</t>
    </r>
  </si>
  <si>
    <r>
      <t xml:space="preserve">&lt;Describe steps to perform this case&gt;
</t>
    </r>
    <r>
      <rPr>
        <sz val="10"/>
        <rFont val="Tahoma"/>
        <family val="2"/>
      </rPr>
      <t>Ex:
1. Login the system with Manager role.
2. Click "Company" tab in the left menu.</t>
    </r>
  </si>
  <si>
    <r>
      <t xml:space="preserve">&lt;Describe results which meet customer's requirement&gt;
</t>
    </r>
    <r>
      <rPr>
        <sz val="10"/>
        <color indexed="8"/>
        <rFont val="Tahoma"/>
        <family val="2"/>
      </rPr>
      <t>Ex:
The "Company" view form is displayed with the folowing informations:
- Company name
- Company address
- Phone
- Fax</t>
    </r>
  </si>
  <si>
    <t xml:space="preserve">&lt;List all test cases or conditions that must be done before performing this case&gt;
</t>
  </si>
  <si>
    <t>&lt;ID2&gt;</t>
  </si>
  <si>
    <t>&lt;Test case 2&gt;</t>
  </si>
  <si>
    <t>&lt;ID3&gt;</t>
  </si>
  <si>
    <t>&lt;Test case 3&gt;</t>
  </si>
  <si>
    <t>&lt;ID4&gt;</t>
  </si>
  <si>
    <t>&lt;Test case 4&gt;</t>
  </si>
  <si>
    <t>&lt;ID5&gt;</t>
  </si>
  <si>
    <t>&lt;Test case 5&gt;</t>
  </si>
  <si>
    <t>Health care</t>
  </si>
  <si>
    <t>Visual studio Code, Google Chrome</t>
  </si>
  <si>
    <t>Thay đổi mật khẩu người dùng</t>
  </si>
  <si>
    <t>PBL6_HEALTH_CARE</t>
  </si>
  <si>
    <t>v1.0</t>
  </si>
  <si>
    <t>Thực hiện test case thay đổi mật khẩu người dùng</t>
  </si>
  <si>
    <t>- Test case, Test statistics, Change password</t>
  </si>
  <si>
    <t>Change password</t>
  </si>
  <si>
    <t>Thực hiện thay đổi mật khẩu với mật khẩu mới giống với mật khẩu cũ</t>
  </si>
  <si>
    <t>1. Login hệ thống với role user
2. Click vào avatar user (ở góc phải màn hình) sau đó chọn "Xem hồ sơ của tôi"
3. Chọn tab "Thiết lập tài khoản"
4. Chọn tab "Mật khẩu" là tab con của "Thiết lập tài khoản"</t>
  </si>
  <si>
    <t>Triển khai các test case để kiểm thử các trường hợp có thể xảy ra khi người dùng thay đổi mật khẩu</t>
  </si>
  <si>
    <t>Mật khẩu cũ không đúng</t>
  </si>
  <si>
    <t xml:space="preserve">Nhập mật khẩu cũ đúng và mật khẩu mới hợp lệ vào các trường cần thiết:
</t>
  </si>
  <si>
    <t>Hệ thống hiển thị thông báo: "Mật khẩu cũ không đúng"</t>
  </si>
  <si>
    <t>"Xác nhận mật khẩu" empty</t>
  </si>
  <si>
    <t>"Mật khẩu mới" empty</t>
  </si>
  <si>
    <t>"Mật khẩu cũ" empty</t>
  </si>
  <si>
    <t>Xác nhận mật khẩu không khớp với mật khẩu mới</t>
  </si>
  <si>
    <t>Phải vượt qua Test Case Id 1</t>
  </si>
  <si>
    <t>Nhập mật khẩu cũ đúng và các trường khác đều hợp lệ</t>
  </si>
  <si>
    <t>Manage Department Admin</t>
  </si>
  <si>
    <t>Admin thêm chuyên khoa</t>
  </si>
  <si>
    <t>Admin sửa chuyên khoa</t>
  </si>
  <si>
    <t>Admin xoá chuyên khoa</t>
  </si>
  <si>
    <t>Thêm chuyên khoa</t>
  </si>
  <si>
    <t>Admin quản lý chuyên khoa</t>
  </si>
  <si>
    <t>Cho phép admin thêm, xoá, sửa chuyên khoa</t>
  </si>
  <si>
    <t>Sửa chuyên khoa</t>
  </si>
  <si>
    <t>Xoá chuyên khoa</t>
  </si>
  <si>
    <t>Admin xem danh sách chuyên khoa</t>
  </si>
  <si>
    <t>Xem danh sách chuyên khoa</t>
  </si>
  <si>
    <t>Giao diện sẽ hiển thị một component bao gồm các thành phần theo thứ tự sau:
- Tiêu đề: Thiết lập mật khẩu
- Label 1: Mật khẩu cũ
- Input 1: Nhập mật khẩu cũ
- Label 2: Mật khẩu mới
- Input 2: Nhập mật khẩu mới
- Label 3: Xác nhận mật khẩu
- Input 3: Xác nhận mật khẩu mới</t>
  </si>
  <si>
    <t>Để trống input "Nhập mật khẩu cũ", các input khác nhập đầy đủ</t>
  </si>
  <si>
    <t>Để trống input "Nhập mật khẩu mới", các input khác nhập đầy đủ</t>
  </si>
  <si>
    <t>Để trống input "Xác nhận mật khẩu mới", các input khác nhập đầy đủ</t>
  </si>
  <si>
    <t>Để trống các field input và bấm nút "Đổi mật khẩu"</t>
  </si>
  <si>
    <t>- Đã có tài khoản trên hệ thống
- tài khoản đang hoạt động bình thường
- Người dùng phải nhớ mật khẩu cũ của mình
- Tài khoản có role là user</t>
  </si>
  <si>
    <t>Nhập mật khẩu cũ không đúng định dạng
Ví dụ: abc</t>
  </si>
  <si>
    <t>Mật khẩu cũ có chiều dài &lt; 6</t>
  </si>
  <si>
    <t>Nhập mật khẩu cũ có chiều dài nhỏ hơn 6. Ví dụ: abc</t>
  </si>
  <si>
    <t>Mật khẩu cũ có chiều dài &gt; 20</t>
  </si>
  <si>
    <t xml:space="preserve">Nhập mật khẩu cũ có chiều dài nhỏ hơn 20. </t>
  </si>
  <si>
    <t>Mật khẩu mới có chiều dài &lt; 6</t>
  </si>
  <si>
    <t>Mật khẩu mới có chiều dài &gt; 20</t>
  </si>
  <si>
    <t>Nhập mật khẩu mới có chiều dài nhỏ hơn 6. Ví dụ: abc</t>
  </si>
  <si>
    <t xml:space="preserve">Nhập mật khẩu mới có chiều dài nhỏ hơn 20. </t>
  </si>
  <si>
    <t>Mậtt khẩu cũ chỉ bao gồm chữ số</t>
  </si>
  <si>
    <t>Mật khẩu cũ chỉ bao gồm kí tự đặc biệt</t>
  </si>
  <si>
    <t>Mậtt khẩu cũ chỉ bao gồm chữ cái</t>
  </si>
  <si>
    <t>Mậtt khẩu mới chỉ bao gồm chữ cái</t>
  </si>
  <si>
    <t>Mậtt khẩu mới chỉ bao gồm chữ số</t>
  </si>
  <si>
    <t>Mật khẩu mới chỉ bao gồm kí tự đặc biệt</t>
  </si>
  <si>
    <t>Test giao diện đổi mật khẩu</t>
  </si>
  <si>
    <t>Test chức năng đổi mật khẩu</t>
  </si>
  <si>
    <t>Test thông báo lỗi khi blur input "Mật khẩu cũ" empty</t>
  </si>
  <si>
    <t>Test thông báo lỗi khi blur input "Mật khẩu mới" empty</t>
  </si>
  <si>
    <t>1. Focus vào ô input Mật khẩu cũ
2. Rời khỏi ô input Mật khẩu cũ</t>
  </si>
  <si>
    <t>1. Focus vào ô input Mật khẩu mới
2. Rời khỏi ô input Mật khẩu mới</t>
  </si>
  <si>
    <t>- Hiển thị thông báo "Trường này bắt buộc" ở dưới input mật khẩu cũ</t>
  </si>
  <si>
    <t>- Hiển thị thông báo "Trường này bắt buộc" ở dưới input mật khẩu mới</t>
  </si>
  <si>
    <t>- Hiển thị thông báo "Mật khẩu không trùng khớp" ở dưới input mật khẩu mới</t>
  </si>
  <si>
    <t>- Hệ thống tự động focus vào ô input "Mật khẩu cũ"</t>
  </si>
  <si>
    <t>- Hiển thị thông báo "Mật khẩu chỉ từ 6-20 kí tự" ở dưới input mật khẩu cũ</t>
  </si>
  <si>
    <t>- Hiển thị thông báo "Mật khẩu chỉ từ 6-20 kí tự" ở dưới input mật khẩu mới</t>
  </si>
  <si>
    <t>Nhập mật khẩu cũ không đúng định dạng
Ví dụ: abcabcabc</t>
  </si>
  <si>
    <t>- Hiển thị thông báo "Mật khẩu phải bao gồm chữ cái, chữ số và kí tự đặc biệt" ở dưới input mật khẩu cũ</t>
  </si>
  <si>
    <t>Nhập mật khẩu cũ không đúng định dạng
Ví dụ: 123123123</t>
  </si>
  <si>
    <t>- Hiển thị thông báo "Mật khẩu phải bao gồm chữ cái, chữ số và kí tự đặc biệt" ở dưới input mật khẩu mới</t>
  </si>
  <si>
    <t>- Hiển thị thông báo "Mật khẩu mới trùng với mật khẩu cũ" ở dưới input mật khẩu mới</t>
  </si>
  <si>
    <t xml:space="preserve">Nhập mật khẩu cũ không chính xác
Các field đều cần đúng định dạng
</t>
  </si>
  <si>
    <t xml:space="preserve">Nhập mật khẩu cũ đúng
Các field đều cần đúng định dạng
</t>
  </si>
  <si>
    <t>- Nhập các thông tin đúng và đổi mật khẩu
- Sau đó logout và đăng Nhập với email và mật khẩu mới</t>
  </si>
  <si>
    <t>Thay đổi mật khẩu thành và đăng nhập với mật khẩu mới</t>
  </si>
  <si>
    <t>Thay đổi mật khẩu và đăng nhập với mật khẩu cũ</t>
  </si>
  <si>
    <t>- Nhập các thông tin đúng và đổi mật khẩu
- Sau đó logout và đăng Nhập với email và mật khẩu cũ</t>
  </si>
  <si>
    <t>Hệ thống hiển thị thông báo: "Thay đổi mật khẩu thành công"</t>
  </si>
  <si>
    <t>Hệ thống không đăng nhập được với mật khẩu cũ và hiển thị thông báo: "Đăng nhập thất bại"</t>
  </si>
  <si>
    <t>Hệ thống đăng nhập thành công và hiển thị thông báo: "Đăng nhập thành công"</t>
  </si>
  <si>
    <t>Test giao diện "Thay đổi mật khẩu"</t>
  </si>
  <si>
    <t xml:space="preserve">Nguyễn Văn Mạnh </t>
  </si>
  <si>
    <t>Người dùng đăng nhập</t>
  </si>
  <si>
    <t xml:space="preserve">Bệnh viện quản lí bài viết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</si>
</sst>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5">
    <font>
      <sz val="11"/>
      <name val="ＭＳ Ｐゴシック"/>
      <charset val="128"/>
    </font>
    <font>
      <sz val="9"/>
      <name val="ＭＳ ゴシック"/>
      <family val="3"/>
      <charset val="128"/>
    </font>
    <font>
      <sz val="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family val="2"/>
      <charset val="128"/>
    </font>
    <font>
      <b/>
      <i/>
      <sz val="10"/>
      <name val="Tahoma"/>
      <family val="2"/>
    </font>
    <font>
      <sz val="8"/>
      <color rgb="FF000000"/>
      <name val="Tahoma"/>
      <family val="2"/>
    </font>
    <font>
      <sz val="11"/>
      <name val="ＭＳ Ｐゴシック"/>
      <family val="3"/>
      <charset val="128"/>
    </font>
    <font>
      <i/>
      <sz val="10"/>
      <name val="Tahoma"/>
      <family val="2"/>
    </font>
    <font>
      <b/>
      <sz val="8"/>
      <color indexed="81"/>
      <name val="Tahoma"/>
      <family val="2"/>
    </font>
    <font>
      <sz val="8"/>
      <color indexed="81"/>
      <name val="Tahoma"/>
      <family val="2"/>
    </font>
    <font>
      <sz val="10"/>
      <color rgb="FF0F0F0F"/>
      <name val="Segoe UI"/>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6" tint="-0.249977111117893"/>
        <bgColor indexed="32"/>
      </patternFill>
    </fill>
    <fill>
      <patternFill patternType="solid">
        <fgColor theme="0"/>
        <bgColor indexed="41"/>
      </patternFill>
    </fill>
    <fill>
      <patternFill patternType="solid">
        <fgColor theme="0"/>
        <bgColor indexed="26"/>
      </patternFill>
    </fill>
  </fills>
  <borders count="40">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6">
    <xf numFmtId="0" fontId="0" fillId="0" borderId="0"/>
    <xf numFmtId="0" fontId="12" fillId="0" borderId="0" applyNumberFormat="0" applyFill="0" applyBorder="0" applyAlignment="0" applyProtection="0"/>
    <xf numFmtId="0" fontId="17" fillId="0" borderId="0"/>
    <xf numFmtId="0" fontId="17" fillId="0" borderId="0"/>
    <xf numFmtId="0" fontId="1" fillId="0" borderId="0"/>
    <xf numFmtId="0" fontId="20" fillId="0" borderId="0"/>
  </cellStyleXfs>
  <cellXfs count="202">
    <xf numFmtId="0" fontId="0" fillId="0" borderId="0" xfId="0"/>
    <xf numFmtId="0" fontId="2" fillId="2" borderId="0" xfId="0" applyFont="1" applyFill="1"/>
    <xf numFmtId="0" fontId="5" fillId="2" borderId="1" xfId="0" applyFont="1" applyFill="1" applyBorder="1" applyAlignment="1">
      <alignment horizontal="left" vertical="center"/>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4" fillId="2" borderId="0" xfId="0" applyFont="1" applyFill="1" applyAlignment="1">
      <alignment horizontal="left"/>
    </xf>
    <xf numFmtId="0" fontId="8" fillId="2" borderId="0" xfId="0" applyFont="1" applyFill="1" applyAlignment="1">
      <alignment horizontal="left"/>
    </xf>
    <xf numFmtId="0" fontId="9" fillId="2" borderId="0" xfId="0" applyFont="1" applyFill="1" applyAlignment="1">
      <alignment horizontal="left"/>
    </xf>
    <xf numFmtId="0" fontId="2" fillId="2" borderId="0" xfId="0" applyFont="1" applyFill="1" applyAlignment="1">
      <alignment wrapText="1"/>
    </xf>
    <xf numFmtId="1" fontId="5" fillId="2" borderId="0" xfId="0" applyNumberFormat="1" applyFont="1" applyFill="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0" fillId="2" borderId="0" xfId="0" applyFont="1" applyFill="1" applyAlignment="1">
      <alignment horizontal="center"/>
    </xf>
    <xf numFmtId="1" fontId="7" fillId="4" borderId="3" xfId="0" applyNumberFormat="1" applyFont="1" applyFill="1" applyBorder="1" applyAlignment="1">
      <alignment horizontal="center" vertical="center"/>
    </xf>
    <xf numFmtId="0" fontId="7" fillId="4" borderId="4"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5" xfId="0" applyFont="1" applyFill="1" applyBorder="1" applyAlignment="1">
      <alignment horizontal="center" vertical="center"/>
    </xf>
    <xf numFmtId="1" fontId="2" fillId="2" borderId="6" xfId="0" applyNumberFormat="1" applyFont="1" applyFill="1" applyBorder="1" applyAlignment="1">
      <alignment vertical="center"/>
    </xf>
    <xf numFmtId="49" fontId="2" fillId="2" borderId="7" xfId="0" applyNumberFormat="1" applyFont="1" applyFill="1" applyBorder="1" applyAlignment="1">
      <alignment horizontal="left" vertical="center"/>
    </xf>
    <xf numFmtId="0" fontId="11" fillId="2" borderId="7" xfId="1" applyNumberFormat="1" applyFont="1" applyFill="1" applyBorder="1" applyAlignment="1" applyProtection="1">
      <alignment horizontal="left" vertical="center"/>
    </xf>
    <xf numFmtId="0" fontId="2" fillId="2" borderId="8" xfId="0" applyFont="1" applyFill="1" applyBorder="1" applyAlignment="1">
      <alignment horizontal="left" vertical="center"/>
    </xf>
    <xf numFmtId="0" fontId="2" fillId="2" borderId="7" xfId="0" applyFont="1" applyFill="1" applyBorder="1" applyAlignment="1">
      <alignment horizontal="left" vertical="center"/>
    </xf>
    <xf numFmtId="1" fontId="2" fillId="2" borderId="9" xfId="0" applyNumberFormat="1" applyFont="1" applyFill="1" applyBorder="1" applyAlignment="1">
      <alignment vertical="center"/>
    </xf>
    <xf numFmtId="49" fontId="2" fillId="2" borderId="10" xfId="0" applyNumberFormat="1" applyFont="1" applyFill="1" applyBorder="1" applyAlignment="1">
      <alignment horizontal="left" vertical="center"/>
    </xf>
    <xf numFmtId="0" fontId="2" fillId="2" borderId="10" xfId="0" applyFont="1" applyFill="1" applyBorder="1" applyAlignment="1">
      <alignment horizontal="left" vertical="center"/>
    </xf>
    <xf numFmtId="0" fontId="2" fillId="2" borderId="11" xfId="0" applyFont="1" applyFill="1" applyBorder="1" applyAlignment="1">
      <alignment horizontal="left" vertical="center"/>
    </xf>
    <xf numFmtId="0" fontId="13" fillId="2" borderId="0" xfId="0" applyFont="1" applyFill="1"/>
    <xf numFmtId="0" fontId="13" fillId="2" borderId="0" xfId="0" applyFont="1" applyFill="1" applyAlignment="1">
      <alignment wrapText="1"/>
    </xf>
    <xf numFmtId="0" fontId="14" fillId="2" borderId="0" xfId="0" applyFont="1" applyFill="1"/>
    <xf numFmtId="0" fontId="2" fillId="2" borderId="0" xfId="0" applyFont="1" applyFill="1" applyAlignment="1">
      <alignment horizontal="center" wrapText="1"/>
    </xf>
    <xf numFmtId="0" fontId="13" fillId="2" borderId="0" xfId="0" applyFont="1" applyFill="1" applyAlignment="1">
      <alignment horizontal="center" wrapText="1"/>
    </xf>
    <xf numFmtId="0" fontId="14" fillId="2" borderId="0" xfId="0" applyFont="1" applyFill="1" applyAlignment="1">
      <alignment horizontal="center" wrapText="1"/>
    </xf>
    <xf numFmtId="0" fontId="9" fillId="2" borderId="0" xfId="3" applyFont="1" applyFill="1" applyAlignment="1">
      <alignment horizontal="center" vertical="center" wrapText="1"/>
    </xf>
    <xf numFmtId="0" fontId="10" fillId="5" borderId="13" xfId="3" applyFont="1" applyFill="1" applyBorder="1" applyAlignment="1">
      <alignment horizontal="left" vertical="center"/>
    </xf>
    <xf numFmtId="0" fontId="10" fillId="5" borderId="14" xfId="3" applyFont="1" applyFill="1" applyBorder="1" applyAlignment="1">
      <alignment horizontal="left" vertical="center"/>
    </xf>
    <xf numFmtId="0" fontId="10" fillId="5" borderId="2" xfId="3" applyFont="1" applyFill="1" applyBorder="1" applyAlignment="1">
      <alignment horizontal="left" vertical="center"/>
    </xf>
    <xf numFmtId="0" fontId="9" fillId="2" borderId="0" xfId="3" applyFont="1" applyFill="1" applyAlignment="1">
      <alignment horizontal="left" vertical="center"/>
    </xf>
    <xf numFmtId="0" fontId="2" fillId="2" borderId="1" xfId="3" applyFont="1" applyFill="1" applyBorder="1" applyAlignment="1">
      <alignment vertical="top" wrapText="1"/>
    </xf>
    <xf numFmtId="0" fontId="6" fillId="2" borderId="1" xfId="3" applyFont="1" applyFill="1" applyBorder="1" applyAlignment="1">
      <alignment vertical="top" wrapText="1"/>
    </xf>
    <xf numFmtId="0" fontId="6" fillId="2" borderId="1" xfId="0" applyFont="1" applyFill="1" applyBorder="1" applyAlignment="1">
      <alignment horizontal="left" vertical="top" wrapText="1"/>
    </xf>
    <xf numFmtId="0" fontId="2" fillId="2" borderId="1" xfId="0" applyFont="1" applyFill="1" applyBorder="1" applyAlignment="1">
      <alignment vertical="top" wrapText="1"/>
    </xf>
    <xf numFmtId="0" fontId="13" fillId="2" borderId="0" xfId="0" applyFont="1" applyFill="1" applyAlignment="1">
      <alignment vertical="top" wrapText="1"/>
    </xf>
    <xf numFmtId="0" fontId="14" fillId="2" borderId="0" xfId="0" applyFont="1" applyFill="1" applyAlignment="1">
      <alignment vertical="top"/>
    </xf>
    <xf numFmtId="0" fontId="14" fillId="2" borderId="1" xfId="0" applyFont="1" applyFill="1" applyBorder="1" applyAlignment="1">
      <alignment horizontal="left" vertical="top" wrapText="1"/>
    </xf>
    <xf numFmtId="0" fontId="2" fillId="2" borderId="1" xfId="0" applyFont="1" applyFill="1" applyBorder="1"/>
    <xf numFmtId="0" fontId="10" fillId="2" borderId="0" xfId="2" applyFont="1" applyFill="1"/>
    <xf numFmtId="0" fontId="2" fillId="2" borderId="0" xfId="2" applyFont="1" applyFill="1"/>
    <xf numFmtId="164" fontId="2" fillId="2" borderId="0" xfId="2" applyNumberFormat="1" applyFont="1" applyFill="1"/>
    <xf numFmtId="0" fontId="5" fillId="2" borderId="2" xfId="0" applyFont="1" applyFill="1" applyBorder="1" applyAlignment="1">
      <alignment horizontal="left"/>
    </xf>
    <xf numFmtId="0" fontId="2" fillId="2" borderId="2" xfId="0" applyFont="1" applyFill="1" applyBorder="1" applyAlignment="1">
      <alignment vertical="top"/>
    </xf>
    <xf numFmtId="0" fontId="5" fillId="2" borderId="1" xfId="0" applyFont="1" applyFill="1" applyBorder="1" applyAlignment="1">
      <alignment vertical="center"/>
    </xf>
    <xf numFmtId="0" fontId="6" fillId="2" borderId="2" xfId="0" applyFont="1" applyFill="1" applyBorder="1" applyAlignment="1">
      <alignment vertical="top"/>
    </xf>
    <xf numFmtId="0" fontId="5" fillId="2" borderId="0" xfId="0" applyFont="1" applyFill="1"/>
    <xf numFmtId="0" fontId="6" fillId="2" borderId="0" xfId="2" applyFont="1" applyFill="1"/>
    <xf numFmtId="0" fontId="2" fillId="2" borderId="15" xfId="0" applyFont="1" applyFill="1" applyBorder="1"/>
    <xf numFmtId="0" fontId="7" fillId="3" borderId="16" xfId="0" applyFont="1" applyFill="1" applyBorder="1" applyAlignment="1">
      <alignment horizontal="center"/>
    </xf>
    <xf numFmtId="0" fontId="7" fillId="3" borderId="4" xfId="0" applyFont="1" applyFill="1" applyBorder="1" applyAlignment="1">
      <alignment horizontal="center"/>
    </xf>
    <xf numFmtId="0" fontId="7" fillId="3" borderId="4" xfId="0" applyFont="1" applyFill="1" applyBorder="1" applyAlignment="1">
      <alignment horizontal="center" wrapText="1"/>
    </xf>
    <xf numFmtId="0" fontId="7" fillId="3" borderId="12" xfId="0" applyFont="1" applyFill="1" applyBorder="1" applyAlignment="1">
      <alignment horizontal="center"/>
    </xf>
    <xf numFmtId="0" fontId="7" fillId="3" borderId="17" xfId="0" applyFont="1" applyFill="1" applyBorder="1" applyAlignment="1">
      <alignment horizontal="center" wrapText="1"/>
    </xf>
    <xf numFmtId="0" fontId="2" fillId="2" borderId="18" xfId="0" applyFont="1" applyFill="1" applyBorder="1" applyAlignment="1">
      <alignment horizontal="center"/>
    </xf>
    <xf numFmtId="0" fontId="2" fillId="2" borderId="7" xfId="0" applyFont="1" applyFill="1" applyBorder="1"/>
    <xf numFmtId="0" fontId="2" fillId="2" borderId="7"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15" fillId="3" borderId="21" xfId="0" applyFont="1" applyFill="1" applyBorder="1" applyAlignment="1">
      <alignment horizontal="center"/>
    </xf>
    <xf numFmtId="0" fontId="7" fillId="3" borderId="10" xfId="0" applyFont="1" applyFill="1" applyBorder="1"/>
    <xf numFmtId="0" fontId="15" fillId="3" borderId="10" xfId="0" applyFont="1" applyFill="1" applyBorder="1" applyAlignment="1">
      <alignment horizontal="center"/>
    </xf>
    <xf numFmtId="0" fontId="15" fillId="3" borderId="22" xfId="0" applyFont="1" applyFill="1" applyBorder="1" applyAlignment="1">
      <alignment horizontal="center"/>
    </xf>
    <xf numFmtId="0" fontId="2" fillId="2" borderId="0" xfId="0" applyFont="1" applyFill="1" applyAlignment="1">
      <alignment horizontal="center"/>
    </xf>
    <xf numFmtId="10" fontId="2" fillId="2" borderId="0" xfId="0" applyNumberFormat="1" applyFont="1" applyFill="1" applyAlignment="1">
      <alignment horizontal="center"/>
    </xf>
    <xf numFmtId="9" fontId="2" fillId="2" borderId="0" xfId="0" applyNumberFormat="1" applyFont="1" applyFill="1" applyAlignment="1">
      <alignment horizontal="center"/>
    </xf>
    <xf numFmtId="0" fontId="5" fillId="2" borderId="0" xfId="0" applyFont="1" applyFill="1" applyAlignment="1">
      <alignment horizontal="left"/>
    </xf>
    <xf numFmtId="2" fontId="16" fillId="2" borderId="0" xfId="0" applyNumberFormat="1" applyFont="1" applyFill="1" applyAlignment="1">
      <alignment horizontal="right" wrapText="1"/>
    </xf>
    <xf numFmtId="0" fontId="6" fillId="2" borderId="0" xfId="3" applyFont="1" applyFill="1" applyAlignment="1">
      <alignment horizontal="left" wrapText="1"/>
    </xf>
    <xf numFmtId="0" fontId="8" fillId="2" borderId="0" xfId="0" applyFont="1" applyFill="1" applyAlignment="1">
      <alignment horizontal="center" vertical="center" wrapText="1"/>
    </xf>
    <xf numFmtId="0" fontId="14" fillId="2" borderId="0" xfId="0" applyFont="1" applyFill="1" applyAlignment="1">
      <alignment horizontal="center" vertical="center" wrapText="1"/>
    </xf>
    <xf numFmtId="0" fontId="10" fillId="5" borderId="23" xfId="3" applyFont="1" applyFill="1" applyBorder="1" applyAlignment="1">
      <alignment horizontal="left" vertical="center"/>
    </xf>
    <xf numFmtId="0" fontId="10" fillId="5" borderId="24" xfId="3" applyFont="1" applyFill="1" applyBorder="1" applyAlignment="1">
      <alignment horizontal="left" vertical="center"/>
    </xf>
    <xf numFmtId="0" fontId="10" fillId="5" borderId="25" xfId="3" applyFont="1" applyFill="1" applyBorder="1" applyAlignment="1">
      <alignment horizontal="left" vertical="center"/>
    </xf>
    <xf numFmtId="0" fontId="6" fillId="2" borderId="0" xfId="3" applyFont="1" applyFill="1" applyAlignment="1">
      <alignment wrapText="1"/>
    </xf>
    <xf numFmtId="0" fontId="7" fillId="6" borderId="26" xfId="3" applyFont="1" applyFill="1" applyBorder="1" applyAlignment="1">
      <alignment horizontal="center" vertical="center" wrapText="1"/>
    </xf>
    <xf numFmtId="0" fontId="18" fillId="2" borderId="26" xfId="3" applyFont="1" applyFill="1" applyBorder="1" applyAlignment="1">
      <alignment horizontal="center" vertical="top" wrapText="1"/>
    </xf>
    <xf numFmtId="0" fontId="2" fillId="2" borderId="26" xfId="3" applyFont="1" applyFill="1" applyBorder="1" applyAlignment="1">
      <alignment horizontal="center" vertical="top" wrapText="1"/>
    </xf>
    <xf numFmtId="0" fontId="18" fillId="2" borderId="30" xfId="3" applyFont="1" applyFill="1" applyBorder="1" applyAlignment="1">
      <alignment horizontal="center" vertical="top" wrapText="1"/>
    </xf>
    <xf numFmtId="0" fontId="18" fillId="2" borderId="31" xfId="3" applyFont="1" applyFill="1" applyBorder="1" applyAlignment="1">
      <alignment horizontal="center" vertical="top" wrapText="1"/>
    </xf>
    <xf numFmtId="0" fontId="18" fillId="2" borderId="32" xfId="3" applyFont="1" applyFill="1" applyBorder="1" applyAlignment="1">
      <alignment horizontal="center" vertical="top" wrapText="1"/>
    </xf>
    <xf numFmtId="0" fontId="2" fillId="2" borderId="33" xfId="3" applyFont="1" applyFill="1" applyBorder="1" applyAlignment="1">
      <alignment horizontal="center" vertical="top" wrapText="1"/>
    </xf>
    <xf numFmtId="0" fontId="2" fillId="2" borderId="34" xfId="3" applyFont="1" applyFill="1" applyBorder="1" applyAlignment="1">
      <alignment horizontal="center" vertical="top" wrapText="1"/>
    </xf>
    <xf numFmtId="0" fontId="2" fillId="2" borderId="31" xfId="3" applyFont="1" applyFill="1" applyBorder="1" applyAlignment="1">
      <alignment horizontal="center" vertical="top" wrapText="1"/>
    </xf>
    <xf numFmtId="0" fontId="10" fillId="2" borderId="27" xfId="3" applyFont="1" applyFill="1" applyBorder="1" applyAlignment="1">
      <alignment horizontal="center" vertical="top" wrapText="1"/>
    </xf>
    <xf numFmtId="0" fontId="10" fillId="2" borderId="30" xfId="3" applyFont="1" applyFill="1" applyBorder="1" applyAlignment="1">
      <alignment horizontal="center" vertical="top" wrapText="1"/>
    </xf>
    <xf numFmtId="0" fontId="12" fillId="2" borderId="7" xfId="1" applyNumberFormat="1" applyFill="1" applyBorder="1" applyAlignment="1" applyProtection="1">
      <alignment horizontal="left" vertical="center"/>
    </xf>
    <xf numFmtId="0" fontId="3" fillId="0" borderId="13" xfId="5" applyFont="1" applyBorder="1" applyAlignment="1">
      <alignment horizontal="center" vertical="center"/>
    </xf>
    <xf numFmtId="0" fontId="2" fillId="0" borderId="0" xfId="5" applyFont="1" applyAlignment="1">
      <alignment horizontal="center" vertical="center"/>
    </xf>
    <xf numFmtId="0" fontId="5" fillId="2" borderId="0" xfId="5" applyFont="1" applyFill="1" applyAlignment="1">
      <alignment horizontal="left" indent="1"/>
    </xf>
    <xf numFmtId="0" fontId="6" fillId="0" borderId="0" xfId="5" applyFont="1" applyAlignment="1">
      <alignment horizontal="left" indent="1"/>
    </xf>
    <xf numFmtId="0" fontId="2" fillId="0" borderId="0" xfId="5" applyFont="1"/>
    <xf numFmtId="0" fontId="2" fillId="2" borderId="0" xfId="5" applyFont="1" applyFill="1"/>
    <xf numFmtId="0" fontId="10" fillId="2" borderId="1" xfId="5" applyFont="1" applyFill="1" applyBorder="1" applyAlignment="1">
      <alignment horizontal="left"/>
    </xf>
    <xf numFmtId="0" fontId="10" fillId="2" borderId="1" xfId="5" applyFont="1" applyFill="1" applyBorder="1" applyAlignment="1">
      <alignment vertical="center"/>
    </xf>
    <xf numFmtId="0" fontId="21" fillId="0" borderId="2" xfId="5" applyFont="1" applyBorder="1" applyAlignment="1">
      <alignment horizontal="left" indent="1"/>
    </xf>
    <xf numFmtId="0" fontId="10" fillId="0" borderId="0" xfId="5" applyFont="1"/>
    <xf numFmtId="0" fontId="6" fillId="0" borderId="0" xfId="5" applyFont="1" applyAlignment="1">
      <alignment horizontal="left"/>
    </xf>
    <xf numFmtId="0" fontId="5" fillId="0" borderId="0" xfId="5" applyFont="1" applyAlignment="1">
      <alignment horizontal="left" indent="1"/>
    </xf>
    <xf numFmtId="0" fontId="10" fillId="0" borderId="0" xfId="5" applyFont="1" applyAlignment="1">
      <alignment horizontal="left"/>
    </xf>
    <xf numFmtId="164" fontId="7" fillId="3" borderId="3" xfId="5" applyNumberFormat="1" applyFont="1" applyFill="1" applyBorder="1" applyAlignment="1">
      <alignment horizontal="center" vertical="center"/>
    </xf>
    <xf numFmtId="0" fontId="7" fillId="3" borderId="4" xfId="5" applyFont="1" applyFill="1" applyBorder="1" applyAlignment="1">
      <alignment horizontal="center" vertical="center"/>
    </xf>
    <xf numFmtId="0" fontId="7" fillId="3" borderId="5" xfId="5" applyFont="1" applyFill="1" applyBorder="1" applyAlignment="1">
      <alignment horizontal="center" vertical="center"/>
    </xf>
    <xf numFmtId="0" fontId="2" fillId="0" borderId="0" xfId="5" applyFont="1" applyAlignment="1">
      <alignment vertical="center"/>
    </xf>
    <xf numFmtId="49" fontId="2" fillId="0" borderId="7" xfId="5" applyNumberFormat="1" applyFont="1" applyBorder="1" applyAlignment="1">
      <alignment vertical="top"/>
    </xf>
    <xf numFmtId="0" fontId="2" fillId="0" borderId="7" xfId="5" applyFont="1" applyBorder="1" applyAlignment="1">
      <alignment vertical="top"/>
    </xf>
    <xf numFmtId="0" fontId="2" fillId="0" borderId="0" xfId="5" applyFont="1" applyAlignment="1">
      <alignment vertical="top"/>
    </xf>
    <xf numFmtId="164" fontId="2" fillId="0" borderId="6" xfId="5" applyNumberFormat="1" applyFont="1" applyBorder="1" applyAlignment="1">
      <alignment vertical="top"/>
    </xf>
    <xf numFmtId="0" fontId="2" fillId="0" borderId="8" xfId="5" applyFont="1" applyBorder="1" applyAlignment="1">
      <alignment vertical="top"/>
    </xf>
    <xf numFmtId="164" fontId="2" fillId="0" borderId="9" xfId="5" applyNumberFormat="1" applyFont="1" applyBorder="1" applyAlignment="1">
      <alignment vertical="top"/>
    </xf>
    <xf numFmtId="49" fontId="2" fillId="0" borderId="10" xfId="5" applyNumberFormat="1" applyFont="1" applyBorder="1" applyAlignment="1">
      <alignment vertical="top"/>
    </xf>
    <xf numFmtId="0" fontId="2" fillId="0" borderId="10" xfId="5" applyFont="1" applyBorder="1" applyAlignment="1">
      <alignment vertical="top"/>
    </xf>
    <xf numFmtId="0" fontId="2" fillId="0" borderId="11" xfId="5" applyFont="1" applyBorder="1" applyAlignment="1">
      <alignment vertical="top"/>
    </xf>
    <xf numFmtId="0" fontId="2" fillId="0" borderId="0" xfId="5" applyFont="1" applyAlignment="1">
      <alignment horizontal="left" indent="1"/>
    </xf>
    <xf numFmtId="14" fontId="21" fillId="0" borderId="2" xfId="5" applyNumberFormat="1" applyFont="1" applyBorder="1" applyAlignment="1">
      <alignment horizontal="left"/>
    </xf>
    <xf numFmtId="0" fontId="10" fillId="0" borderId="2" xfId="5" applyFont="1" applyBorder="1"/>
    <xf numFmtId="0" fontId="2" fillId="0" borderId="7" xfId="5" applyFont="1" applyBorder="1" applyAlignment="1">
      <alignment horizontal="left" vertical="center"/>
    </xf>
    <xf numFmtId="15" fontId="2" fillId="0" borderId="7" xfId="5" applyNumberFormat="1" applyFont="1" applyBorder="1" applyAlignment="1">
      <alignment horizontal="left" vertical="center" wrapText="1"/>
    </xf>
    <xf numFmtId="0" fontId="21" fillId="0" borderId="8" xfId="5" quotePrefix="1" applyFont="1" applyBorder="1" applyAlignment="1">
      <alignment horizontal="left" vertical="center" wrapText="1"/>
    </xf>
    <xf numFmtId="0" fontId="2" fillId="0" borderId="0" xfId="5" applyFont="1" applyAlignment="1">
      <alignment horizontal="left" vertical="center"/>
    </xf>
    <xf numFmtId="14" fontId="21" fillId="0" borderId="6" xfId="5" applyNumberFormat="1" applyFont="1" applyBorder="1" applyAlignment="1">
      <alignment horizontal="center" vertical="center" wrapText="1"/>
    </xf>
    <xf numFmtId="49" fontId="2" fillId="0" borderId="7" xfId="5" applyNumberFormat="1" applyFont="1" applyBorder="1" applyAlignment="1">
      <alignment horizontal="center" vertical="center"/>
    </xf>
    <xf numFmtId="0" fontId="2" fillId="7" borderId="26" xfId="3" applyFont="1" applyFill="1" applyBorder="1" applyAlignment="1">
      <alignment horizontal="center" vertical="center"/>
    </xf>
    <xf numFmtId="0" fontId="2" fillId="2" borderId="0" xfId="0" applyFont="1" applyFill="1" applyAlignment="1"/>
    <xf numFmtId="0" fontId="13" fillId="2" borderId="0" xfId="0" applyFont="1" applyFill="1" applyAlignment="1"/>
    <xf numFmtId="0" fontId="10" fillId="2" borderId="27" xfId="3" applyFont="1" applyFill="1" applyBorder="1" applyAlignment="1">
      <alignment horizontal="center" wrapText="1"/>
    </xf>
    <xf numFmtId="0" fontId="14" fillId="2" borderId="0" xfId="0" applyFont="1" applyFill="1" applyAlignment="1"/>
    <xf numFmtId="0" fontId="10" fillId="2" borderId="30" xfId="3" applyFont="1" applyFill="1" applyBorder="1" applyAlignment="1">
      <alignment horizontal="center" wrapText="1"/>
    </xf>
    <xf numFmtId="0" fontId="18" fillId="2" borderId="30" xfId="3" applyFont="1" applyFill="1" applyBorder="1" applyAlignment="1">
      <alignment horizontal="center" wrapText="1"/>
    </xf>
    <xf numFmtId="0" fontId="18" fillId="2" borderId="26" xfId="3" applyFont="1" applyFill="1" applyBorder="1" applyAlignment="1">
      <alignment horizontal="center" wrapText="1"/>
    </xf>
    <xf numFmtId="0" fontId="18" fillId="2" borderId="31" xfId="3" applyFont="1" applyFill="1" applyBorder="1" applyAlignment="1">
      <alignment horizontal="center" wrapText="1"/>
    </xf>
    <xf numFmtId="0" fontId="2" fillId="2" borderId="26" xfId="3" applyFont="1" applyFill="1" applyBorder="1" applyAlignment="1">
      <alignment horizontal="center" wrapText="1"/>
    </xf>
    <xf numFmtId="0" fontId="2" fillId="2" borderId="31" xfId="3" applyFont="1" applyFill="1" applyBorder="1" applyAlignment="1">
      <alignment horizontal="center" wrapText="1"/>
    </xf>
    <xf numFmtId="0" fontId="18" fillId="2" borderId="32" xfId="3" applyFont="1" applyFill="1" applyBorder="1" applyAlignment="1">
      <alignment horizontal="center" wrapText="1"/>
    </xf>
    <xf numFmtId="0" fontId="2" fillId="2" borderId="33" xfId="3" applyFont="1" applyFill="1" applyBorder="1" applyAlignment="1">
      <alignment horizontal="center" wrapText="1"/>
    </xf>
    <xf numFmtId="0" fontId="2" fillId="2" borderId="34" xfId="3" applyFont="1" applyFill="1" applyBorder="1" applyAlignment="1">
      <alignment horizontal="center" wrapText="1"/>
    </xf>
    <xf numFmtId="0" fontId="9" fillId="2" borderId="0" xfId="3" applyFont="1" applyFill="1" applyAlignment="1">
      <alignment horizontal="center" wrapText="1"/>
    </xf>
    <xf numFmtId="0" fontId="8" fillId="2" borderId="0" xfId="0" applyFont="1" applyFill="1" applyAlignment="1">
      <alignment wrapText="1"/>
    </xf>
    <xf numFmtId="0" fontId="14" fillId="2" borderId="0" xfId="0" applyFont="1" applyFill="1" applyAlignment="1">
      <alignment wrapText="1"/>
    </xf>
    <xf numFmtId="0" fontId="14" fillId="2" borderId="0" xfId="0" applyFont="1" applyFill="1" applyAlignment="1">
      <alignment horizontal="center"/>
    </xf>
    <xf numFmtId="0" fontId="14" fillId="2" borderId="0" xfId="0" applyFont="1" applyFill="1" applyAlignment="1">
      <alignment horizontal="left" vertical="center"/>
    </xf>
    <xf numFmtId="0" fontId="13" fillId="2" borderId="0" xfId="0" applyFont="1" applyFill="1" applyAlignment="1">
      <alignment horizontal="left" vertical="center" wrapText="1"/>
    </xf>
    <xf numFmtId="0" fontId="2" fillId="7" borderId="26" xfId="3" applyFont="1" applyFill="1" applyBorder="1" applyAlignment="1">
      <alignment vertical="center" wrapText="1"/>
    </xf>
    <xf numFmtId="0" fontId="10" fillId="7" borderId="26" xfId="3" applyFont="1" applyFill="1" applyBorder="1" applyAlignment="1">
      <alignment horizontal="center" vertical="center"/>
    </xf>
    <xf numFmtId="0" fontId="14" fillId="8" borderId="0" xfId="0" applyFont="1" applyFill="1" applyAlignment="1">
      <alignment vertical="center"/>
    </xf>
    <xf numFmtId="0" fontId="9" fillId="8" borderId="0" xfId="3" applyFont="1" applyFill="1" applyAlignment="1">
      <alignment vertical="center"/>
    </xf>
    <xf numFmtId="0" fontId="2" fillId="2" borderId="35" xfId="3" applyFont="1" applyFill="1" applyBorder="1" applyAlignment="1">
      <alignment vertical="center" wrapText="1"/>
    </xf>
    <xf numFmtId="0" fontId="7" fillId="6" borderId="36" xfId="3" applyFont="1" applyFill="1" applyBorder="1" applyAlignment="1">
      <alignment horizontal="center" vertical="center" wrapText="1"/>
    </xf>
    <xf numFmtId="0" fontId="10" fillId="5" borderId="26" xfId="3" applyFont="1" applyFill="1" applyBorder="1" applyAlignment="1">
      <alignment horizontal="left" vertical="center"/>
    </xf>
    <xf numFmtId="0" fontId="10" fillId="5" borderId="26" xfId="3" applyFont="1" applyFill="1" applyBorder="1" applyAlignment="1">
      <alignment vertical="center"/>
    </xf>
    <xf numFmtId="0" fontId="10" fillId="5" borderId="26" xfId="3" applyFont="1" applyFill="1" applyBorder="1" applyAlignment="1">
      <alignment horizontal="center" vertical="center"/>
    </xf>
    <xf numFmtId="0" fontId="14" fillId="2" borderId="26" xfId="0" applyFont="1" applyFill="1" applyBorder="1" applyAlignment="1"/>
    <xf numFmtId="0" fontId="9" fillId="2" borderId="26" xfId="3" applyFont="1" applyFill="1" applyBorder="1" applyAlignment="1"/>
    <xf numFmtId="0" fontId="2" fillId="0" borderId="26" xfId="0" applyFont="1" applyBorder="1" applyAlignment="1">
      <alignment horizontal="left" vertical="center" wrapText="1"/>
    </xf>
    <xf numFmtId="0" fontId="24" fillId="0" borderId="26" xfId="0" applyFont="1" applyBorder="1" applyAlignment="1">
      <alignment vertical="center" wrapText="1"/>
    </xf>
    <xf numFmtId="0" fontId="2" fillId="7" borderId="38" xfId="3" applyFont="1" applyFill="1" applyBorder="1" applyAlignment="1">
      <alignment horizontal="center" vertical="center"/>
    </xf>
    <xf numFmtId="0" fontId="2" fillId="7" borderId="38" xfId="3" applyFont="1" applyFill="1" applyBorder="1" applyAlignment="1">
      <alignment vertical="center" wrapText="1"/>
    </xf>
    <xf numFmtId="0" fontId="2" fillId="7" borderId="38" xfId="3" quotePrefix="1" applyFont="1" applyFill="1" applyBorder="1" applyAlignment="1">
      <alignment vertical="center" wrapText="1"/>
    </xf>
    <xf numFmtId="0" fontId="2" fillId="2" borderId="37" xfId="3" applyFont="1" applyFill="1" applyBorder="1" applyAlignment="1">
      <alignment horizontal="center" vertical="center" wrapText="1"/>
    </xf>
    <xf numFmtId="0" fontId="10" fillId="7" borderId="38" xfId="3" applyFont="1" applyFill="1" applyBorder="1" applyAlignment="1">
      <alignment horizontal="center" vertical="center"/>
    </xf>
    <xf numFmtId="0" fontId="2" fillId="2" borderId="35" xfId="0" applyFont="1" applyFill="1" applyBorder="1" applyAlignment="1">
      <alignment vertical="center" wrapText="1"/>
    </xf>
    <xf numFmtId="0" fontId="2" fillId="2" borderId="26" xfId="3" applyFont="1" applyFill="1" applyBorder="1" applyAlignment="1">
      <alignment horizontal="center" vertical="center" wrapText="1"/>
    </xf>
    <xf numFmtId="0" fontId="2" fillId="2" borderId="26" xfId="3" applyFont="1" applyFill="1" applyBorder="1" applyAlignment="1">
      <alignment horizontal="left" vertical="center" wrapText="1"/>
    </xf>
    <xf numFmtId="0" fontId="2" fillId="2" borderId="26" xfId="0" applyFont="1" applyFill="1" applyBorder="1" applyAlignment="1">
      <alignment horizontal="left" vertical="center" wrapText="1"/>
    </xf>
    <xf numFmtId="0" fontId="2" fillId="2" borderId="26" xfId="0" applyFont="1" applyFill="1" applyBorder="1" applyAlignment="1">
      <alignment horizontal="center" vertical="center" wrapText="1"/>
    </xf>
    <xf numFmtId="0" fontId="14" fillId="2" borderId="26" xfId="0" applyFont="1" applyFill="1" applyBorder="1" applyAlignment="1">
      <alignment vertical="center" wrapText="1"/>
    </xf>
    <xf numFmtId="0" fontId="2" fillId="2" borderId="26" xfId="3" applyFont="1" applyFill="1" applyBorder="1" applyAlignment="1">
      <alignment vertical="center" wrapText="1"/>
    </xf>
    <xf numFmtId="0" fontId="2" fillId="2" borderId="26" xfId="0" applyFont="1" applyFill="1" applyBorder="1" applyAlignment="1">
      <alignment vertical="center" wrapText="1"/>
    </xf>
    <xf numFmtId="0" fontId="2" fillId="0" borderId="39" xfId="0" applyFont="1" applyBorder="1" applyAlignment="1">
      <alignment horizontal="left" vertical="center" wrapText="1"/>
    </xf>
    <xf numFmtId="0" fontId="2" fillId="2" borderId="25" xfId="3" applyFont="1" applyFill="1" applyBorder="1" applyAlignment="1">
      <alignment vertical="center" wrapText="1"/>
    </xf>
    <xf numFmtId="49" fontId="2" fillId="2" borderId="7" xfId="0" applyNumberFormat="1" applyFont="1" applyFill="1" applyBorder="1" applyAlignment="1">
      <alignment horizontal="left" vertical="center" wrapText="1"/>
    </xf>
    <xf numFmtId="0" fontId="2" fillId="7" borderId="26" xfId="3" quotePrefix="1" applyFont="1" applyFill="1" applyBorder="1" applyAlignment="1">
      <alignment vertical="center" wrapText="1"/>
    </xf>
    <xf numFmtId="0" fontId="24" fillId="0" borderId="26" xfId="0" quotePrefix="1" applyFont="1" applyBorder="1" applyAlignment="1">
      <alignment vertical="center" wrapText="1"/>
    </xf>
    <xf numFmtId="0" fontId="4" fillId="0" borderId="1" xfId="5" applyFont="1" applyBorder="1" applyAlignment="1">
      <alignment horizontal="center" vertical="center"/>
    </xf>
    <xf numFmtId="0" fontId="21" fillId="0" borderId="1" xfId="5" applyFont="1" applyBorder="1" applyAlignment="1">
      <alignment horizontal="left"/>
    </xf>
    <xf numFmtId="0" fontId="21" fillId="0" borderId="13" xfId="5" applyFont="1" applyBorder="1" applyAlignment="1">
      <alignment horizontal="left" vertical="center"/>
    </xf>
    <xf numFmtId="0" fontId="21" fillId="0" borderId="14" xfId="5" applyFont="1" applyBorder="1" applyAlignment="1">
      <alignment horizontal="left" vertical="center"/>
    </xf>
    <xf numFmtId="0" fontId="21" fillId="0" borderId="2" xfId="5" applyFont="1" applyBorder="1" applyAlignment="1">
      <alignment horizontal="left" vertical="center"/>
    </xf>
    <xf numFmtId="1" fontId="5" fillId="2" borderId="1" xfId="0" applyNumberFormat="1" applyFont="1" applyFill="1" applyBorder="1" applyAlignment="1">
      <alignment vertical="center" wrapText="1"/>
    </xf>
    <xf numFmtId="0" fontId="6" fillId="2" borderId="1" xfId="0" applyFont="1" applyFill="1" applyBorder="1" applyAlignment="1">
      <alignment vertical="top" wrapText="1"/>
    </xf>
    <xf numFmtId="1" fontId="5" fillId="2" borderId="13" xfId="0" applyNumberFormat="1" applyFont="1" applyFill="1" applyBorder="1" applyAlignment="1"/>
    <xf numFmtId="0" fontId="6" fillId="2" borderId="1" xfId="0" quotePrefix="1" applyFont="1" applyFill="1" applyBorder="1" applyAlignment="1">
      <alignment horizontal="left"/>
    </xf>
    <xf numFmtId="0" fontId="6" fillId="2" borderId="1" xfId="0" applyFont="1" applyFill="1" applyBorder="1" applyAlignment="1">
      <alignment horizontal="left"/>
    </xf>
    <xf numFmtId="0" fontId="5" fillId="2" borderId="1" xfId="0" applyFont="1" applyFill="1" applyBorder="1" applyAlignment="1">
      <alignment horizontal="left"/>
    </xf>
    <xf numFmtId="0" fontId="6" fillId="2" borderId="1" xfId="2" applyFont="1" applyFill="1" applyBorder="1" applyAlignment="1">
      <alignment vertical="top"/>
    </xf>
    <xf numFmtId="0" fontId="4" fillId="2" borderId="0" xfId="2" applyFont="1" applyFill="1" applyAlignment="1">
      <alignment horizontal="center"/>
    </xf>
    <xf numFmtId="0" fontId="2" fillId="2" borderId="28" xfId="3" applyFont="1" applyFill="1" applyBorder="1" applyAlignment="1">
      <alignment wrapText="1"/>
    </xf>
    <xf numFmtId="0" fontId="2" fillId="2" borderId="29" xfId="3" applyFont="1" applyFill="1" applyBorder="1" applyAlignment="1">
      <alignment wrapText="1"/>
    </xf>
    <xf numFmtId="0" fontId="2" fillId="2" borderId="26" xfId="3" applyFont="1" applyFill="1" applyBorder="1" applyAlignment="1">
      <alignment wrapText="1"/>
    </xf>
    <xf numFmtId="0" fontId="2" fillId="2" borderId="31" xfId="3" applyFont="1" applyFill="1" applyBorder="1" applyAlignment="1">
      <alignment wrapText="1"/>
    </xf>
    <xf numFmtId="0" fontId="2" fillId="2" borderId="28" xfId="3" applyFont="1" applyFill="1" applyBorder="1" applyAlignment="1">
      <alignment horizontal="left" vertical="top" wrapText="1"/>
    </xf>
    <xf numFmtId="0" fontId="2" fillId="2" borderId="29" xfId="3" applyFont="1" applyFill="1" applyBorder="1" applyAlignment="1">
      <alignment horizontal="left" vertical="top" wrapText="1"/>
    </xf>
    <xf numFmtId="0" fontId="2" fillId="2" borderId="26" xfId="3" applyFont="1" applyFill="1" applyBorder="1" applyAlignment="1">
      <alignment horizontal="left" vertical="top" wrapText="1"/>
    </xf>
    <xf numFmtId="0" fontId="2" fillId="2" borderId="31" xfId="3" applyFont="1" applyFill="1" applyBorder="1" applyAlignment="1">
      <alignment horizontal="left" vertical="top" wrapText="1"/>
    </xf>
  </cellXfs>
  <cellStyles count="6">
    <cellStyle name="Hyperlink" xfId="1" builtinId="8"/>
    <cellStyle name="Normal" xfId="0" builtinId="0"/>
    <cellStyle name="Normal_Functional Test Case v1.0" xfId="2" xr:uid="{00000000-0005-0000-0000-000002000000}"/>
    <cellStyle name="Normal_Sheet1" xfId="3" xr:uid="{00000000-0005-0000-0000-000003000000}"/>
    <cellStyle name="Normal_Template_UnitTest Case_v0.9" xfId="5" xr:uid="{00000000-0005-0000-0000-000004000000}"/>
    <cellStyle name="標準_結合試験(AllOvertheWorld)" xfId="4"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17"/>
  <sheetViews>
    <sheetView showGridLines="0" workbookViewId="0">
      <selection activeCell="E23" sqref="E23"/>
    </sheetView>
  </sheetViews>
  <sheetFormatPr defaultColWidth="9" defaultRowHeight="13.2"/>
  <cols>
    <col min="1" max="1" width="28.109375" style="121" customWidth="1"/>
    <col min="2" max="2" width="10" style="99" customWidth="1"/>
    <col min="3" max="3" width="14.33203125" style="99" customWidth="1"/>
    <col min="4" max="4" width="8" style="99" customWidth="1"/>
    <col min="5" max="5" width="38" style="99" customWidth="1"/>
    <col min="6" max="6" width="48.109375" style="99" customWidth="1"/>
    <col min="7" max="256" width="9" style="99"/>
    <col min="257" max="257" width="28.109375" style="99" customWidth="1"/>
    <col min="258" max="258" width="10" style="99" customWidth="1"/>
    <col min="259" max="259" width="14.33203125" style="99" customWidth="1"/>
    <col min="260" max="260" width="8" style="99" customWidth="1"/>
    <col min="261" max="261" width="38" style="99" customWidth="1"/>
    <col min="262" max="262" width="48.109375" style="99" customWidth="1"/>
    <col min="263" max="512" width="9" style="99"/>
    <col min="513" max="513" width="28.109375" style="99" customWidth="1"/>
    <col min="514" max="514" width="10" style="99" customWidth="1"/>
    <col min="515" max="515" width="14.33203125" style="99" customWidth="1"/>
    <col min="516" max="516" width="8" style="99" customWidth="1"/>
    <col min="517" max="517" width="38" style="99" customWidth="1"/>
    <col min="518" max="518" width="48.109375" style="99" customWidth="1"/>
    <col min="519" max="768" width="9" style="99"/>
    <col min="769" max="769" width="28.109375" style="99" customWidth="1"/>
    <col min="770" max="770" width="10" style="99" customWidth="1"/>
    <col min="771" max="771" width="14.33203125" style="99" customWidth="1"/>
    <col min="772" max="772" width="8" style="99" customWidth="1"/>
    <col min="773" max="773" width="38" style="99" customWidth="1"/>
    <col min="774" max="774" width="48.109375" style="99" customWidth="1"/>
    <col min="775" max="1024" width="9" style="99"/>
    <col min="1025" max="1025" width="28.109375" style="99" customWidth="1"/>
    <col min="1026" max="1026" width="10" style="99" customWidth="1"/>
    <col min="1027" max="1027" width="14.33203125" style="99" customWidth="1"/>
    <col min="1028" max="1028" width="8" style="99" customWidth="1"/>
    <col min="1029" max="1029" width="38" style="99" customWidth="1"/>
    <col min="1030" max="1030" width="48.109375" style="99" customWidth="1"/>
    <col min="1031" max="1280" width="9" style="99"/>
    <col min="1281" max="1281" width="28.109375" style="99" customWidth="1"/>
    <col min="1282" max="1282" width="10" style="99" customWidth="1"/>
    <col min="1283" max="1283" width="14.33203125" style="99" customWidth="1"/>
    <col min="1284" max="1284" width="8" style="99" customWidth="1"/>
    <col min="1285" max="1285" width="38" style="99" customWidth="1"/>
    <col min="1286" max="1286" width="48.109375" style="99" customWidth="1"/>
    <col min="1287" max="1536" width="9" style="99"/>
    <col min="1537" max="1537" width="28.109375" style="99" customWidth="1"/>
    <col min="1538" max="1538" width="10" style="99" customWidth="1"/>
    <col min="1539" max="1539" width="14.33203125" style="99" customWidth="1"/>
    <col min="1540" max="1540" width="8" style="99" customWidth="1"/>
    <col min="1541" max="1541" width="38" style="99" customWidth="1"/>
    <col min="1542" max="1542" width="48.109375" style="99" customWidth="1"/>
    <col min="1543" max="1792" width="9" style="99"/>
    <col min="1793" max="1793" width="28.109375" style="99" customWidth="1"/>
    <col min="1794" max="1794" width="10" style="99" customWidth="1"/>
    <col min="1795" max="1795" width="14.33203125" style="99" customWidth="1"/>
    <col min="1796" max="1796" width="8" style="99" customWidth="1"/>
    <col min="1797" max="1797" width="38" style="99" customWidth="1"/>
    <col min="1798" max="1798" width="48.109375" style="99" customWidth="1"/>
    <col min="1799" max="2048" width="9" style="99"/>
    <col min="2049" max="2049" width="28.109375" style="99" customWidth="1"/>
    <col min="2050" max="2050" width="10" style="99" customWidth="1"/>
    <col min="2051" max="2051" width="14.33203125" style="99" customWidth="1"/>
    <col min="2052" max="2052" width="8" style="99" customWidth="1"/>
    <col min="2053" max="2053" width="38" style="99" customWidth="1"/>
    <col min="2054" max="2054" width="48.109375" style="99" customWidth="1"/>
    <col min="2055" max="2304" width="9" style="99"/>
    <col min="2305" max="2305" width="28.109375" style="99" customWidth="1"/>
    <col min="2306" max="2306" width="10" style="99" customWidth="1"/>
    <col min="2307" max="2307" width="14.33203125" style="99" customWidth="1"/>
    <col min="2308" max="2308" width="8" style="99" customWidth="1"/>
    <col min="2309" max="2309" width="38" style="99" customWidth="1"/>
    <col min="2310" max="2310" width="48.109375" style="99" customWidth="1"/>
    <col min="2311" max="2560" width="9" style="99"/>
    <col min="2561" max="2561" width="28.109375" style="99" customWidth="1"/>
    <col min="2562" max="2562" width="10" style="99" customWidth="1"/>
    <col min="2563" max="2563" width="14.33203125" style="99" customWidth="1"/>
    <col min="2564" max="2564" width="8" style="99" customWidth="1"/>
    <col min="2565" max="2565" width="38" style="99" customWidth="1"/>
    <col min="2566" max="2566" width="48.109375" style="99" customWidth="1"/>
    <col min="2567" max="2816" width="9" style="99"/>
    <col min="2817" max="2817" width="28.109375" style="99" customWidth="1"/>
    <col min="2818" max="2818" width="10" style="99" customWidth="1"/>
    <col min="2819" max="2819" width="14.33203125" style="99" customWidth="1"/>
    <col min="2820" max="2820" width="8" style="99" customWidth="1"/>
    <col min="2821" max="2821" width="38" style="99" customWidth="1"/>
    <col min="2822" max="2822" width="48.109375" style="99" customWidth="1"/>
    <col min="2823" max="3072" width="9" style="99"/>
    <col min="3073" max="3073" width="28.109375" style="99" customWidth="1"/>
    <col min="3074" max="3074" width="10" style="99" customWidth="1"/>
    <col min="3075" max="3075" width="14.33203125" style="99" customWidth="1"/>
    <col min="3076" max="3076" width="8" style="99" customWidth="1"/>
    <col min="3077" max="3077" width="38" style="99" customWidth="1"/>
    <col min="3078" max="3078" width="48.109375" style="99" customWidth="1"/>
    <col min="3079" max="3328" width="9" style="99"/>
    <col min="3329" max="3329" width="28.109375" style="99" customWidth="1"/>
    <col min="3330" max="3330" width="10" style="99" customWidth="1"/>
    <col min="3331" max="3331" width="14.33203125" style="99" customWidth="1"/>
    <col min="3332" max="3332" width="8" style="99" customWidth="1"/>
    <col min="3333" max="3333" width="38" style="99" customWidth="1"/>
    <col min="3334" max="3334" width="48.109375" style="99" customWidth="1"/>
    <col min="3335" max="3584" width="9" style="99"/>
    <col min="3585" max="3585" width="28.109375" style="99" customWidth="1"/>
    <col min="3586" max="3586" width="10" style="99" customWidth="1"/>
    <col min="3587" max="3587" width="14.33203125" style="99" customWidth="1"/>
    <col min="3588" max="3588" width="8" style="99" customWidth="1"/>
    <col min="3589" max="3589" width="38" style="99" customWidth="1"/>
    <col min="3590" max="3590" width="48.109375" style="99" customWidth="1"/>
    <col min="3591" max="3840" width="9" style="99"/>
    <col min="3841" max="3841" width="28.109375" style="99" customWidth="1"/>
    <col min="3842" max="3842" width="10" style="99" customWidth="1"/>
    <col min="3843" max="3843" width="14.33203125" style="99" customWidth="1"/>
    <col min="3844" max="3844" width="8" style="99" customWidth="1"/>
    <col min="3845" max="3845" width="38" style="99" customWidth="1"/>
    <col min="3846" max="3846" width="48.109375" style="99" customWidth="1"/>
    <col min="3847" max="4096" width="9" style="99"/>
    <col min="4097" max="4097" width="28.109375" style="99" customWidth="1"/>
    <col min="4098" max="4098" width="10" style="99" customWidth="1"/>
    <col min="4099" max="4099" width="14.33203125" style="99" customWidth="1"/>
    <col min="4100" max="4100" width="8" style="99" customWidth="1"/>
    <col min="4101" max="4101" width="38" style="99" customWidth="1"/>
    <col min="4102" max="4102" width="48.109375" style="99" customWidth="1"/>
    <col min="4103" max="4352" width="9" style="99"/>
    <col min="4353" max="4353" width="28.109375" style="99" customWidth="1"/>
    <col min="4354" max="4354" width="10" style="99" customWidth="1"/>
    <col min="4355" max="4355" width="14.33203125" style="99" customWidth="1"/>
    <col min="4356" max="4356" width="8" style="99" customWidth="1"/>
    <col min="4357" max="4357" width="38" style="99" customWidth="1"/>
    <col min="4358" max="4358" width="48.109375" style="99" customWidth="1"/>
    <col min="4359" max="4608" width="9" style="99"/>
    <col min="4609" max="4609" width="28.109375" style="99" customWidth="1"/>
    <col min="4610" max="4610" width="10" style="99" customWidth="1"/>
    <col min="4611" max="4611" width="14.33203125" style="99" customWidth="1"/>
    <col min="4612" max="4612" width="8" style="99" customWidth="1"/>
    <col min="4613" max="4613" width="38" style="99" customWidth="1"/>
    <col min="4614" max="4614" width="48.109375" style="99" customWidth="1"/>
    <col min="4615" max="4864" width="9" style="99"/>
    <col min="4865" max="4865" width="28.109375" style="99" customWidth="1"/>
    <col min="4866" max="4866" width="10" style="99" customWidth="1"/>
    <col min="4867" max="4867" width="14.33203125" style="99" customWidth="1"/>
    <col min="4868" max="4868" width="8" style="99" customWidth="1"/>
    <col min="4869" max="4869" width="38" style="99" customWidth="1"/>
    <col min="4870" max="4870" width="48.109375" style="99" customWidth="1"/>
    <col min="4871" max="5120" width="9" style="99"/>
    <col min="5121" max="5121" width="28.109375" style="99" customWidth="1"/>
    <col min="5122" max="5122" width="10" style="99" customWidth="1"/>
    <col min="5123" max="5123" width="14.33203125" style="99" customWidth="1"/>
    <col min="5124" max="5124" width="8" style="99" customWidth="1"/>
    <col min="5125" max="5125" width="38" style="99" customWidth="1"/>
    <col min="5126" max="5126" width="48.109375" style="99" customWidth="1"/>
    <col min="5127" max="5376" width="9" style="99"/>
    <col min="5377" max="5377" width="28.109375" style="99" customWidth="1"/>
    <col min="5378" max="5378" width="10" style="99" customWidth="1"/>
    <col min="5379" max="5379" width="14.33203125" style="99" customWidth="1"/>
    <col min="5380" max="5380" width="8" style="99" customWidth="1"/>
    <col min="5381" max="5381" width="38" style="99" customWidth="1"/>
    <col min="5382" max="5382" width="48.109375" style="99" customWidth="1"/>
    <col min="5383" max="5632" width="9" style="99"/>
    <col min="5633" max="5633" width="28.109375" style="99" customWidth="1"/>
    <col min="5634" max="5634" width="10" style="99" customWidth="1"/>
    <col min="5635" max="5635" width="14.33203125" style="99" customWidth="1"/>
    <col min="5636" max="5636" width="8" style="99" customWidth="1"/>
    <col min="5637" max="5637" width="38" style="99" customWidth="1"/>
    <col min="5638" max="5638" width="48.109375" style="99" customWidth="1"/>
    <col min="5639" max="5888" width="9" style="99"/>
    <col min="5889" max="5889" width="28.109375" style="99" customWidth="1"/>
    <col min="5890" max="5890" width="10" style="99" customWidth="1"/>
    <col min="5891" max="5891" width="14.33203125" style="99" customWidth="1"/>
    <col min="5892" max="5892" width="8" style="99" customWidth="1"/>
    <col min="5893" max="5893" width="38" style="99" customWidth="1"/>
    <col min="5894" max="5894" width="48.109375" style="99" customWidth="1"/>
    <col min="5895" max="6144" width="9" style="99"/>
    <col min="6145" max="6145" width="28.109375" style="99" customWidth="1"/>
    <col min="6146" max="6146" width="10" style="99" customWidth="1"/>
    <col min="6147" max="6147" width="14.33203125" style="99" customWidth="1"/>
    <col min="6148" max="6148" width="8" style="99" customWidth="1"/>
    <col min="6149" max="6149" width="38" style="99" customWidth="1"/>
    <col min="6150" max="6150" width="48.109375" style="99" customWidth="1"/>
    <col min="6151" max="6400" width="9" style="99"/>
    <col min="6401" max="6401" width="28.109375" style="99" customWidth="1"/>
    <col min="6402" max="6402" width="10" style="99" customWidth="1"/>
    <col min="6403" max="6403" width="14.33203125" style="99" customWidth="1"/>
    <col min="6404" max="6404" width="8" style="99" customWidth="1"/>
    <col min="6405" max="6405" width="38" style="99" customWidth="1"/>
    <col min="6406" max="6406" width="48.109375" style="99" customWidth="1"/>
    <col min="6407" max="6656" width="9" style="99"/>
    <col min="6657" max="6657" width="28.109375" style="99" customWidth="1"/>
    <col min="6658" max="6658" width="10" style="99" customWidth="1"/>
    <col min="6659" max="6659" width="14.33203125" style="99" customWidth="1"/>
    <col min="6660" max="6660" width="8" style="99" customWidth="1"/>
    <col min="6661" max="6661" width="38" style="99" customWidth="1"/>
    <col min="6662" max="6662" width="48.109375" style="99" customWidth="1"/>
    <col min="6663" max="6912" width="9" style="99"/>
    <col min="6913" max="6913" width="28.109375" style="99" customWidth="1"/>
    <col min="6914" max="6914" width="10" style="99" customWidth="1"/>
    <col min="6915" max="6915" width="14.33203125" style="99" customWidth="1"/>
    <col min="6916" max="6916" width="8" style="99" customWidth="1"/>
    <col min="6917" max="6917" width="38" style="99" customWidth="1"/>
    <col min="6918" max="6918" width="48.109375" style="99" customWidth="1"/>
    <col min="6919" max="7168" width="9" style="99"/>
    <col min="7169" max="7169" width="28.109375" style="99" customWidth="1"/>
    <col min="7170" max="7170" width="10" style="99" customWidth="1"/>
    <col min="7171" max="7171" width="14.33203125" style="99" customWidth="1"/>
    <col min="7172" max="7172" width="8" style="99" customWidth="1"/>
    <col min="7173" max="7173" width="38" style="99" customWidth="1"/>
    <col min="7174" max="7174" width="48.109375" style="99" customWidth="1"/>
    <col min="7175" max="7424" width="9" style="99"/>
    <col min="7425" max="7425" width="28.109375" style="99" customWidth="1"/>
    <col min="7426" max="7426" width="10" style="99" customWidth="1"/>
    <col min="7427" max="7427" width="14.33203125" style="99" customWidth="1"/>
    <col min="7428" max="7428" width="8" style="99" customWidth="1"/>
    <col min="7429" max="7429" width="38" style="99" customWidth="1"/>
    <col min="7430" max="7430" width="48.109375" style="99" customWidth="1"/>
    <col min="7431" max="7680" width="9" style="99"/>
    <col min="7681" max="7681" width="28.109375" style="99" customWidth="1"/>
    <col min="7682" max="7682" width="10" style="99" customWidth="1"/>
    <col min="7683" max="7683" width="14.33203125" style="99" customWidth="1"/>
    <col min="7684" max="7684" width="8" style="99" customWidth="1"/>
    <col min="7685" max="7685" width="38" style="99" customWidth="1"/>
    <col min="7686" max="7686" width="48.109375" style="99" customWidth="1"/>
    <col min="7687" max="7936" width="9" style="99"/>
    <col min="7937" max="7937" width="28.109375" style="99" customWidth="1"/>
    <col min="7938" max="7938" width="10" style="99" customWidth="1"/>
    <col min="7939" max="7939" width="14.33203125" style="99" customWidth="1"/>
    <col min="7940" max="7940" width="8" style="99" customWidth="1"/>
    <col min="7941" max="7941" width="38" style="99" customWidth="1"/>
    <col min="7942" max="7942" width="48.109375" style="99" customWidth="1"/>
    <col min="7943" max="8192" width="9" style="99"/>
    <col min="8193" max="8193" width="28.109375" style="99" customWidth="1"/>
    <col min="8194" max="8194" width="10" style="99" customWidth="1"/>
    <col min="8195" max="8195" width="14.33203125" style="99" customWidth="1"/>
    <col min="8196" max="8196" width="8" style="99" customWidth="1"/>
    <col min="8197" max="8197" width="38" style="99" customWidth="1"/>
    <col min="8198" max="8198" width="48.109375" style="99" customWidth="1"/>
    <col min="8199" max="8448" width="9" style="99"/>
    <col min="8449" max="8449" width="28.109375" style="99" customWidth="1"/>
    <col min="8450" max="8450" width="10" style="99" customWidth="1"/>
    <col min="8451" max="8451" width="14.33203125" style="99" customWidth="1"/>
    <col min="8452" max="8452" width="8" style="99" customWidth="1"/>
    <col min="8453" max="8453" width="38" style="99" customWidth="1"/>
    <col min="8454" max="8454" width="48.109375" style="99" customWidth="1"/>
    <col min="8455" max="8704" width="9" style="99"/>
    <col min="8705" max="8705" width="28.109375" style="99" customWidth="1"/>
    <col min="8706" max="8706" width="10" style="99" customWidth="1"/>
    <col min="8707" max="8707" width="14.33203125" style="99" customWidth="1"/>
    <col min="8708" max="8708" width="8" style="99" customWidth="1"/>
    <col min="8709" max="8709" width="38" style="99" customWidth="1"/>
    <col min="8710" max="8710" width="48.109375" style="99" customWidth="1"/>
    <col min="8711" max="8960" width="9" style="99"/>
    <col min="8961" max="8961" width="28.109375" style="99" customWidth="1"/>
    <col min="8962" max="8962" width="10" style="99" customWidth="1"/>
    <col min="8963" max="8963" width="14.33203125" style="99" customWidth="1"/>
    <col min="8964" max="8964" width="8" style="99" customWidth="1"/>
    <col min="8965" max="8965" width="38" style="99" customWidth="1"/>
    <col min="8966" max="8966" width="48.109375" style="99" customWidth="1"/>
    <col min="8967" max="9216" width="9" style="99"/>
    <col min="9217" max="9217" width="28.109375" style="99" customWidth="1"/>
    <col min="9218" max="9218" width="10" style="99" customWidth="1"/>
    <col min="9219" max="9219" width="14.33203125" style="99" customWidth="1"/>
    <col min="9220" max="9220" width="8" style="99" customWidth="1"/>
    <col min="9221" max="9221" width="38" style="99" customWidth="1"/>
    <col min="9222" max="9222" width="48.109375" style="99" customWidth="1"/>
    <col min="9223" max="9472" width="9" style="99"/>
    <col min="9473" max="9473" width="28.109375" style="99" customWidth="1"/>
    <col min="9474" max="9474" width="10" style="99" customWidth="1"/>
    <col min="9475" max="9475" width="14.33203125" style="99" customWidth="1"/>
    <col min="9476" max="9476" width="8" style="99" customWidth="1"/>
    <col min="9477" max="9477" width="38" style="99" customWidth="1"/>
    <col min="9478" max="9478" width="48.109375" style="99" customWidth="1"/>
    <col min="9479" max="9728" width="9" style="99"/>
    <col min="9729" max="9729" width="28.109375" style="99" customWidth="1"/>
    <col min="9730" max="9730" width="10" style="99" customWidth="1"/>
    <col min="9731" max="9731" width="14.33203125" style="99" customWidth="1"/>
    <col min="9732" max="9732" width="8" style="99" customWidth="1"/>
    <col min="9733" max="9733" width="38" style="99" customWidth="1"/>
    <col min="9734" max="9734" width="48.109375" style="99" customWidth="1"/>
    <col min="9735" max="9984" width="9" style="99"/>
    <col min="9985" max="9985" width="28.109375" style="99" customWidth="1"/>
    <col min="9986" max="9986" width="10" style="99" customWidth="1"/>
    <col min="9987" max="9987" width="14.33203125" style="99" customWidth="1"/>
    <col min="9988" max="9988" width="8" style="99" customWidth="1"/>
    <col min="9989" max="9989" width="38" style="99" customWidth="1"/>
    <col min="9990" max="9990" width="48.109375" style="99" customWidth="1"/>
    <col min="9991" max="10240" width="9" style="99"/>
    <col min="10241" max="10241" width="28.109375" style="99" customWidth="1"/>
    <col min="10242" max="10242" width="10" style="99" customWidth="1"/>
    <col min="10243" max="10243" width="14.33203125" style="99" customWidth="1"/>
    <col min="10244" max="10244" width="8" style="99" customWidth="1"/>
    <col min="10245" max="10245" width="38" style="99" customWidth="1"/>
    <col min="10246" max="10246" width="48.109375" style="99" customWidth="1"/>
    <col min="10247" max="10496" width="9" style="99"/>
    <col min="10497" max="10497" width="28.109375" style="99" customWidth="1"/>
    <col min="10498" max="10498" width="10" style="99" customWidth="1"/>
    <col min="10499" max="10499" width="14.33203125" style="99" customWidth="1"/>
    <col min="10500" max="10500" width="8" style="99" customWidth="1"/>
    <col min="10501" max="10501" width="38" style="99" customWidth="1"/>
    <col min="10502" max="10502" width="48.109375" style="99" customWidth="1"/>
    <col min="10503" max="10752" width="9" style="99"/>
    <col min="10753" max="10753" width="28.109375" style="99" customWidth="1"/>
    <col min="10754" max="10754" width="10" style="99" customWidth="1"/>
    <col min="10755" max="10755" width="14.33203125" style="99" customWidth="1"/>
    <col min="10756" max="10756" width="8" style="99" customWidth="1"/>
    <col min="10757" max="10757" width="38" style="99" customWidth="1"/>
    <col min="10758" max="10758" width="48.109375" style="99" customWidth="1"/>
    <col min="10759" max="11008" width="9" style="99"/>
    <col min="11009" max="11009" width="28.109375" style="99" customWidth="1"/>
    <col min="11010" max="11010" width="10" style="99" customWidth="1"/>
    <col min="11011" max="11011" width="14.33203125" style="99" customWidth="1"/>
    <col min="11012" max="11012" width="8" style="99" customWidth="1"/>
    <col min="11013" max="11013" width="38" style="99" customWidth="1"/>
    <col min="11014" max="11014" width="48.109375" style="99" customWidth="1"/>
    <col min="11015" max="11264" width="9" style="99"/>
    <col min="11265" max="11265" width="28.109375" style="99" customWidth="1"/>
    <col min="11266" max="11266" width="10" style="99" customWidth="1"/>
    <col min="11267" max="11267" width="14.33203125" style="99" customWidth="1"/>
    <col min="11268" max="11268" width="8" style="99" customWidth="1"/>
    <col min="11269" max="11269" width="38" style="99" customWidth="1"/>
    <col min="11270" max="11270" width="48.109375" style="99" customWidth="1"/>
    <col min="11271" max="11520" width="9" style="99"/>
    <col min="11521" max="11521" width="28.109375" style="99" customWidth="1"/>
    <col min="11522" max="11522" width="10" style="99" customWidth="1"/>
    <col min="11523" max="11523" width="14.33203125" style="99" customWidth="1"/>
    <col min="11524" max="11524" width="8" style="99" customWidth="1"/>
    <col min="11525" max="11525" width="38" style="99" customWidth="1"/>
    <col min="11526" max="11526" width="48.109375" style="99" customWidth="1"/>
    <col min="11527" max="11776" width="9" style="99"/>
    <col min="11777" max="11777" width="28.109375" style="99" customWidth="1"/>
    <col min="11778" max="11778" width="10" style="99" customWidth="1"/>
    <col min="11779" max="11779" width="14.33203125" style="99" customWidth="1"/>
    <col min="11780" max="11780" width="8" style="99" customWidth="1"/>
    <col min="11781" max="11781" width="38" style="99" customWidth="1"/>
    <col min="11782" max="11782" width="48.109375" style="99" customWidth="1"/>
    <col min="11783" max="12032" width="9" style="99"/>
    <col min="12033" max="12033" width="28.109375" style="99" customWidth="1"/>
    <col min="12034" max="12034" width="10" style="99" customWidth="1"/>
    <col min="12035" max="12035" width="14.33203125" style="99" customWidth="1"/>
    <col min="12036" max="12036" width="8" style="99" customWidth="1"/>
    <col min="12037" max="12037" width="38" style="99" customWidth="1"/>
    <col min="12038" max="12038" width="48.109375" style="99" customWidth="1"/>
    <col min="12039" max="12288" width="9" style="99"/>
    <col min="12289" max="12289" width="28.109375" style="99" customWidth="1"/>
    <col min="12290" max="12290" width="10" style="99" customWidth="1"/>
    <col min="12291" max="12291" width="14.33203125" style="99" customWidth="1"/>
    <col min="12292" max="12292" width="8" style="99" customWidth="1"/>
    <col min="12293" max="12293" width="38" style="99" customWidth="1"/>
    <col min="12294" max="12294" width="48.109375" style="99" customWidth="1"/>
    <col min="12295" max="12544" width="9" style="99"/>
    <col min="12545" max="12545" width="28.109375" style="99" customWidth="1"/>
    <col min="12546" max="12546" width="10" style="99" customWidth="1"/>
    <col min="12547" max="12547" width="14.33203125" style="99" customWidth="1"/>
    <col min="12548" max="12548" width="8" style="99" customWidth="1"/>
    <col min="12549" max="12549" width="38" style="99" customWidth="1"/>
    <col min="12550" max="12550" width="48.109375" style="99" customWidth="1"/>
    <col min="12551" max="12800" width="9" style="99"/>
    <col min="12801" max="12801" width="28.109375" style="99" customWidth="1"/>
    <col min="12802" max="12802" width="10" style="99" customWidth="1"/>
    <col min="12803" max="12803" width="14.33203125" style="99" customWidth="1"/>
    <col min="12804" max="12804" width="8" style="99" customWidth="1"/>
    <col min="12805" max="12805" width="38" style="99" customWidth="1"/>
    <col min="12806" max="12806" width="48.109375" style="99" customWidth="1"/>
    <col min="12807" max="13056" width="9" style="99"/>
    <col min="13057" max="13057" width="28.109375" style="99" customWidth="1"/>
    <col min="13058" max="13058" width="10" style="99" customWidth="1"/>
    <col min="13059" max="13059" width="14.33203125" style="99" customWidth="1"/>
    <col min="13060" max="13060" width="8" style="99" customWidth="1"/>
    <col min="13061" max="13061" width="38" style="99" customWidth="1"/>
    <col min="13062" max="13062" width="48.109375" style="99" customWidth="1"/>
    <col min="13063" max="13312" width="9" style="99"/>
    <col min="13313" max="13313" width="28.109375" style="99" customWidth="1"/>
    <col min="13314" max="13314" width="10" style="99" customWidth="1"/>
    <col min="13315" max="13315" width="14.33203125" style="99" customWidth="1"/>
    <col min="13316" max="13316" width="8" style="99" customWidth="1"/>
    <col min="13317" max="13317" width="38" style="99" customWidth="1"/>
    <col min="13318" max="13318" width="48.109375" style="99" customWidth="1"/>
    <col min="13319" max="13568" width="9" style="99"/>
    <col min="13569" max="13569" width="28.109375" style="99" customWidth="1"/>
    <col min="13570" max="13570" width="10" style="99" customWidth="1"/>
    <col min="13571" max="13571" width="14.33203125" style="99" customWidth="1"/>
    <col min="13572" max="13572" width="8" style="99" customWidth="1"/>
    <col min="13573" max="13573" width="38" style="99" customWidth="1"/>
    <col min="13574" max="13574" width="48.109375" style="99" customWidth="1"/>
    <col min="13575" max="13824" width="9" style="99"/>
    <col min="13825" max="13825" width="28.109375" style="99" customWidth="1"/>
    <col min="13826" max="13826" width="10" style="99" customWidth="1"/>
    <col min="13827" max="13827" width="14.33203125" style="99" customWidth="1"/>
    <col min="13828" max="13828" width="8" style="99" customWidth="1"/>
    <col min="13829" max="13829" width="38" style="99" customWidth="1"/>
    <col min="13830" max="13830" width="48.109375" style="99" customWidth="1"/>
    <col min="13831" max="14080" width="9" style="99"/>
    <col min="14081" max="14081" width="28.109375" style="99" customWidth="1"/>
    <col min="14082" max="14082" width="10" style="99" customWidth="1"/>
    <col min="14083" max="14083" width="14.33203125" style="99" customWidth="1"/>
    <col min="14084" max="14084" width="8" style="99" customWidth="1"/>
    <col min="14085" max="14085" width="38" style="99" customWidth="1"/>
    <col min="14086" max="14086" width="48.109375" style="99" customWidth="1"/>
    <col min="14087" max="14336" width="9" style="99"/>
    <col min="14337" max="14337" width="28.109375" style="99" customWidth="1"/>
    <col min="14338" max="14338" width="10" style="99" customWidth="1"/>
    <col min="14339" max="14339" width="14.33203125" style="99" customWidth="1"/>
    <col min="14340" max="14340" width="8" style="99" customWidth="1"/>
    <col min="14341" max="14341" width="38" style="99" customWidth="1"/>
    <col min="14342" max="14342" width="48.109375" style="99" customWidth="1"/>
    <col min="14343" max="14592" width="9" style="99"/>
    <col min="14593" max="14593" width="28.109375" style="99" customWidth="1"/>
    <col min="14594" max="14594" width="10" style="99" customWidth="1"/>
    <col min="14595" max="14595" width="14.33203125" style="99" customWidth="1"/>
    <col min="14596" max="14596" width="8" style="99" customWidth="1"/>
    <col min="14597" max="14597" width="38" style="99" customWidth="1"/>
    <col min="14598" max="14598" width="48.109375" style="99" customWidth="1"/>
    <col min="14599" max="14848" width="9" style="99"/>
    <col min="14849" max="14849" width="28.109375" style="99" customWidth="1"/>
    <col min="14850" max="14850" width="10" style="99" customWidth="1"/>
    <col min="14851" max="14851" width="14.33203125" style="99" customWidth="1"/>
    <col min="14852" max="14852" width="8" style="99" customWidth="1"/>
    <col min="14853" max="14853" width="38" style="99" customWidth="1"/>
    <col min="14854" max="14854" width="48.109375" style="99" customWidth="1"/>
    <col min="14855" max="15104" width="9" style="99"/>
    <col min="15105" max="15105" width="28.109375" style="99" customWidth="1"/>
    <col min="15106" max="15106" width="10" style="99" customWidth="1"/>
    <col min="15107" max="15107" width="14.33203125" style="99" customWidth="1"/>
    <col min="15108" max="15108" width="8" style="99" customWidth="1"/>
    <col min="15109" max="15109" width="38" style="99" customWidth="1"/>
    <col min="15110" max="15110" width="48.109375" style="99" customWidth="1"/>
    <col min="15111" max="15360" width="9" style="99"/>
    <col min="15361" max="15361" width="28.109375" style="99" customWidth="1"/>
    <col min="15362" max="15362" width="10" style="99" customWidth="1"/>
    <col min="15363" max="15363" width="14.33203125" style="99" customWidth="1"/>
    <col min="15364" max="15364" width="8" style="99" customWidth="1"/>
    <col min="15365" max="15365" width="38" style="99" customWidth="1"/>
    <col min="15366" max="15366" width="48.109375" style="99" customWidth="1"/>
    <col min="15367" max="15616" width="9" style="99"/>
    <col min="15617" max="15617" width="28.109375" style="99" customWidth="1"/>
    <col min="15618" max="15618" width="10" style="99" customWidth="1"/>
    <col min="15619" max="15619" width="14.33203125" style="99" customWidth="1"/>
    <col min="15620" max="15620" width="8" style="99" customWidth="1"/>
    <col min="15621" max="15621" width="38" style="99" customWidth="1"/>
    <col min="15622" max="15622" width="48.109375" style="99" customWidth="1"/>
    <col min="15623" max="15872" width="9" style="99"/>
    <col min="15873" max="15873" width="28.109375" style="99" customWidth="1"/>
    <col min="15874" max="15874" width="10" style="99" customWidth="1"/>
    <col min="15875" max="15875" width="14.33203125" style="99" customWidth="1"/>
    <col min="15876" max="15876" width="8" style="99" customWidth="1"/>
    <col min="15877" max="15877" width="38" style="99" customWidth="1"/>
    <col min="15878" max="15878" width="48.109375" style="99" customWidth="1"/>
    <col min="15879" max="16128" width="9" style="99"/>
    <col min="16129" max="16129" width="28.109375" style="99" customWidth="1"/>
    <col min="16130" max="16130" width="10" style="99" customWidth="1"/>
    <col min="16131" max="16131" width="14.33203125" style="99" customWidth="1"/>
    <col min="16132" max="16132" width="8" style="99" customWidth="1"/>
    <col min="16133" max="16133" width="38" style="99" customWidth="1"/>
    <col min="16134" max="16134" width="48.109375" style="99" customWidth="1"/>
    <col min="16135" max="16384" width="9" style="99"/>
  </cols>
  <sheetData>
    <row r="2" spans="1:6" s="96" customFormat="1" ht="75.75" customHeight="1">
      <c r="A2" s="95"/>
      <c r="B2" s="181" t="s">
        <v>0</v>
      </c>
      <c r="C2" s="181"/>
      <c r="D2" s="181"/>
      <c r="E2" s="181"/>
      <c r="F2" s="181"/>
    </row>
    <row r="3" spans="1:6">
      <c r="A3" s="97"/>
      <c r="B3" s="98"/>
      <c r="E3" s="100"/>
    </row>
    <row r="4" spans="1:6" ht="14.25" customHeight="1">
      <c r="A4" s="101" t="s">
        <v>1</v>
      </c>
      <c r="B4" s="182" t="s">
        <v>65</v>
      </c>
      <c r="C4" s="182"/>
      <c r="D4" s="182"/>
      <c r="E4" s="101" t="s">
        <v>3</v>
      </c>
      <c r="F4" s="123" t="s">
        <v>144</v>
      </c>
    </row>
    <row r="5" spans="1:6" ht="14.25" customHeight="1">
      <c r="A5" s="101" t="s">
        <v>4</v>
      </c>
      <c r="B5" s="182" t="s">
        <v>68</v>
      </c>
      <c r="C5" s="182"/>
      <c r="D5" s="182"/>
      <c r="E5" s="101" t="s">
        <v>6</v>
      </c>
      <c r="F5" s="122">
        <v>45250</v>
      </c>
    </row>
    <row r="6" spans="1:6" ht="15.75" customHeight="1">
      <c r="A6" s="102" t="s">
        <v>8</v>
      </c>
      <c r="B6" s="183" t="str">
        <f>B5&amp;"_"&amp;"USER"&amp;"_"&amp;"v1.0"</f>
        <v>PBL6_HEALTH_CARE_USER_v1.0</v>
      </c>
      <c r="C6" s="184"/>
      <c r="D6" s="185"/>
      <c r="E6" s="101" t="s">
        <v>9</v>
      </c>
      <c r="F6" s="103" t="s">
        <v>69</v>
      </c>
    </row>
    <row r="7" spans="1:6">
      <c r="A7" s="104"/>
      <c r="B7" s="105"/>
      <c r="E7" s="106"/>
      <c r="F7" s="98"/>
    </row>
    <row r="8" spans="1:6">
      <c r="A8" s="99"/>
    </row>
    <row r="9" spans="1:6">
      <c r="A9" s="107" t="s">
        <v>10</v>
      </c>
    </row>
    <row r="10" spans="1:6" s="111" customFormat="1">
      <c r="A10" s="108" t="s">
        <v>11</v>
      </c>
      <c r="B10" s="109" t="s">
        <v>9</v>
      </c>
      <c r="C10" s="109" t="s">
        <v>12</v>
      </c>
      <c r="D10" s="109" t="s">
        <v>13</v>
      </c>
      <c r="E10" s="109" t="s">
        <v>14</v>
      </c>
      <c r="F10" s="110" t="s">
        <v>15</v>
      </c>
    </row>
    <row r="11" spans="1:6" s="127" customFormat="1" ht="35.4" customHeight="1">
      <c r="A11" s="128">
        <v>45250</v>
      </c>
      <c r="B11" s="129" t="s">
        <v>69</v>
      </c>
      <c r="C11" s="124"/>
      <c r="D11" s="124"/>
      <c r="E11" s="125" t="s">
        <v>70</v>
      </c>
      <c r="F11" s="126" t="s">
        <v>71</v>
      </c>
    </row>
    <row r="12" spans="1:6" s="114" customFormat="1" ht="21.75" customHeight="1">
      <c r="A12" s="115"/>
      <c r="B12" s="112"/>
      <c r="C12" s="113"/>
      <c r="D12" s="113"/>
      <c r="E12" s="113"/>
      <c r="F12" s="116"/>
    </row>
    <row r="13" spans="1:6" s="114" customFormat="1" ht="19.5" customHeight="1">
      <c r="A13" s="115"/>
      <c r="B13" s="112"/>
      <c r="C13" s="113"/>
      <c r="D13" s="113"/>
      <c r="E13" s="113"/>
      <c r="F13" s="116"/>
    </row>
    <row r="14" spans="1:6" s="114" customFormat="1" ht="21.75" customHeight="1">
      <c r="A14" s="115"/>
      <c r="B14" s="112"/>
      <c r="C14" s="113"/>
      <c r="D14" s="113"/>
      <c r="E14" s="113"/>
      <c r="F14" s="116"/>
    </row>
    <row r="15" spans="1:6" s="114" customFormat="1" ht="19.5" customHeight="1">
      <c r="A15" s="115"/>
      <c r="B15" s="112"/>
      <c r="C15" s="113"/>
      <c r="D15" s="113"/>
      <c r="E15" s="113"/>
      <c r="F15" s="116"/>
    </row>
    <row r="16" spans="1:6" s="114" customFormat="1" ht="21.75" customHeight="1">
      <c r="A16" s="115"/>
      <c r="B16" s="112"/>
      <c r="C16" s="113"/>
      <c r="D16" s="113"/>
      <c r="E16" s="113"/>
      <c r="F16" s="116"/>
    </row>
    <row r="17" spans="1:6" s="114" customFormat="1" ht="19.5" customHeight="1">
      <c r="A17" s="117"/>
      <c r="B17" s="118"/>
      <c r="C17" s="119"/>
      <c r="D17" s="119"/>
      <c r="E17" s="119"/>
      <c r="F17" s="120"/>
    </row>
  </sheetData>
  <mergeCells count="4">
    <mergeCell ref="B2:F2"/>
    <mergeCell ref="B4:D4"/>
    <mergeCell ref="B5:D5"/>
    <mergeCell ref="B6:D6"/>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8"/>
  <sheetViews>
    <sheetView workbookViewId="0">
      <selection activeCell="C33" sqref="C33"/>
    </sheetView>
  </sheetViews>
  <sheetFormatPr defaultColWidth="9" defaultRowHeight="13.2"/>
  <cols>
    <col min="1" max="1" width="1.33203125" style="1" customWidth="1"/>
    <col min="2" max="2" width="11.77734375" style="3" customWidth="1"/>
    <col min="3" max="3" width="32.88671875" style="4" customWidth="1"/>
    <col min="4" max="4" width="25.21875" style="4" customWidth="1"/>
    <col min="5" max="5" width="28.109375" style="4" customWidth="1"/>
    <col min="6" max="6" width="30.6640625" style="4" customWidth="1"/>
    <col min="7" max="16384" width="9" style="1"/>
  </cols>
  <sheetData>
    <row r="1" spans="2:6" ht="24.6">
      <c r="B1" s="5"/>
      <c r="D1" s="6" t="s">
        <v>16</v>
      </c>
      <c r="E1" s="7"/>
    </row>
    <row r="2" spans="2:6" ht="13.5" customHeight="1">
      <c r="B2" s="5"/>
      <c r="D2" s="8"/>
      <c r="E2" s="8"/>
    </row>
    <row r="3" spans="2:6">
      <c r="B3" s="188" t="s">
        <v>1</v>
      </c>
      <c r="C3" s="188"/>
      <c r="D3" s="189" t="s">
        <v>65</v>
      </c>
      <c r="E3" s="190"/>
      <c r="F3" s="190"/>
    </row>
    <row r="4" spans="2:6">
      <c r="B4" s="188" t="s">
        <v>4</v>
      </c>
      <c r="C4" s="188"/>
      <c r="D4" s="189" t="s">
        <v>31</v>
      </c>
      <c r="E4" s="190"/>
      <c r="F4" s="190"/>
    </row>
    <row r="5" spans="2:6" s="9" customFormat="1" ht="15" customHeight="1">
      <c r="B5" s="186" t="s">
        <v>17</v>
      </c>
      <c r="C5" s="186"/>
      <c r="D5" s="187" t="s">
        <v>66</v>
      </c>
      <c r="E5" s="187"/>
      <c r="F5" s="187"/>
    </row>
    <row r="6" spans="2:6">
      <c r="B6" s="10"/>
      <c r="C6" s="1"/>
      <c r="D6" s="1"/>
      <c r="E6" s="1"/>
      <c r="F6" s="1"/>
    </row>
    <row r="7" spans="2:6" s="11" customFormat="1">
      <c r="B7" s="12"/>
      <c r="C7" s="13"/>
      <c r="D7" s="13"/>
      <c r="E7" s="13"/>
      <c r="F7" s="13"/>
    </row>
    <row r="8" spans="2:6" s="14" customFormat="1" ht="21" customHeight="1">
      <c r="B8" s="15" t="s">
        <v>18</v>
      </c>
      <c r="C8" s="16" t="s">
        <v>19</v>
      </c>
      <c r="D8" s="16" t="s">
        <v>20</v>
      </c>
      <c r="E8" s="17" t="s">
        <v>21</v>
      </c>
      <c r="F8" s="18" t="s">
        <v>22</v>
      </c>
    </row>
    <row r="9" spans="2:6" ht="20.399999999999999" customHeight="1">
      <c r="B9" s="19">
        <v>1</v>
      </c>
      <c r="C9" s="20" t="s">
        <v>117</v>
      </c>
      <c r="D9" s="94" t="s">
        <v>72</v>
      </c>
      <c r="E9" s="21"/>
      <c r="F9" s="22"/>
    </row>
    <row r="10" spans="2:6" ht="20.399999999999999" customHeight="1">
      <c r="B10" s="19">
        <v>2</v>
      </c>
      <c r="C10" s="20" t="s">
        <v>118</v>
      </c>
      <c r="D10" s="94" t="s">
        <v>72</v>
      </c>
      <c r="E10" s="21"/>
      <c r="F10" s="22"/>
    </row>
    <row r="11" spans="2:6" ht="24.6" customHeight="1">
      <c r="B11" s="19">
        <v>3</v>
      </c>
      <c r="C11" s="20" t="s">
        <v>86</v>
      </c>
      <c r="D11" s="94" t="s">
        <v>85</v>
      </c>
      <c r="E11" s="21"/>
      <c r="F11" s="22"/>
    </row>
    <row r="12" spans="2:6" ht="21.6" customHeight="1">
      <c r="B12" s="19">
        <v>4</v>
      </c>
      <c r="C12" s="20" t="s">
        <v>87</v>
      </c>
      <c r="D12" s="94" t="s">
        <v>85</v>
      </c>
      <c r="E12" s="23"/>
      <c r="F12" s="22"/>
    </row>
    <row r="13" spans="2:6" ht="22.2" customHeight="1">
      <c r="B13" s="19">
        <v>5</v>
      </c>
      <c r="C13" s="20" t="s">
        <v>88</v>
      </c>
      <c r="D13" s="94" t="s">
        <v>85</v>
      </c>
      <c r="E13" s="23"/>
      <c r="F13" s="22"/>
    </row>
    <row r="14" spans="2:6">
      <c r="B14" s="19">
        <v>6</v>
      </c>
      <c r="C14" s="178" t="s">
        <v>94</v>
      </c>
      <c r="D14" s="94" t="s">
        <v>85</v>
      </c>
      <c r="E14" s="23"/>
      <c r="F14" s="22"/>
    </row>
    <row r="15" spans="2:6">
      <c r="B15" s="19"/>
      <c r="C15" s="20"/>
      <c r="D15" s="23"/>
      <c r="E15" s="23"/>
      <c r="F15" s="22"/>
    </row>
    <row r="16" spans="2:6">
      <c r="B16" s="19"/>
      <c r="C16" s="20"/>
      <c r="D16" s="23"/>
      <c r="E16" s="23"/>
      <c r="F16" s="22"/>
    </row>
    <row r="17" spans="2:6">
      <c r="B17" s="19"/>
      <c r="C17" s="20"/>
      <c r="D17" s="23"/>
      <c r="E17" s="23"/>
      <c r="F17" s="22"/>
    </row>
    <row r="18" spans="2:6">
      <c r="B18" s="24"/>
      <c r="C18" s="25"/>
      <c r="D18" s="26"/>
      <c r="E18" s="26"/>
      <c r="F18" s="27"/>
    </row>
  </sheetData>
  <mergeCells count="6">
    <mergeCell ref="B5:C5"/>
    <mergeCell ref="D5:F5"/>
    <mergeCell ref="B3:C3"/>
    <mergeCell ref="D3:F3"/>
    <mergeCell ref="B4:C4"/>
    <mergeCell ref="D4:F4"/>
  </mergeCells>
  <phoneticPr fontId="0" type="noConversion"/>
  <hyperlinks>
    <hyperlink ref="D9" location="'Change password'!A1" display="Change password" xr:uid="{00000000-0004-0000-0100-000000000000}"/>
    <hyperlink ref="D11" location="'Manage department'!A1" display="Manage Department Admin" xr:uid="{00000000-0004-0000-0100-000001000000}"/>
    <hyperlink ref="D12:D14" location="'Manage department'!A1" display="Manage Department Admin" xr:uid="{00000000-0004-0000-0100-000002000000}"/>
    <hyperlink ref="D10" location="'Change password'!A1" display="Change password" xr:uid="{00000000-0004-0000-0100-000003000000}"/>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tabSelected="1" workbookViewId="0">
      <selection activeCell="H22" sqref="H22"/>
    </sheetView>
  </sheetViews>
  <sheetFormatPr defaultColWidth="9" defaultRowHeight="13.2"/>
  <cols>
    <col min="1" max="1" width="4.44140625" style="1" customWidth="1"/>
    <col min="2" max="2" width="18.33203125" style="1" customWidth="1"/>
    <col min="3" max="3" width="31" style="1" customWidth="1"/>
    <col min="4" max="6" width="11.6640625" style="1" customWidth="1"/>
    <col min="7" max="7" width="9" style="1"/>
    <col min="8" max="8" width="35.44140625" style="1" customWidth="1"/>
    <col min="9" max="9" width="33.109375" style="1" customWidth="1"/>
    <col min="10" max="16384" width="9" style="1"/>
  </cols>
  <sheetData>
    <row r="1" spans="1:8" ht="25.5" customHeight="1">
      <c r="B1" s="193" t="s">
        <v>23</v>
      </c>
      <c r="C1" s="193"/>
      <c r="D1" s="193"/>
      <c r="E1" s="193"/>
      <c r="F1" s="193"/>
      <c r="G1" s="193"/>
      <c r="H1" s="193"/>
    </row>
    <row r="2" spans="1:8" ht="14.25" customHeight="1">
      <c r="A2" s="47"/>
      <c r="B2" s="47"/>
      <c r="C2" s="48"/>
      <c r="D2" s="48"/>
      <c r="E2" s="48"/>
      <c r="F2" s="48"/>
      <c r="G2" s="48"/>
      <c r="H2" s="49"/>
    </row>
    <row r="3" spans="1:8" ht="12" customHeight="1">
      <c r="B3" s="2" t="s">
        <v>1</v>
      </c>
      <c r="C3" s="190" t="s">
        <v>2</v>
      </c>
      <c r="D3" s="190"/>
      <c r="E3" s="191" t="s">
        <v>3</v>
      </c>
      <c r="F3" s="191"/>
      <c r="G3" s="50"/>
      <c r="H3" s="51"/>
    </row>
    <row r="4" spans="1:8" ht="12" customHeight="1">
      <c r="B4" s="2" t="s">
        <v>4</v>
      </c>
      <c r="C4" s="190" t="s">
        <v>5</v>
      </c>
      <c r="D4" s="190"/>
      <c r="E4" s="191" t="s">
        <v>24</v>
      </c>
      <c r="F4" s="191"/>
      <c r="G4" s="50"/>
      <c r="H4" s="51"/>
    </row>
    <row r="5" spans="1:8" ht="12" customHeight="1">
      <c r="B5" s="52" t="s">
        <v>8</v>
      </c>
      <c r="C5" s="190" t="str">
        <f>C4&amp;"_"&amp;"Test Report"&amp;"_"&amp;"vx.x"</f>
        <v>&lt;Project Code&gt;_Test Report_vx.x</v>
      </c>
      <c r="D5" s="190"/>
      <c r="E5" s="191" t="s">
        <v>6</v>
      </c>
      <c r="F5" s="191"/>
      <c r="G5" s="50"/>
      <c r="H5" s="53" t="s">
        <v>7</v>
      </c>
    </row>
    <row r="6" spans="1:8" ht="21.75" customHeight="1">
      <c r="A6" s="47"/>
      <c r="B6" s="52" t="s">
        <v>25</v>
      </c>
      <c r="C6" s="192" t="s">
        <v>26</v>
      </c>
      <c r="D6" s="192"/>
      <c r="E6" s="192"/>
      <c r="F6" s="192"/>
      <c r="G6" s="192"/>
      <c r="H6" s="192"/>
    </row>
    <row r="7" spans="1:8" ht="14.25" customHeight="1">
      <c r="A7" s="47"/>
      <c r="B7" s="54"/>
      <c r="C7" s="55"/>
      <c r="D7" s="48"/>
      <c r="E7" s="48"/>
      <c r="F7" s="48"/>
      <c r="G7" s="48"/>
      <c r="H7" s="49"/>
    </row>
    <row r="8" spans="1:8">
      <c r="B8" s="54"/>
      <c r="C8" s="55"/>
      <c r="D8" s="48"/>
      <c r="E8" s="48"/>
      <c r="F8" s="48"/>
      <c r="G8" s="48"/>
      <c r="H8" s="49"/>
    </row>
    <row r="10" spans="1:8">
      <c r="A10" s="56"/>
      <c r="B10" s="57" t="s">
        <v>18</v>
      </c>
      <c r="C10" s="58" t="s">
        <v>27</v>
      </c>
      <c r="D10" s="59" t="s">
        <v>28</v>
      </c>
      <c r="E10" s="58" t="s">
        <v>29</v>
      </c>
      <c r="F10" s="58" t="s">
        <v>30</v>
      </c>
      <c r="G10" s="60" t="s">
        <v>31</v>
      </c>
      <c r="H10" s="61" t="s">
        <v>32</v>
      </c>
    </row>
    <row r="11" spans="1:8">
      <c r="A11" s="56"/>
      <c r="B11" s="62">
        <v>1</v>
      </c>
      <c r="C11" s="63" t="s">
        <v>145</v>
      </c>
      <c r="D11" s="64">
        <v>4</v>
      </c>
      <c r="E11" s="64">
        <f>'Change password'!C6</f>
        <v>0</v>
      </c>
      <c r="F11" s="64">
        <f>'Change password'!D6</f>
        <v>0</v>
      </c>
      <c r="G11" s="64">
        <f>'Change password'!E6</f>
        <v>0</v>
      </c>
      <c r="H11" s="66">
        <v>4</v>
      </c>
    </row>
    <row r="12" spans="1:8">
      <c r="A12" s="56"/>
      <c r="B12" s="62">
        <v>2</v>
      </c>
      <c r="C12" s="63" t="s">
        <v>146</v>
      </c>
      <c r="D12" s="64">
        <v>11</v>
      </c>
      <c r="E12" s="64">
        <f>'Manage department'!C6</f>
        <v>0</v>
      </c>
      <c r="F12" s="64">
        <v>0</v>
      </c>
      <c r="G12" s="64">
        <f>'Manage department'!E6</f>
        <v>0</v>
      </c>
      <c r="H12" s="64">
        <v>11</v>
      </c>
    </row>
    <row r="13" spans="1:8">
      <c r="A13" s="56"/>
      <c r="B13" s="62"/>
      <c r="C13" s="63"/>
      <c r="D13" s="64"/>
      <c r="E13" s="64"/>
      <c r="F13" s="64"/>
      <c r="G13" s="65"/>
      <c r="H13" s="66"/>
    </row>
    <row r="14" spans="1:8">
      <c r="A14" s="56"/>
      <c r="B14" s="67"/>
      <c r="C14" s="68" t="s">
        <v>33</v>
      </c>
      <c r="D14" s="69">
        <f>SUM(D9:D13)</f>
        <v>15</v>
      </c>
      <c r="E14" s="69">
        <f>SUM(E9:E13)</f>
        <v>0</v>
      </c>
      <c r="F14" s="69">
        <f>SUM(F9:F13)</f>
        <v>0</v>
      </c>
      <c r="G14" s="69">
        <f>SUM(G9:G13)</f>
        <v>0</v>
      </c>
      <c r="H14" s="70">
        <f>SUM(H9:H13)</f>
        <v>15</v>
      </c>
    </row>
    <row r="15" spans="1:8">
      <c r="B15" s="71"/>
      <c r="D15" s="72"/>
      <c r="E15" s="73"/>
      <c r="F15" s="73"/>
      <c r="G15" s="73"/>
      <c r="H15" s="73"/>
    </row>
    <row r="16" spans="1:8">
      <c r="C16" s="74" t="s">
        <v>34</v>
      </c>
      <c r="E16" s="75">
        <f>(D14+E14)*100/(H14-G14)</f>
        <v>100</v>
      </c>
      <c r="F16" s="1" t="s">
        <v>35</v>
      </c>
      <c r="H16" s="33"/>
    </row>
    <row r="17" spans="3:8">
      <c r="C17" s="74" t="s">
        <v>36</v>
      </c>
      <c r="E17" s="75">
        <f>D14*100/(H14-G14)</f>
        <v>100</v>
      </c>
      <c r="F17" s="1" t="s">
        <v>35</v>
      </c>
      <c r="H17" s="33"/>
    </row>
  </sheetData>
  <mergeCells count="8">
    <mergeCell ref="C5:D5"/>
    <mergeCell ref="E5:F5"/>
    <mergeCell ref="C6:H6"/>
    <mergeCell ref="B1:H1"/>
    <mergeCell ref="C3:D3"/>
    <mergeCell ref="E3:F3"/>
    <mergeCell ref="C4:D4"/>
    <mergeCell ref="E4:F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36"/>
  <sheetViews>
    <sheetView zoomScale="85" zoomScaleNormal="85" workbookViewId="0">
      <pane ySplit="10" topLeftCell="A11" activePane="bottomLeft" state="frozen"/>
      <selection pane="bottomLeft" activeCell="D12" sqref="D12"/>
    </sheetView>
  </sheetViews>
  <sheetFormatPr defaultColWidth="9" defaultRowHeight="13.2" outlineLevelRow="1" outlineLevelCol="1"/>
  <cols>
    <col min="1" max="1" width="17" style="71" customWidth="1"/>
    <col min="2" max="2" width="34.44140625" style="131" customWidth="1"/>
    <col min="3" max="3" width="34.109375" style="131" customWidth="1"/>
    <col min="4" max="4" width="42.5546875" style="131" customWidth="1"/>
    <col min="5" max="5" width="28.33203125" style="131" customWidth="1"/>
    <col min="6" max="6" width="9.33203125" style="131" customWidth="1"/>
    <col min="7" max="7" width="10.6640625" style="131" customWidth="1" outlineLevel="1"/>
    <col min="8" max="8" width="7" style="131" bestFit="1" customWidth="1" outlineLevel="1"/>
    <col min="9" max="9" width="9.33203125" style="131" customWidth="1"/>
    <col min="10" max="10" width="10.6640625" style="131" customWidth="1" outlineLevel="1"/>
    <col min="11" max="11" width="7" style="131" bestFit="1" customWidth="1" outlineLevel="1"/>
    <col min="12" max="12" width="9.33203125" style="131" customWidth="1"/>
    <col min="13" max="13" width="10.6640625" style="131" customWidth="1" outlineLevel="1"/>
    <col min="14" max="14" width="7" style="131" bestFit="1" customWidth="1" outlineLevel="1"/>
    <col min="15" max="15" width="28.6640625" style="131" customWidth="1"/>
    <col min="16" max="16" width="10.109375" style="131" customWidth="1"/>
    <col min="17" max="17" width="8.109375" style="132" customWidth="1"/>
    <col min="18" max="18" width="7.6640625" style="131" hidden="1" customWidth="1"/>
    <col min="19" max="16384" width="9" style="131"/>
  </cols>
  <sheetData>
    <row r="1" spans="1:18" ht="13.8" thickBot="1"/>
    <row r="2" spans="1:18" s="134" customFormat="1" ht="15" customHeight="1">
      <c r="A2" s="133" t="s">
        <v>37</v>
      </c>
      <c r="B2" s="194" t="s">
        <v>67</v>
      </c>
      <c r="C2" s="194"/>
      <c r="D2" s="194"/>
      <c r="E2" s="195"/>
      <c r="F2" s="82"/>
      <c r="G2" s="82"/>
      <c r="H2" s="9"/>
      <c r="I2" s="82"/>
      <c r="J2" s="82"/>
      <c r="K2" s="9"/>
      <c r="L2" s="82"/>
      <c r="M2" s="82"/>
      <c r="N2" s="9"/>
      <c r="O2" s="9"/>
      <c r="P2" s="9"/>
      <c r="Q2" s="29"/>
      <c r="R2" s="134" t="s">
        <v>28</v>
      </c>
    </row>
    <row r="3" spans="1:18" s="134" customFormat="1" ht="26.4">
      <c r="A3" s="135" t="s">
        <v>38</v>
      </c>
      <c r="B3" s="196" t="s">
        <v>75</v>
      </c>
      <c r="C3" s="196"/>
      <c r="D3" s="196"/>
      <c r="E3" s="197"/>
      <c r="F3" s="82"/>
      <c r="G3" s="82"/>
      <c r="H3" s="9"/>
      <c r="I3" s="82"/>
      <c r="J3" s="82"/>
      <c r="K3" s="9"/>
      <c r="L3" s="82"/>
      <c r="M3" s="82"/>
      <c r="N3" s="9"/>
      <c r="O3" s="9"/>
      <c r="P3" s="9"/>
      <c r="Q3" s="29"/>
      <c r="R3" s="134" t="s">
        <v>29</v>
      </c>
    </row>
    <row r="4" spans="1:18" s="134" customFormat="1" ht="18" customHeight="1">
      <c r="A4" s="135" t="s">
        <v>39</v>
      </c>
      <c r="B4" s="196">
        <v>23</v>
      </c>
      <c r="C4" s="196"/>
      <c r="D4" s="196"/>
      <c r="E4" s="197"/>
      <c r="F4" s="82"/>
      <c r="G4" s="82"/>
      <c r="H4" s="9"/>
      <c r="I4" s="82"/>
      <c r="J4" s="82"/>
      <c r="K4" s="9"/>
      <c r="L4" s="82"/>
      <c r="M4" s="82"/>
      <c r="N4" s="9"/>
      <c r="O4" s="9"/>
      <c r="P4" s="9"/>
      <c r="Q4" s="29"/>
      <c r="R4" s="134" t="s">
        <v>30</v>
      </c>
    </row>
    <row r="5" spans="1:18" s="134" customFormat="1" ht="19.5" customHeight="1">
      <c r="A5" s="136" t="s">
        <v>40</v>
      </c>
      <c r="B5" s="137" t="s">
        <v>28</v>
      </c>
      <c r="C5" s="137" t="s">
        <v>29</v>
      </c>
      <c r="D5" s="137" t="s">
        <v>30</v>
      </c>
      <c r="E5" s="138" t="s">
        <v>31</v>
      </c>
      <c r="F5" s="145"/>
      <c r="G5" s="145"/>
      <c r="H5" s="9"/>
      <c r="I5" s="145"/>
      <c r="J5" s="145"/>
      <c r="K5" s="9"/>
      <c r="L5" s="145"/>
      <c r="M5" s="145"/>
      <c r="N5" s="9"/>
      <c r="O5" s="9"/>
      <c r="P5" s="9"/>
      <c r="Q5" s="29"/>
      <c r="R5" s="134" t="s">
        <v>31</v>
      </c>
    </row>
    <row r="6" spans="1:18" s="134" customFormat="1" ht="15" customHeight="1">
      <c r="A6" s="136" t="s">
        <v>41</v>
      </c>
      <c r="B6" s="139">
        <v>12</v>
      </c>
      <c r="C6" s="139">
        <f>COUNTIF($F10:$F1014,C5)</f>
        <v>0</v>
      </c>
      <c r="D6" s="139">
        <f>COUNTIF($F10:$F1014,D5)</f>
        <v>0</v>
      </c>
      <c r="E6" s="140">
        <f>COUNTIF($F10:$F1014,E5)</f>
        <v>0</v>
      </c>
      <c r="F6" s="146"/>
      <c r="G6" s="146"/>
      <c r="H6" s="9"/>
      <c r="I6" s="146"/>
      <c r="J6" s="146"/>
      <c r="K6" s="9"/>
      <c r="L6" s="146"/>
      <c r="M6" s="146"/>
      <c r="N6" s="9"/>
      <c r="O6" s="9"/>
      <c r="P6" s="9"/>
      <c r="Q6" s="29"/>
    </row>
    <row r="7" spans="1:18" s="134" customFormat="1" ht="15" customHeight="1">
      <c r="A7" s="136" t="s">
        <v>42</v>
      </c>
      <c r="B7" s="139">
        <v>12</v>
      </c>
      <c r="C7" s="139">
        <f>COUNTIF($F10:$F1014,C5)</f>
        <v>0</v>
      </c>
      <c r="D7" s="139">
        <f>COUNTIF($F10:$F1014,D5)</f>
        <v>0</v>
      </c>
      <c r="E7" s="140">
        <f>COUNTIF($F10:$F1014,E5)</f>
        <v>0</v>
      </c>
      <c r="F7" s="146"/>
      <c r="G7" s="146"/>
      <c r="H7" s="9"/>
      <c r="I7" s="146"/>
      <c r="J7" s="146"/>
      <c r="K7" s="9"/>
      <c r="L7" s="146"/>
      <c r="M7" s="146"/>
      <c r="N7" s="9"/>
      <c r="O7" s="9"/>
      <c r="P7" s="9"/>
      <c r="Q7" s="29"/>
    </row>
    <row r="8" spans="1:18" s="134" customFormat="1" ht="15" customHeight="1" thickBot="1">
      <c r="A8" s="141" t="s">
        <v>43</v>
      </c>
      <c r="B8" s="142">
        <v>12</v>
      </c>
      <c r="C8" s="142">
        <f>COUNTIF($F10:$F1014,C5)</f>
        <v>0</v>
      </c>
      <c r="D8" s="142">
        <f>COUNTIF($F10:$F1014,D5)</f>
        <v>0</v>
      </c>
      <c r="E8" s="143">
        <f>COUNTIF($F10:$F1014,E5)</f>
        <v>0</v>
      </c>
      <c r="F8" s="146"/>
      <c r="G8" s="146"/>
      <c r="H8" s="9"/>
      <c r="I8" s="146"/>
      <c r="J8" s="146"/>
      <c r="K8" s="9"/>
      <c r="L8" s="146"/>
      <c r="M8" s="146"/>
      <c r="N8" s="9"/>
      <c r="O8" s="9"/>
      <c r="P8" s="9"/>
      <c r="Q8" s="29"/>
    </row>
    <row r="9" spans="1:18" s="134" customFormat="1" ht="15" customHeight="1">
      <c r="A9" s="31"/>
      <c r="B9" s="9"/>
      <c r="C9" s="9"/>
      <c r="D9" s="9"/>
      <c r="E9" s="9"/>
      <c r="F9" s="146"/>
      <c r="G9" s="9"/>
      <c r="H9" s="9"/>
      <c r="I9" s="146"/>
      <c r="J9" s="9"/>
      <c r="K9" s="9"/>
      <c r="L9" s="146"/>
      <c r="M9" s="9"/>
      <c r="N9" s="9"/>
      <c r="O9" s="9"/>
      <c r="P9" s="9"/>
      <c r="Q9" s="29"/>
    </row>
    <row r="10" spans="1:18" s="147" customFormat="1" ht="25.5" customHeight="1">
      <c r="A10" s="155" t="s">
        <v>44</v>
      </c>
      <c r="B10" s="155" t="s">
        <v>45</v>
      </c>
      <c r="C10" s="155" t="s">
        <v>46</v>
      </c>
      <c r="D10" s="155" t="s">
        <v>47</v>
      </c>
      <c r="E10" s="155" t="s">
        <v>48</v>
      </c>
      <c r="F10" s="155" t="s">
        <v>41</v>
      </c>
      <c r="G10" s="155" t="s">
        <v>49</v>
      </c>
      <c r="H10" s="155" t="s">
        <v>50</v>
      </c>
      <c r="I10" s="155" t="s">
        <v>42</v>
      </c>
      <c r="J10" s="155" t="s">
        <v>49</v>
      </c>
      <c r="K10" s="155" t="s">
        <v>50</v>
      </c>
      <c r="L10" s="155" t="s">
        <v>43</v>
      </c>
      <c r="M10" s="155" t="s">
        <v>49</v>
      </c>
      <c r="N10" s="155" t="s">
        <v>50</v>
      </c>
      <c r="O10" s="155" t="s">
        <v>51</v>
      </c>
      <c r="Q10" s="144"/>
    </row>
    <row r="11" spans="1:18" s="159" customFormat="1" ht="15.75" customHeight="1">
      <c r="A11" s="156" t="s">
        <v>117</v>
      </c>
      <c r="B11" s="157"/>
      <c r="C11" s="157"/>
      <c r="D11" s="157"/>
      <c r="E11" s="157"/>
      <c r="F11" s="158"/>
      <c r="G11" s="158"/>
      <c r="H11" s="158"/>
      <c r="I11" s="158"/>
      <c r="J11" s="158"/>
      <c r="K11" s="158"/>
      <c r="L11" s="158"/>
      <c r="M11" s="158"/>
      <c r="N11" s="158"/>
      <c r="O11" s="158"/>
      <c r="Q11" s="160"/>
    </row>
    <row r="12" spans="1:18" s="152" customFormat="1" ht="163.19999999999999" customHeight="1">
      <c r="A12" s="163">
        <v>1</v>
      </c>
      <c r="B12" s="164" t="s">
        <v>143</v>
      </c>
      <c r="C12" s="164" t="s">
        <v>74</v>
      </c>
      <c r="D12" s="164" t="s">
        <v>96</v>
      </c>
      <c r="E12" s="165" t="s">
        <v>101</v>
      </c>
      <c r="F12" s="166" t="s">
        <v>28</v>
      </c>
      <c r="G12" s="167"/>
      <c r="H12" s="167"/>
      <c r="I12" s="166" t="s">
        <v>28</v>
      </c>
      <c r="J12" s="167"/>
      <c r="K12" s="167"/>
      <c r="L12" s="166" t="s">
        <v>28</v>
      </c>
      <c r="M12" s="167"/>
      <c r="N12" s="167"/>
      <c r="O12" s="167"/>
      <c r="Q12" s="153"/>
    </row>
    <row r="13" spans="1:18" s="152" customFormat="1" ht="31.2" customHeight="1">
      <c r="A13" s="130">
        <v>2</v>
      </c>
      <c r="B13" s="150" t="s">
        <v>119</v>
      </c>
      <c r="C13" s="150" t="s">
        <v>121</v>
      </c>
      <c r="D13" s="179" t="s">
        <v>123</v>
      </c>
      <c r="E13" s="171" t="s">
        <v>83</v>
      </c>
      <c r="F13" s="169"/>
      <c r="G13" s="151"/>
      <c r="H13" s="151"/>
      <c r="I13" s="169"/>
      <c r="J13" s="151"/>
      <c r="K13" s="151"/>
      <c r="L13" s="169"/>
      <c r="M13" s="151"/>
      <c r="N13" s="151"/>
      <c r="O13" s="151"/>
      <c r="Q13" s="153"/>
    </row>
    <row r="14" spans="1:18" s="152" customFormat="1" ht="31.2" customHeight="1">
      <c r="A14" s="163">
        <v>3</v>
      </c>
      <c r="B14" s="150" t="s">
        <v>120</v>
      </c>
      <c r="C14" s="150" t="s">
        <v>122</v>
      </c>
      <c r="D14" s="179" t="s">
        <v>124</v>
      </c>
      <c r="E14" s="171" t="s">
        <v>83</v>
      </c>
      <c r="F14" s="169"/>
      <c r="G14" s="151"/>
      <c r="H14" s="151"/>
      <c r="I14" s="169"/>
      <c r="J14" s="151"/>
      <c r="K14" s="151"/>
      <c r="L14" s="169"/>
      <c r="M14" s="151"/>
      <c r="N14" s="151"/>
      <c r="O14" s="151"/>
      <c r="Q14" s="153"/>
    </row>
    <row r="15" spans="1:18" s="152" customFormat="1" ht="42" customHeight="1">
      <c r="A15" s="130">
        <v>4</v>
      </c>
      <c r="B15" s="150" t="s">
        <v>81</v>
      </c>
      <c r="C15" s="150" t="s">
        <v>97</v>
      </c>
      <c r="D15" s="179" t="s">
        <v>123</v>
      </c>
      <c r="E15" s="171" t="s">
        <v>83</v>
      </c>
      <c r="F15" s="169"/>
      <c r="G15" s="151"/>
      <c r="H15" s="151"/>
      <c r="I15" s="169"/>
      <c r="J15" s="151"/>
      <c r="K15" s="151"/>
      <c r="L15" s="169"/>
      <c r="M15" s="151"/>
      <c r="N15" s="151"/>
      <c r="O15" s="151"/>
      <c r="Q15" s="153"/>
    </row>
    <row r="16" spans="1:18" s="152" customFormat="1" ht="38.4" customHeight="1">
      <c r="A16" s="163">
        <v>5</v>
      </c>
      <c r="B16" s="150" t="s">
        <v>80</v>
      </c>
      <c r="C16" s="150" t="s">
        <v>98</v>
      </c>
      <c r="D16" s="179" t="s">
        <v>124</v>
      </c>
      <c r="E16" s="171" t="s">
        <v>83</v>
      </c>
      <c r="F16" s="169"/>
      <c r="G16" s="151"/>
      <c r="H16" s="151"/>
      <c r="I16" s="169"/>
      <c r="J16" s="151"/>
      <c r="K16" s="151"/>
      <c r="L16" s="169"/>
      <c r="M16" s="151"/>
      <c r="N16" s="151"/>
      <c r="O16" s="151"/>
      <c r="Q16" s="153"/>
    </row>
    <row r="17" spans="1:17" s="152" customFormat="1" ht="38.4" customHeight="1">
      <c r="A17" s="130">
        <v>6</v>
      </c>
      <c r="B17" s="150" t="s">
        <v>79</v>
      </c>
      <c r="C17" s="150" t="s">
        <v>99</v>
      </c>
      <c r="D17" s="179" t="s">
        <v>125</v>
      </c>
      <c r="E17" s="171" t="s">
        <v>83</v>
      </c>
      <c r="F17" s="169"/>
      <c r="G17" s="151"/>
      <c r="H17" s="151"/>
      <c r="I17" s="169"/>
      <c r="J17" s="151"/>
      <c r="K17" s="151"/>
      <c r="L17" s="169"/>
      <c r="M17" s="151"/>
      <c r="N17" s="151"/>
      <c r="O17" s="151"/>
      <c r="Q17" s="153"/>
    </row>
    <row r="18" spans="1:17" s="152" customFormat="1" ht="38.4" customHeight="1">
      <c r="A18" s="163">
        <v>7</v>
      </c>
      <c r="B18" s="150" t="s">
        <v>100</v>
      </c>
      <c r="C18" s="150" t="s">
        <v>100</v>
      </c>
      <c r="D18" s="179" t="s">
        <v>126</v>
      </c>
      <c r="E18" s="171" t="s">
        <v>83</v>
      </c>
      <c r="F18" s="169"/>
      <c r="G18" s="151"/>
      <c r="H18" s="151"/>
      <c r="I18" s="169"/>
      <c r="J18" s="151"/>
      <c r="K18" s="151"/>
      <c r="L18" s="169"/>
      <c r="M18" s="151"/>
      <c r="N18" s="151"/>
      <c r="O18" s="151"/>
      <c r="Q18" s="153"/>
    </row>
    <row r="19" spans="1:17" s="152" customFormat="1" ht="38.4" customHeight="1">
      <c r="A19" s="130">
        <v>8</v>
      </c>
      <c r="B19" s="150" t="s">
        <v>103</v>
      </c>
      <c r="C19" s="150" t="s">
        <v>104</v>
      </c>
      <c r="D19" s="179" t="s">
        <v>127</v>
      </c>
      <c r="E19" s="171" t="s">
        <v>83</v>
      </c>
      <c r="F19" s="169"/>
      <c r="G19" s="151"/>
      <c r="H19" s="151"/>
      <c r="I19" s="169"/>
      <c r="J19" s="151"/>
      <c r="K19" s="151"/>
      <c r="L19" s="169"/>
      <c r="M19" s="151"/>
      <c r="N19" s="151"/>
      <c r="O19" s="151"/>
      <c r="Q19" s="153"/>
    </row>
    <row r="20" spans="1:17" s="152" customFormat="1" ht="38.4" customHeight="1">
      <c r="A20" s="163">
        <v>9</v>
      </c>
      <c r="B20" s="150" t="s">
        <v>105</v>
      </c>
      <c r="C20" s="150" t="s">
        <v>106</v>
      </c>
      <c r="D20" s="179" t="s">
        <v>127</v>
      </c>
      <c r="E20" s="171" t="s">
        <v>83</v>
      </c>
      <c r="F20" s="169"/>
      <c r="G20" s="151"/>
      <c r="H20" s="151"/>
      <c r="I20" s="169"/>
      <c r="J20" s="151"/>
      <c r="K20" s="151"/>
      <c r="L20" s="169"/>
      <c r="M20" s="151"/>
      <c r="N20" s="151"/>
      <c r="O20" s="151"/>
      <c r="Q20" s="153"/>
    </row>
    <row r="21" spans="1:17" s="152" customFormat="1" ht="38.4" customHeight="1">
      <c r="A21" s="130">
        <v>10</v>
      </c>
      <c r="B21" s="150" t="s">
        <v>107</v>
      </c>
      <c r="C21" s="150" t="s">
        <v>109</v>
      </c>
      <c r="D21" s="179" t="s">
        <v>128</v>
      </c>
      <c r="E21" s="171" t="s">
        <v>83</v>
      </c>
      <c r="F21" s="169"/>
      <c r="G21" s="151"/>
      <c r="H21" s="151"/>
      <c r="I21" s="169"/>
      <c r="J21" s="151"/>
      <c r="K21" s="151"/>
      <c r="L21" s="169"/>
      <c r="M21" s="151"/>
      <c r="N21" s="151"/>
      <c r="O21" s="151"/>
      <c r="Q21" s="153"/>
    </row>
    <row r="22" spans="1:17" s="152" customFormat="1" ht="38.4" customHeight="1">
      <c r="A22" s="163">
        <v>11</v>
      </c>
      <c r="B22" s="150" t="s">
        <v>108</v>
      </c>
      <c r="C22" s="150" t="s">
        <v>110</v>
      </c>
      <c r="D22" s="179" t="s">
        <v>128</v>
      </c>
      <c r="E22" s="171" t="s">
        <v>83</v>
      </c>
      <c r="F22" s="169"/>
      <c r="G22" s="151"/>
      <c r="H22" s="151"/>
      <c r="I22" s="169"/>
      <c r="J22" s="151"/>
      <c r="K22" s="151"/>
      <c r="L22" s="169"/>
      <c r="M22" s="151"/>
      <c r="N22" s="151"/>
      <c r="O22" s="151"/>
      <c r="Q22" s="153"/>
    </row>
    <row r="23" spans="1:17" s="152" customFormat="1" ht="67.2" customHeight="1">
      <c r="A23" s="130">
        <v>12</v>
      </c>
      <c r="B23" s="150" t="s">
        <v>113</v>
      </c>
      <c r="C23" s="150" t="s">
        <v>129</v>
      </c>
      <c r="D23" s="179" t="s">
        <v>130</v>
      </c>
      <c r="E23" s="171" t="s">
        <v>83</v>
      </c>
      <c r="F23" s="169"/>
      <c r="G23" s="151"/>
      <c r="H23" s="151"/>
      <c r="I23" s="169"/>
      <c r="J23" s="151"/>
      <c r="K23" s="151"/>
      <c r="L23" s="169"/>
      <c r="M23" s="151"/>
      <c r="N23" s="151"/>
      <c r="O23" s="151"/>
      <c r="Q23" s="153"/>
    </row>
    <row r="24" spans="1:17" s="152" customFormat="1" ht="67.2" customHeight="1">
      <c r="A24" s="163">
        <v>13</v>
      </c>
      <c r="B24" s="150" t="s">
        <v>111</v>
      </c>
      <c r="C24" s="150" t="s">
        <v>131</v>
      </c>
      <c r="D24" s="179" t="s">
        <v>130</v>
      </c>
      <c r="E24" s="171" t="s">
        <v>83</v>
      </c>
      <c r="F24" s="169"/>
      <c r="G24" s="151"/>
      <c r="H24" s="151"/>
      <c r="I24" s="169"/>
      <c r="J24" s="151"/>
      <c r="K24" s="151"/>
      <c r="L24" s="169"/>
      <c r="M24" s="151"/>
      <c r="N24" s="151"/>
      <c r="O24" s="151"/>
      <c r="Q24" s="153"/>
    </row>
    <row r="25" spans="1:17" s="152" customFormat="1" ht="67.2" customHeight="1">
      <c r="A25" s="130">
        <v>14</v>
      </c>
      <c r="B25" s="150" t="s">
        <v>112</v>
      </c>
      <c r="C25" s="150" t="s">
        <v>102</v>
      </c>
      <c r="D25" s="179" t="s">
        <v>130</v>
      </c>
      <c r="E25" s="171" t="s">
        <v>83</v>
      </c>
      <c r="F25" s="169"/>
      <c r="G25" s="151"/>
      <c r="H25" s="151"/>
      <c r="I25" s="169"/>
      <c r="J25" s="151"/>
      <c r="K25" s="151"/>
      <c r="L25" s="169"/>
      <c r="M25" s="151"/>
      <c r="N25" s="151"/>
      <c r="O25" s="151"/>
      <c r="Q25" s="153"/>
    </row>
    <row r="26" spans="1:17" s="152" customFormat="1" ht="67.2" customHeight="1">
      <c r="A26" s="163">
        <v>15</v>
      </c>
      <c r="B26" s="150" t="s">
        <v>114</v>
      </c>
      <c r="C26" s="150" t="s">
        <v>102</v>
      </c>
      <c r="D26" s="179" t="s">
        <v>132</v>
      </c>
      <c r="E26" s="171" t="s">
        <v>83</v>
      </c>
      <c r="F26" s="169"/>
      <c r="G26" s="151"/>
      <c r="H26" s="151"/>
      <c r="I26" s="169"/>
      <c r="J26" s="151"/>
      <c r="K26" s="151"/>
      <c r="L26" s="169"/>
      <c r="M26" s="151"/>
      <c r="N26" s="151"/>
      <c r="O26" s="151"/>
      <c r="Q26" s="153"/>
    </row>
    <row r="27" spans="1:17" s="152" customFormat="1" ht="67.2" customHeight="1">
      <c r="A27" s="130">
        <v>16</v>
      </c>
      <c r="B27" s="150" t="s">
        <v>115</v>
      </c>
      <c r="C27" s="150" t="s">
        <v>102</v>
      </c>
      <c r="D27" s="179" t="s">
        <v>132</v>
      </c>
      <c r="E27" s="171" t="s">
        <v>83</v>
      </c>
      <c r="F27" s="169"/>
      <c r="G27" s="151"/>
      <c r="H27" s="151"/>
      <c r="I27" s="169"/>
      <c r="J27" s="151"/>
      <c r="K27" s="151"/>
      <c r="L27" s="169"/>
      <c r="M27" s="151"/>
      <c r="N27" s="151"/>
      <c r="O27" s="151"/>
      <c r="Q27" s="153"/>
    </row>
    <row r="28" spans="1:17" s="152" customFormat="1" ht="67.2" customHeight="1">
      <c r="A28" s="163">
        <v>17</v>
      </c>
      <c r="B28" s="150" t="s">
        <v>116</v>
      </c>
      <c r="C28" s="150" t="s">
        <v>102</v>
      </c>
      <c r="D28" s="179" t="s">
        <v>132</v>
      </c>
      <c r="E28" s="171" t="s">
        <v>83</v>
      </c>
      <c r="F28" s="169"/>
      <c r="G28" s="151"/>
      <c r="H28" s="151"/>
      <c r="I28" s="169"/>
      <c r="J28" s="151"/>
      <c r="K28" s="151"/>
      <c r="L28" s="169"/>
      <c r="M28" s="151"/>
      <c r="N28" s="151"/>
      <c r="O28" s="151"/>
      <c r="Q28" s="153"/>
    </row>
    <row r="29" spans="1:17" s="152" customFormat="1" ht="38.4" customHeight="1">
      <c r="A29" s="130">
        <v>18</v>
      </c>
      <c r="B29" s="150" t="s">
        <v>82</v>
      </c>
      <c r="C29" s="150"/>
      <c r="D29" s="179" t="s">
        <v>125</v>
      </c>
      <c r="E29" s="171" t="s">
        <v>83</v>
      </c>
      <c r="F29" s="169"/>
      <c r="G29" s="151"/>
      <c r="H29" s="151"/>
      <c r="I29" s="169"/>
      <c r="J29" s="151"/>
      <c r="K29" s="151"/>
      <c r="L29" s="169"/>
      <c r="M29" s="151"/>
      <c r="N29" s="151"/>
      <c r="O29" s="151"/>
      <c r="Q29" s="153"/>
    </row>
    <row r="30" spans="1:17" s="148" customFormat="1" ht="96" customHeight="1" outlineLevel="1">
      <c r="A30" s="163">
        <v>19</v>
      </c>
      <c r="B30" s="161" t="s">
        <v>73</v>
      </c>
      <c r="C30" s="170" t="s">
        <v>77</v>
      </c>
      <c r="D30" s="179" t="s">
        <v>133</v>
      </c>
      <c r="E30" s="171" t="s">
        <v>83</v>
      </c>
      <c r="F30" s="169" t="s">
        <v>28</v>
      </c>
      <c r="G30" s="169"/>
      <c r="H30" s="169"/>
      <c r="I30" s="169" t="s">
        <v>28</v>
      </c>
      <c r="J30" s="169"/>
      <c r="K30" s="169"/>
      <c r="L30" s="169" t="s">
        <v>28</v>
      </c>
      <c r="M30" s="169"/>
      <c r="N30" s="169"/>
      <c r="O30" s="172"/>
      <c r="Q30" s="149"/>
    </row>
    <row r="31" spans="1:17" s="159" customFormat="1" ht="15.75" customHeight="1">
      <c r="A31" s="156" t="s">
        <v>118</v>
      </c>
      <c r="B31" s="157"/>
      <c r="C31" s="157"/>
      <c r="D31" s="157"/>
      <c r="E31" s="157"/>
      <c r="F31" s="158"/>
      <c r="G31" s="158"/>
      <c r="H31" s="158"/>
      <c r="I31" s="158"/>
      <c r="J31" s="158"/>
      <c r="K31" s="158"/>
      <c r="L31" s="158"/>
      <c r="M31" s="158"/>
      <c r="N31" s="158"/>
      <c r="O31" s="158"/>
      <c r="Q31" s="160"/>
    </row>
    <row r="32" spans="1:17" ht="81" customHeight="1" outlineLevel="1">
      <c r="A32" s="130">
        <v>20</v>
      </c>
      <c r="B32" s="161" t="s">
        <v>76</v>
      </c>
      <c r="C32" s="162" t="s">
        <v>134</v>
      </c>
      <c r="D32" s="173" t="s">
        <v>78</v>
      </c>
      <c r="E32" s="171" t="s">
        <v>83</v>
      </c>
      <c r="F32" s="174" t="s">
        <v>28</v>
      </c>
      <c r="G32" s="174"/>
      <c r="H32" s="174"/>
      <c r="I32" s="174" t="s">
        <v>28</v>
      </c>
      <c r="J32" s="174"/>
      <c r="K32" s="174"/>
      <c r="L32" s="174" t="s">
        <v>28</v>
      </c>
      <c r="M32" s="174"/>
      <c r="N32" s="174"/>
      <c r="O32" s="175"/>
      <c r="Q32" s="29"/>
    </row>
    <row r="33" spans="1:17" ht="81" customHeight="1" outlineLevel="1">
      <c r="A33" s="130">
        <v>21</v>
      </c>
      <c r="B33" s="176" t="s">
        <v>84</v>
      </c>
      <c r="C33" s="162" t="s">
        <v>135</v>
      </c>
      <c r="D33" s="173" t="s">
        <v>140</v>
      </c>
      <c r="E33" s="171" t="s">
        <v>83</v>
      </c>
      <c r="F33" s="174"/>
      <c r="G33" s="174"/>
      <c r="H33" s="174"/>
      <c r="I33" s="174"/>
      <c r="J33" s="174"/>
      <c r="K33" s="174"/>
      <c r="L33" s="174"/>
      <c r="M33" s="174"/>
      <c r="N33" s="174"/>
      <c r="O33" s="175"/>
      <c r="Q33" s="29"/>
    </row>
    <row r="34" spans="1:17" ht="81" customHeight="1" outlineLevel="1">
      <c r="A34" s="130">
        <v>22</v>
      </c>
      <c r="B34" s="176" t="s">
        <v>138</v>
      </c>
      <c r="C34" s="180" t="s">
        <v>139</v>
      </c>
      <c r="D34" s="173" t="s">
        <v>141</v>
      </c>
      <c r="E34" s="171" t="s">
        <v>83</v>
      </c>
      <c r="F34" s="174"/>
      <c r="G34" s="174"/>
      <c r="H34" s="174"/>
      <c r="I34" s="174"/>
      <c r="J34" s="174"/>
      <c r="K34" s="174"/>
      <c r="L34" s="174"/>
      <c r="M34" s="174"/>
      <c r="N34" s="174"/>
      <c r="O34" s="175"/>
      <c r="Q34" s="29"/>
    </row>
    <row r="35" spans="1:17" ht="76.2" customHeight="1" outlineLevel="1">
      <c r="A35" s="130">
        <v>23</v>
      </c>
      <c r="B35" s="177" t="s">
        <v>137</v>
      </c>
      <c r="C35" s="180" t="s">
        <v>136</v>
      </c>
      <c r="D35" s="173" t="s">
        <v>142</v>
      </c>
      <c r="E35" s="171" t="s">
        <v>83</v>
      </c>
      <c r="F35" s="154" t="s">
        <v>28</v>
      </c>
      <c r="G35" s="154"/>
      <c r="H35" s="154"/>
      <c r="I35" s="154" t="s">
        <v>28</v>
      </c>
      <c r="J35" s="154"/>
      <c r="K35" s="154"/>
      <c r="L35" s="154" t="s">
        <v>28</v>
      </c>
      <c r="M35" s="154"/>
      <c r="N35" s="154"/>
      <c r="O35" s="168"/>
      <c r="Q35" s="29"/>
    </row>
    <row r="36" spans="1:17" ht="52.2" customHeight="1"/>
  </sheetData>
  <mergeCells count="3">
    <mergeCell ref="B2:E2"/>
    <mergeCell ref="B4:E4"/>
    <mergeCell ref="B3:E3"/>
  </mergeCells>
  <phoneticPr fontId="0" type="noConversion"/>
  <dataValidations count="2">
    <dataValidation type="list" allowBlank="1" showErrorMessage="1" sqref="G2:G3 G9 G36:G163 J2:J3 J9 J36:J163 M2:M3 M9 M36:M163 I32:I35 F32:F35 F12:F30 I12:I30 L12:L30 L32:L35" xr:uid="{00000000-0002-0000-0300-000000000000}">
      <formula1>$R$2:$R$5</formula1>
      <formula2>0</formula2>
    </dataValidation>
    <dataValidation allowBlank="1" showErrorMessage="1" sqref="F10 I10 L10" xr:uid="{00000000-0002-0000-0300-000001000000}"/>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23"/>
  <sheetViews>
    <sheetView zoomScale="85" zoomScaleNormal="85" workbookViewId="0">
      <pane ySplit="10" topLeftCell="A11" activePane="bottomLeft" state="frozen"/>
      <selection pane="bottomLeft" activeCell="B10" sqref="B10:C12"/>
    </sheetView>
  </sheetViews>
  <sheetFormatPr defaultColWidth="9" defaultRowHeight="13.2" outlineLevelRow="1" outlineLevelCol="1"/>
  <cols>
    <col min="1" max="1" width="17" style="1" customWidth="1"/>
    <col min="2" max="2" width="34.44140625" style="1" customWidth="1"/>
    <col min="3" max="3" width="33.33203125" style="1" customWidth="1"/>
    <col min="4" max="4" width="34.6640625" style="1" customWidth="1"/>
    <col min="5" max="5" width="28.33203125" style="1" customWidth="1"/>
    <col min="6" max="6" width="9.33203125" style="1" customWidth="1"/>
    <col min="7" max="7" width="10.6640625" style="1" customWidth="1" outlineLevel="1"/>
    <col min="8" max="8" width="7" style="1" bestFit="1" customWidth="1" outlineLevel="1"/>
    <col min="9" max="9" width="9.33203125" style="1" customWidth="1"/>
    <col min="10" max="10" width="10.6640625" style="1" customWidth="1" outlineLevel="1"/>
    <col min="11" max="11" width="7" style="1" bestFit="1" customWidth="1" outlineLevel="1"/>
    <col min="12" max="12" width="9.33203125" style="1" customWidth="1"/>
    <col min="13" max="13" width="10.6640625" style="1" customWidth="1" outlineLevel="1"/>
    <col min="14" max="14" width="7" style="1" bestFit="1" customWidth="1" outlineLevel="1"/>
    <col min="15" max="15" width="28.6640625" style="1" customWidth="1"/>
    <col min="16" max="16" width="10.109375" style="1" customWidth="1"/>
    <col min="17" max="17" width="8.109375" style="28" customWidth="1"/>
    <col min="18" max="18" width="7.6640625" style="1" hidden="1" customWidth="1"/>
    <col min="19" max="16384" width="9" style="1"/>
  </cols>
  <sheetData>
    <row r="1" spans="1:18" ht="13.8" thickBot="1"/>
    <row r="2" spans="1:18" s="30" customFormat="1" ht="15" customHeight="1">
      <c r="A2" s="92" t="s">
        <v>37</v>
      </c>
      <c r="B2" s="198" t="s">
        <v>90</v>
      </c>
      <c r="C2" s="198"/>
      <c r="D2" s="198"/>
      <c r="E2" s="199"/>
      <c r="F2" s="82"/>
      <c r="G2" s="76"/>
      <c r="H2" s="9"/>
      <c r="I2" s="82"/>
      <c r="J2" s="76"/>
      <c r="K2" s="9"/>
      <c r="L2" s="82"/>
      <c r="M2" s="76"/>
      <c r="N2" s="9"/>
      <c r="O2" s="9"/>
      <c r="P2" s="9"/>
      <c r="Q2" s="29"/>
      <c r="R2" s="30" t="s">
        <v>28</v>
      </c>
    </row>
    <row r="3" spans="1:18" s="30" customFormat="1" ht="26.4">
      <c r="A3" s="93" t="s">
        <v>38</v>
      </c>
      <c r="B3" s="200" t="s">
        <v>91</v>
      </c>
      <c r="C3" s="200"/>
      <c r="D3" s="200"/>
      <c r="E3" s="201"/>
      <c r="F3" s="82"/>
      <c r="G3" s="76"/>
      <c r="H3" s="9"/>
      <c r="I3" s="82"/>
      <c r="J3" s="76"/>
      <c r="K3" s="9"/>
      <c r="L3" s="82"/>
      <c r="M3" s="76"/>
      <c r="N3" s="9"/>
      <c r="O3" s="9"/>
      <c r="P3" s="9"/>
      <c r="Q3" s="29"/>
      <c r="R3" s="30" t="s">
        <v>29</v>
      </c>
    </row>
    <row r="4" spans="1:18" s="30" customFormat="1" ht="18" customHeight="1">
      <c r="A4" s="93" t="s">
        <v>39</v>
      </c>
      <c r="B4" s="200">
        <f>COUNTA(A12:A998)</f>
        <v>12</v>
      </c>
      <c r="C4" s="200"/>
      <c r="D4" s="200"/>
      <c r="E4" s="201"/>
      <c r="F4" s="82"/>
      <c r="G4" s="76"/>
      <c r="H4" s="9"/>
      <c r="I4" s="82"/>
      <c r="J4" s="76"/>
      <c r="K4" s="9"/>
      <c r="L4" s="82"/>
      <c r="M4" s="76"/>
      <c r="N4" s="9"/>
      <c r="O4" s="9"/>
      <c r="P4" s="9"/>
      <c r="Q4" s="29"/>
      <c r="R4" s="30" t="s">
        <v>30</v>
      </c>
    </row>
    <row r="5" spans="1:18" s="30" customFormat="1" ht="19.5" customHeight="1">
      <c r="A5" s="86" t="s">
        <v>40</v>
      </c>
      <c r="B5" s="84" t="s">
        <v>28</v>
      </c>
      <c r="C5" s="84" t="s">
        <v>29</v>
      </c>
      <c r="D5" s="84" t="s">
        <v>30</v>
      </c>
      <c r="E5" s="87" t="s">
        <v>31</v>
      </c>
      <c r="F5" s="77"/>
      <c r="G5" s="77"/>
      <c r="H5" s="31"/>
      <c r="I5" s="77"/>
      <c r="J5" s="77"/>
      <c r="K5" s="31"/>
      <c r="L5" s="77"/>
      <c r="M5" s="77"/>
      <c r="N5" s="31"/>
      <c r="O5" s="31"/>
      <c r="P5" s="31"/>
      <c r="Q5" s="32"/>
      <c r="R5" s="30" t="s">
        <v>31</v>
      </c>
    </row>
    <row r="6" spans="1:18" s="30" customFormat="1" ht="15" customHeight="1">
      <c r="A6" s="86" t="s">
        <v>41</v>
      </c>
      <c r="B6" s="85">
        <f>COUNTIF($F10:$F996,B5)</f>
        <v>0</v>
      </c>
      <c r="C6" s="85">
        <f>COUNTIF($F10:$F996,C5)</f>
        <v>0</v>
      </c>
      <c r="D6" s="85">
        <f>COUNTIF($F10:$F996,D5)</f>
        <v>9</v>
      </c>
      <c r="E6" s="91">
        <f>COUNTIF($F10:$F996,E5)</f>
        <v>0</v>
      </c>
      <c r="F6" s="78"/>
      <c r="G6" s="78"/>
      <c r="H6" s="31"/>
      <c r="I6" s="78"/>
      <c r="J6" s="78"/>
      <c r="K6" s="31"/>
      <c r="L6" s="78"/>
      <c r="M6" s="78"/>
      <c r="N6" s="31"/>
      <c r="O6" s="31"/>
      <c r="P6" s="31"/>
      <c r="Q6" s="32"/>
    </row>
    <row r="7" spans="1:18" s="30" customFormat="1" ht="15" customHeight="1">
      <c r="A7" s="86" t="s">
        <v>42</v>
      </c>
      <c r="B7" s="85">
        <f>COUNTIF($F10:$F996,B5)</f>
        <v>0</v>
      </c>
      <c r="C7" s="85">
        <f>COUNTIF($F10:$F996,C5)</f>
        <v>0</v>
      </c>
      <c r="D7" s="85">
        <f>COUNTIF($F10:$F996,D5)</f>
        <v>9</v>
      </c>
      <c r="E7" s="91">
        <f>COUNTIF($F10:$F996,E5)</f>
        <v>0</v>
      </c>
      <c r="F7" s="78"/>
      <c r="G7" s="78"/>
      <c r="H7" s="31"/>
      <c r="I7" s="78"/>
      <c r="J7" s="78"/>
      <c r="K7" s="31"/>
      <c r="L7" s="78"/>
      <c r="M7" s="78"/>
      <c r="N7" s="31"/>
      <c r="O7" s="31"/>
      <c r="P7" s="31"/>
      <c r="Q7" s="32"/>
    </row>
    <row r="8" spans="1:18" s="30" customFormat="1" ht="15" customHeight="1" thickBot="1">
      <c r="A8" s="88" t="s">
        <v>43</v>
      </c>
      <c r="B8" s="89">
        <f>COUNTIF($F10:$F996,B5)</f>
        <v>0</v>
      </c>
      <c r="C8" s="89">
        <f>COUNTIF($F10:$F996,C5)</f>
        <v>0</v>
      </c>
      <c r="D8" s="89">
        <f>COUNTIF($F10:$F996,D5)</f>
        <v>9</v>
      </c>
      <c r="E8" s="90">
        <f>COUNTIF($F10:$F996,E5)</f>
        <v>0</v>
      </c>
      <c r="F8" s="78"/>
      <c r="G8" s="78"/>
      <c r="H8" s="31"/>
      <c r="I8" s="78"/>
      <c r="J8" s="78"/>
      <c r="K8" s="31"/>
      <c r="L8" s="78"/>
      <c r="M8" s="78"/>
      <c r="N8" s="31"/>
      <c r="O8" s="31"/>
      <c r="P8" s="31"/>
      <c r="Q8" s="32"/>
    </row>
    <row r="9" spans="1:18" s="30" customFormat="1" ht="15" customHeight="1">
      <c r="A9" s="31"/>
      <c r="B9" s="31"/>
      <c r="C9" s="31"/>
      <c r="D9" s="31"/>
      <c r="E9" s="31"/>
      <c r="F9" s="33"/>
      <c r="G9" s="31"/>
      <c r="H9" s="31"/>
      <c r="I9" s="33"/>
      <c r="J9" s="31"/>
      <c r="K9" s="31"/>
      <c r="L9" s="33"/>
      <c r="M9" s="31"/>
      <c r="N9" s="31"/>
      <c r="O9" s="31"/>
      <c r="P9" s="31"/>
      <c r="Q9" s="32"/>
    </row>
    <row r="10" spans="1:18" s="30" customFormat="1" ht="25.5" customHeight="1">
      <c r="A10" s="83" t="s">
        <v>44</v>
      </c>
      <c r="B10" s="83" t="s">
        <v>45</v>
      </c>
      <c r="C10" s="83" t="s">
        <v>46</v>
      </c>
      <c r="D10" s="83" t="s">
        <v>47</v>
      </c>
      <c r="E10" s="83" t="s">
        <v>48</v>
      </c>
      <c r="F10" s="83" t="s">
        <v>41</v>
      </c>
      <c r="G10" s="83" t="s">
        <v>49</v>
      </c>
      <c r="H10" s="83" t="s">
        <v>50</v>
      </c>
      <c r="I10" s="83" t="s">
        <v>42</v>
      </c>
      <c r="J10" s="83" t="s">
        <v>49</v>
      </c>
      <c r="K10" s="83" t="s">
        <v>50</v>
      </c>
      <c r="L10" s="83" t="s">
        <v>43</v>
      </c>
      <c r="M10" s="83" t="s">
        <v>49</v>
      </c>
      <c r="N10" s="83" t="s">
        <v>50</v>
      </c>
      <c r="O10" s="83" t="s">
        <v>51</v>
      </c>
      <c r="Q10" s="34"/>
    </row>
    <row r="11" spans="1:18" s="30" customFormat="1" ht="15.75" customHeight="1">
      <c r="A11" s="79" t="s">
        <v>89</v>
      </c>
      <c r="B11" s="79"/>
      <c r="C11" s="80"/>
      <c r="D11" s="80"/>
      <c r="E11" s="80"/>
      <c r="F11" s="80"/>
      <c r="G11" s="80"/>
      <c r="H11" s="80"/>
      <c r="I11" s="80"/>
      <c r="J11" s="80"/>
      <c r="K11" s="80"/>
      <c r="L11" s="80"/>
      <c r="M11" s="80"/>
      <c r="N11" s="80"/>
      <c r="O11" s="81"/>
      <c r="Q11" s="38"/>
    </row>
    <row r="12" spans="1:18" s="44" customFormat="1" ht="121.2" customHeight="1" outlineLevel="1">
      <c r="A12" s="39" t="s">
        <v>52</v>
      </c>
      <c r="B12" s="40" t="s">
        <v>53</v>
      </c>
      <c r="C12" s="40" t="s">
        <v>54</v>
      </c>
      <c r="D12" s="41" t="s">
        <v>55</v>
      </c>
      <c r="E12" s="41" t="s">
        <v>56</v>
      </c>
      <c r="F12" s="39" t="s">
        <v>30</v>
      </c>
      <c r="G12" s="39"/>
      <c r="H12" s="39"/>
      <c r="I12" s="39" t="s">
        <v>30</v>
      </c>
      <c r="J12" s="39"/>
      <c r="K12" s="39"/>
      <c r="L12" s="39" t="s">
        <v>30</v>
      </c>
      <c r="M12" s="39"/>
      <c r="N12" s="39"/>
      <c r="O12" s="42"/>
      <c r="Q12" s="43"/>
    </row>
    <row r="13" spans="1:18" outlineLevel="1">
      <c r="A13" s="39" t="s">
        <v>57</v>
      </c>
      <c r="B13" s="39" t="s">
        <v>58</v>
      </c>
      <c r="C13" s="39"/>
      <c r="D13" s="45"/>
      <c r="E13" s="45"/>
      <c r="F13" s="39" t="s">
        <v>30</v>
      </c>
      <c r="G13" s="39"/>
      <c r="H13" s="39"/>
      <c r="I13" s="39" t="s">
        <v>30</v>
      </c>
      <c r="J13" s="39"/>
      <c r="K13" s="39"/>
      <c r="L13" s="39" t="s">
        <v>30</v>
      </c>
      <c r="M13" s="39"/>
      <c r="N13" s="39"/>
      <c r="O13" s="42"/>
      <c r="Q13" s="43"/>
    </row>
    <row r="14" spans="1:18" outlineLevel="1">
      <c r="A14" s="39" t="s">
        <v>59</v>
      </c>
      <c r="B14" s="39" t="s">
        <v>60</v>
      </c>
      <c r="C14" s="39"/>
      <c r="D14" s="45"/>
      <c r="E14" s="45"/>
      <c r="F14" s="39" t="s">
        <v>30</v>
      </c>
      <c r="G14" s="39"/>
      <c r="H14" s="39"/>
      <c r="I14" s="39" t="s">
        <v>30</v>
      </c>
      <c r="J14" s="39"/>
      <c r="K14" s="39"/>
      <c r="L14" s="39" t="s">
        <v>30</v>
      </c>
      <c r="M14" s="39"/>
      <c r="N14" s="39"/>
      <c r="O14" s="42"/>
      <c r="Q14" s="43"/>
    </row>
    <row r="15" spans="1:18" s="30" customFormat="1" ht="15.75" customHeight="1">
      <c r="A15" s="79" t="s">
        <v>92</v>
      </c>
      <c r="B15" s="35"/>
      <c r="C15" s="36"/>
      <c r="D15" s="36"/>
      <c r="E15" s="36"/>
      <c r="F15" s="36"/>
      <c r="G15" s="36"/>
      <c r="H15" s="36"/>
      <c r="I15" s="36"/>
      <c r="J15" s="36"/>
      <c r="K15" s="36"/>
      <c r="L15" s="36"/>
      <c r="M15" s="36"/>
      <c r="N15" s="36"/>
      <c r="O15" s="37"/>
      <c r="Q15" s="38"/>
    </row>
    <row r="16" spans="1:18" outlineLevel="1">
      <c r="A16" s="39" t="s">
        <v>61</v>
      </c>
      <c r="B16" s="39" t="s">
        <v>62</v>
      </c>
      <c r="C16" s="39"/>
      <c r="D16" s="39"/>
      <c r="E16" s="39"/>
      <c r="F16" s="39" t="s">
        <v>30</v>
      </c>
      <c r="G16" s="39"/>
      <c r="H16" s="39"/>
      <c r="I16" s="39" t="s">
        <v>30</v>
      </c>
      <c r="J16" s="39"/>
      <c r="K16" s="39"/>
      <c r="L16" s="39" t="s">
        <v>30</v>
      </c>
      <c r="M16" s="39"/>
      <c r="N16" s="39"/>
      <c r="O16" s="42"/>
      <c r="Q16" s="43"/>
    </row>
    <row r="17" spans="1:17" outlineLevel="1">
      <c r="A17" s="39" t="s">
        <v>63</v>
      </c>
      <c r="B17" s="39" t="s">
        <v>64</v>
      </c>
      <c r="C17" s="39"/>
      <c r="D17" s="39"/>
      <c r="E17" s="39"/>
      <c r="F17" s="39" t="s">
        <v>30</v>
      </c>
      <c r="G17" s="46"/>
      <c r="H17" s="46"/>
      <c r="I17" s="39" t="s">
        <v>30</v>
      </c>
      <c r="J17" s="46"/>
      <c r="K17" s="46"/>
      <c r="L17" s="39" t="s">
        <v>30</v>
      </c>
      <c r="M17" s="46"/>
      <c r="N17" s="46"/>
      <c r="O17" s="46"/>
    </row>
    <row r="18" spans="1:17" s="30" customFormat="1" ht="15.75" customHeight="1">
      <c r="A18" s="79" t="s">
        <v>93</v>
      </c>
      <c r="B18" s="35"/>
      <c r="C18" s="36"/>
      <c r="D18" s="36"/>
      <c r="E18" s="36"/>
      <c r="F18" s="36"/>
      <c r="G18" s="36"/>
      <c r="H18" s="36"/>
      <c r="I18" s="36"/>
      <c r="J18" s="36"/>
      <c r="K18" s="36"/>
      <c r="L18" s="36"/>
      <c r="M18" s="36"/>
      <c r="N18" s="36"/>
      <c r="O18" s="37"/>
      <c r="Q18" s="38"/>
    </row>
    <row r="19" spans="1:17" outlineLevel="1">
      <c r="A19" s="39" t="s">
        <v>61</v>
      </c>
      <c r="B19" s="39" t="s">
        <v>62</v>
      </c>
      <c r="C19" s="39"/>
      <c r="D19" s="39"/>
      <c r="E19" s="39"/>
      <c r="F19" s="39" t="s">
        <v>30</v>
      </c>
      <c r="G19" s="39"/>
      <c r="H19" s="39"/>
      <c r="I19" s="39" t="s">
        <v>30</v>
      </c>
      <c r="J19" s="39"/>
      <c r="K19" s="39"/>
      <c r="L19" s="39" t="s">
        <v>30</v>
      </c>
      <c r="M19" s="39"/>
      <c r="N19" s="39"/>
      <c r="O19" s="42"/>
      <c r="Q19" s="43"/>
    </row>
    <row r="20" spans="1:17" outlineLevel="1">
      <c r="A20" s="39" t="s">
        <v>63</v>
      </c>
      <c r="B20" s="39" t="s">
        <v>64</v>
      </c>
      <c r="C20" s="39"/>
      <c r="D20" s="39"/>
      <c r="E20" s="39"/>
      <c r="F20" s="39" t="s">
        <v>30</v>
      </c>
      <c r="G20" s="46"/>
      <c r="H20" s="46"/>
      <c r="I20" s="39" t="s">
        <v>30</v>
      </c>
      <c r="J20" s="46"/>
      <c r="K20" s="46"/>
      <c r="L20" s="39" t="s">
        <v>30</v>
      </c>
      <c r="M20" s="46"/>
      <c r="N20" s="46"/>
      <c r="O20" s="46"/>
    </row>
    <row r="21" spans="1:17" s="30" customFormat="1" ht="15.75" customHeight="1">
      <c r="A21" s="79" t="s">
        <v>95</v>
      </c>
      <c r="B21" s="35"/>
      <c r="C21" s="36"/>
      <c r="D21" s="36"/>
      <c r="E21" s="36"/>
      <c r="F21" s="36"/>
      <c r="G21" s="36"/>
      <c r="H21" s="36"/>
      <c r="I21" s="36"/>
      <c r="J21" s="36"/>
      <c r="K21" s="36"/>
      <c r="L21" s="36"/>
      <c r="M21" s="36"/>
      <c r="N21" s="36"/>
      <c r="O21" s="37"/>
      <c r="Q21" s="38"/>
    </row>
    <row r="22" spans="1:17" outlineLevel="1">
      <c r="A22" s="39" t="s">
        <v>61</v>
      </c>
      <c r="B22" s="39" t="s">
        <v>62</v>
      </c>
      <c r="C22" s="39"/>
      <c r="D22" s="39"/>
      <c r="E22" s="39"/>
      <c r="F22" s="39" t="s">
        <v>30</v>
      </c>
      <c r="G22" s="39"/>
      <c r="H22" s="39"/>
      <c r="I22" s="39" t="s">
        <v>30</v>
      </c>
      <c r="J22" s="39"/>
      <c r="K22" s="39"/>
      <c r="L22" s="39" t="s">
        <v>30</v>
      </c>
      <c r="M22" s="39"/>
      <c r="N22" s="39"/>
      <c r="O22" s="42"/>
      <c r="Q22" s="43"/>
    </row>
    <row r="23" spans="1:17" outlineLevel="1">
      <c r="A23" s="39" t="s">
        <v>63</v>
      </c>
      <c r="B23" s="39" t="s">
        <v>64</v>
      </c>
      <c r="C23" s="39"/>
      <c r="D23" s="39"/>
      <c r="E23" s="39"/>
      <c r="F23" s="39" t="s">
        <v>30</v>
      </c>
      <c r="G23" s="46"/>
      <c r="H23" s="46"/>
      <c r="I23" s="39" t="s">
        <v>30</v>
      </c>
      <c r="J23" s="46"/>
      <c r="K23" s="46"/>
      <c r="L23" s="39" t="s">
        <v>30</v>
      </c>
      <c r="M23" s="46"/>
      <c r="N23" s="46"/>
      <c r="O23" s="46"/>
    </row>
  </sheetData>
  <mergeCells count="3">
    <mergeCell ref="B2:E2"/>
    <mergeCell ref="B3:E3"/>
    <mergeCell ref="B4:E4"/>
  </mergeCells>
  <dataValidations count="2">
    <dataValidation allowBlank="1" showErrorMessage="1" sqref="F10 I10 L10" xr:uid="{00000000-0002-0000-0400-000000000000}"/>
    <dataValidation type="list" allowBlank="1" showErrorMessage="1" sqref="G2:G3 G9 M24:M145 I12:I23 J2:J3 J9 G24:G145 F12:F23 M2:M3 M9 L12:L23 J24:J145" xr:uid="{00000000-0002-0000-0400-000001000000}">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Cases</vt:lpstr>
      <vt:lpstr>Test Statistics</vt:lpstr>
      <vt:lpstr>Change password</vt:lpstr>
      <vt:lpstr>Manage department</vt:lpstr>
    </vt:vector>
  </TitlesOfParts>
  <Manager/>
  <Company>FSOFT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Kien Nguyen</dc:creator>
  <cp:keywords/>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cp:revision/>
  <dcterms:created xsi:type="dcterms:W3CDTF">2020-03-17T17:34:29Z</dcterms:created>
  <dcterms:modified xsi:type="dcterms:W3CDTF">2023-11-28T10:58:26Z</dcterms:modified>
  <cp:category>BM</cp:category>
  <cp:contentStatus/>
</cp:coreProperties>
</file>