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19420" windowHeight="11020" tabRatio="821" activeTab="1"/>
  </bookViews>
  <sheets>
    <sheet name="Cover" sheetId="97" r:id="rId1"/>
    <sheet name="Sampl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22" l="1"/>
  <c r="B6" i="122" l="1"/>
  <c r="G8" i="107" l="1"/>
  <c r="G10" i="107" s="1"/>
  <c r="D8" i="107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<sst xmlns="http://schemas.openxmlformats.org/spreadsheetml/2006/main" count="385" uniqueCount="284">
  <si>
    <t>31/07/2007</t>
  </si>
  <si>
    <t>TC1</t>
  </si>
  <si>
    <t>TC2</t>
  </si>
  <si>
    <t>TC3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</si>
  <si>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</si>
  <si>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</si>
  <si>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</si>
  <si>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</si>
  <si>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</si>
  <si>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</si>
  <si>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</si>
  <si>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</si>
  <si>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</si>
  <si>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</si>
  <si>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</si>
  <si>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</si>
  <si>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</si>
  <si>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</si>
  <si>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</si>
  <si>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</si>
  <si>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</si>
  <si>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</si>
  <si>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</si>
  <si>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</si>
  <si>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</si>
  <si>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</si>
  <si>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</si>
  <si>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</si>
  <si>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</si>
  <si>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</si>
  <si>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</si>
  <si>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</si>
  <si>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</si>
  <si>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</si>
  <si>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</si>
  <si>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</si>
  <si>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</si>
  <si>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</si>
  <si>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</si>
  <si>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</si>
  <si>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</si>
  <si>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</si>
  <si>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</si>
  <si>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</si>
  <si>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1.1</t>
  </si>
  <si>
    <t>Update testcase</t>
  </si>
  <si>
    <t>1.2</t>
  </si>
  <si>
    <t>Sameple project</t>
  </si>
  <si>
    <t>UTEHY-SE01</t>
  </si>
  <si>
    <t>Test Leader 01</t>
  </si>
  <si>
    <t>CR100 - Export to excel</t>
  </si>
  <si>
    <t xml:space="preserve">CR1 - </t>
  </si>
  <si>
    <t>John Doe</t>
  </si>
  <si>
    <t>Jane Doe</t>
  </si>
  <si>
    <t>Quản lý thư viện</t>
  </si>
  <si>
    <t>1. Kiểm tra chức năng đăng nhập/đăng ký</t>
  </si>
  <si>
    <t xml:space="preserve">1: Mở hệ thống Quản lý thư viện
2: Kiểm tra giao diện login
</t>
  </si>
  <si>
    <t>1: Mở được hệ thống
2: Giao diện login giống mô tả</t>
  </si>
  <si>
    <t>1: Nhập username [blank] hoặc password [blank]
2: Nhấn login</t>
  </si>
  <si>
    <t>Hiện thông báo mời nhập tài khoản hoặc mật khẩu</t>
  </si>
  <si>
    <t>Hiện thông báo mời chọn quyền đăng nhập</t>
  </si>
  <si>
    <t>TC4</t>
  </si>
  <si>
    <t>1: Nhập username [Invalid] hoặc password [Invalid]
2: Chọn nút Quản lý hoặc Người dùng [not selected]
3: Nhấn login</t>
  </si>
  <si>
    <t>TC5</t>
  </si>
  <si>
    <t>Chức năng đăng nhập</t>
  </si>
  <si>
    <t>TC6</t>
  </si>
  <si>
    <t>TC7</t>
  </si>
  <si>
    <t>Chức năng đăng ký</t>
  </si>
  <si>
    <t>1: Mở hệ thống Quản lý thư viện
2: Từ giao diện Login -&gt; Nhấn nút Đăng ký
3: Hiện giao diện Đăng ký</t>
  </si>
  <si>
    <t>1: Mở được hệ thống
2: Giao diện Đăng ký giống mô tả</t>
  </si>
  <si>
    <t xml:space="preserve">1: Nhập thông tin vào các textbox tương ứng [blank]
2: Nhấn đăng ký
</t>
  </si>
  <si>
    <t>Chức năng đăng ký - kiểm tra ràng buộc username và password</t>
  </si>
  <si>
    <t>Hiện thông báo không tìm thấy tài khoản hoặc mật khẩu</t>
  </si>
  <si>
    <t>TC8</t>
  </si>
  <si>
    <t>TC9</t>
  </si>
  <si>
    <t>TC10</t>
  </si>
  <si>
    <t>Hiển thị thông báo mời nhập đầy đủ thông tin</t>
  </si>
  <si>
    <t>1: Nhập thông tin vào các username và password dưới 8 kí tự, chứa chữ cái in hoa,chữ thường, ".","_","-" và chữ số
2: Nhập các thông tin các textbox còn lại
3: Nhấn đăng ký</t>
  </si>
  <si>
    <t>Hiển thị thông báo đăng ký thành công hoặc chuyển đến form login</t>
  </si>
  <si>
    <t>Hiển thị thông báo mời nhập lại ít nhất 1 chữ in hoa, 1 chữ thường, 1 kí tự đặc biệt, và 1 chữ số</t>
  </si>
  <si>
    <t>1: Nhập thông tin vào các username và password chứa toàn chữ hoặc toàn số hoặc toàn kí tự đặc biệt
2: Nhập các thông tin còn lại
3: Nhấn đăng ký</t>
  </si>
  <si>
    <t>1: Nhập thông tin vào các username và password chứa khoảng trắng, username dài hơn 20 kí tự, password dài hơn 7 kí tự
2: Nhập các thông tin còn lại
3: Nhấn đăng ký</t>
  </si>
  <si>
    <t>TC11</t>
  </si>
  <si>
    <t>1: Nhập thông tin username đã tồn tại, nhập password
2: Nhập các thông tin còn lại
3: Nhấn đăng ký</t>
  </si>
  <si>
    <t>Hiển thị thông báo username đã tồn tại, mời login</t>
  </si>
  <si>
    <t xml:space="preserve">1: Nhập username [valid] hoặc password [valid]
2: Chọn nút Quản lý[not selected] hoặc Người dùng [not selected]
3: Nhấn login
</t>
  </si>
  <si>
    <t>1: Nhập username [valid] và password [valid]
2: Chọn nút Quản lý[selected] 
3: Nhấn login</t>
  </si>
  <si>
    <t>1: Nhập username [valid] và password [valid]
2: Chọn nút Người dùng [selected]
3: Nhấn phím enter</t>
  </si>
  <si>
    <t xml:space="preserve">1: Chuyển đến form Trang chủ 
</t>
  </si>
  <si>
    <t xml:space="preserve">Textbox password hiện các dấu "*" khi nhập </t>
  </si>
  <si>
    <t>1: Từ giao diện Login -&gt; Nhấn nút Đăng ký
2: Hiện giao diện Đăng ký</t>
  </si>
  <si>
    <t>1: Chuyển đến form Đăng ký thành công</t>
  </si>
  <si>
    <t>Chức năng đăng ký - kiểm tra ràng buộc tên độc giả</t>
  </si>
  <si>
    <t>1: Nhập thông tin tên độc giả lớn hơn 45 kí tự
2: Nhập các thông tin các textbox còn lại
3: Nhấn đăng ký</t>
  </si>
  <si>
    <t>1: Nhập thông tin tên độc giả chứa kí tự đặc biệt hoặc chữ số
2: Nhập các thông tin các textbox còn lại
3: Nhấn đăng ký</t>
  </si>
  <si>
    <t>Hiển thị thông báo tên độc giả không được chứa kí tự đặc biệt hoặc chữ số</t>
  </si>
  <si>
    <t>1: Nhập thông tin tên độc giả chứa khoảng trắng
2: Nhập các thông tin các textbox còn lại
3: Nhấn đăng ký</t>
  </si>
  <si>
    <t>1: Không thông báo
2: trim() các khoảng trắng</t>
  </si>
  <si>
    <t>Chức năng đăng ký - kiểm tra ràng buộc ngày sinh</t>
  </si>
  <si>
    <t>1: Chọn ngày sinh trong mục datetimepicker, chọn ngày gần nhất
2: Nhập các thông tin các textbox còn lại
3: Nhấn đăng ký</t>
  </si>
  <si>
    <t xml:space="preserve">1: Hiện thông báo số tuổi người đăng kí cần lớn hơn 10
</t>
  </si>
  <si>
    <t>Chức năng đăng ký - kiểm tra ràng buộc chức vụ</t>
  </si>
  <si>
    <t xml:space="preserve">1 chức vụ được chọn sẵn khi hiện form Đăng ký
</t>
  </si>
  <si>
    <t>Chức năng đăng ký - kiểm tra ràng buộc giới tính</t>
  </si>
  <si>
    <t xml:space="preserve">1 giới tính được chọn sẵn khi hiện form Đăng ký
</t>
  </si>
  <si>
    <t>Chức năng đăng ký - kiểm tra ràng buộc gmail</t>
  </si>
  <si>
    <t>1: Nhập gmail bất kì
2: Nhập các thông tin còn lại
3: Nhấn đăng ký</t>
  </si>
  <si>
    <t xml:space="preserve">Hiện thông báo gmail phải có đuôi "@ou.edu.vn"
</t>
  </si>
  <si>
    <t>1: Nhập gmail bất kì có chứa kí tự đặc biệt và khoảng trắng
2: Nhập các thông tin còn lại
3: Nhấn đăng ký</t>
  </si>
  <si>
    <t>Hiện thông báo gmail không được chứa các kí tự đặc biệt và khoảng trắng</t>
  </si>
  <si>
    <t>1: Nhập gmail dài hơn 50 kí tự
2: Nhập các thông tin còn lại
3: Nhấn đăng ký</t>
  </si>
  <si>
    <t>Chức năng đăng ký - kiểm tra ràng buộc số điện thoại</t>
  </si>
  <si>
    <t>1: Nhập số điện thoại dài hơn 11 kí tự
2: Nhập các thông tin còn lại
3: Nhấn đăng ký</t>
  </si>
  <si>
    <t>1: Nhập số điện thoại có chứ chữ cái, kí tự đặc biệt, khoảng trắng
2: Nhập các thông tin còn lại
3: Nhấn đăng ký</t>
  </si>
  <si>
    <t>Hiện thông báo số điện thoại chỉ chứ chữ số</t>
  </si>
  <si>
    <t>1: Nhập số điện thoại bất kì
2: Nhập các thông tin còn lại
3: Nhấn đăng ký</t>
  </si>
  <si>
    <t>Hiện thông báo mời nhập số điện thoại hợp lệ bắt đầu là "0"</t>
  </si>
  <si>
    <t>Chức năng đăng ký - kiểm tra ràng buộc khoa</t>
  </si>
  <si>
    <t xml:space="preserve">1: Nhập thông tin vào các textbox tương ứng [valid]
2: Nhấn đăng ký
</t>
  </si>
  <si>
    <t>Thông báo đăng ký thành công và chuyển đến form login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</si>
  <si>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</si>
  <si>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</si>
  <si>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</si>
  <si>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</si>
  <si>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</si>
  <si>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</si>
  <si>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</si>
  <si>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</si>
  <si>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</si>
  <si>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</si>
  <si>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</si>
  <si>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</si>
  <si>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</si>
  <si>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</si>
  <si>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</si>
  <si>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</si>
  <si>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</si>
  <si>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2. Kiểm tra chức năng mượn sách</t>
  </si>
  <si>
    <t>Chức năng mượn sách - giao diện người dùng</t>
  </si>
  <si>
    <t>1: Từ giao diện login, login thành công đến giao diện Trang chủ
2: Chọn chức năng mượn sách
3: Chuyển đến form mượn sách</t>
  </si>
  <si>
    <t>Form Mượn sách xuất hiện có tên người dùng đã đăng nhập</t>
  </si>
  <si>
    <t>Giao diện mượn sách giống mô tả</t>
  </si>
  <si>
    <t>Chức năng mượn sách - giao diện người dùng - kiểm tra ràng buộc tìm kiếm</t>
  </si>
  <si>
    <t>1: Từ giao diện mượn sách
2: Để trống textbox tìm kiếm
3: Nhấn nút tìm kiếm</t>
  </si>
  <si>
    <t>Hiện tất cả sách trong bảng sách</t>
  </si>
  <si>
    <t>1: Từ giao diện mượn sách
2:Nhập mã sách vào textbox tìm kiếm
3: Nhấn nút tìm kiếm</t>
  </si>
  <si>
    <t>Hiện sách có mã sách cần tìm trong bảng sách</t>
  </si>
  <si>
    <t>1: Từ giao diện mượn sách
2:Nhập chính xác tên tác giả hoặc tên sách
3: Nhấn nút tìm kiếm</t>
  </si>
  <si>
    <t>Hiện sách có tên tác giả hoặc tên sách cần tìm trong bảng sách</t>
  </si>
  <si>
    <t>1: Từ giao diện mượn sách
2:Nhập một từ đúng trong tên tác giả hoặc tên sách cần tìm
3: Nhấn nút tìm kiếm</t>
  </si>
  <si>
    <t>1: Từ giao diện mượn sách
2:Nhập tên tác giả hoặc tên sách cần tìm không dấu
3: Nhấn nút tìm kiếm</t>
  </si>
  <si>
    <t>Chức năng mượn sách - giao diện người dùng - kiểm tra ràng buộc yêu cầu mượn sách</t>
  </si>
  <si>
    <t>1: Từ giao diện mượn sách
2: Không chọn sách  
3: Nhấn nút yêu cầu mượn sách</t>
  </si>
  <si>
    <t>Hiện thông báo cần chọn sách</t>
  </si>
  <si>
    <t>1: Từ giao diện mượn sách
2: Chọn sách cần mượn  
3: Nhấn nút yêu cầu mượn sách</t>
  </si>
  <si>
    <t>1: Kiểm tra tình trạng sách 
2: Hiện thông báo sách đã được mượn hoặc số sách mượn quá 2 quyển</t>
  </si>
  <si>
    <t>1: Kiểm tra tình trạng sách
2: Hiện thông báo đã yêu cầu thành công
3: Hiện người mượn và mã sách vừa yêu cầu trong bảng yêu cầu mượn sách</t>
  </si>
  <si>
    <t xml:space="preserve">1: Từ giao diện mượn sách
2: Nhấn nút Trang chủ
</t>
  </si>
  <si>
    <t>Trở về Trang chủ thành công</t>
  </si>
  <si>
    <t>Chức năng mượn sách - giao diện admin</t>
  </si>
  <si>
    <t>1: Từ giao diện login, login với quyền admin
2: Từ giao diện quản lý độc giả
3: Nhấn nút quản lý mượn sách</t>
  </si>
  <si>
    <t>Hiện thông báo cần chọn người dùng</t>
  </si>
  <si>
    <t>1: Từ giao diện login, login với quyền admin
2: Từ giao diện quản lý độc giả, chọn 1 người dùng
3: Nhấn nút quản lý mượn sách</t>
  </si>
  <si>
    <t>Hiện form quản lý mượn sách của người dùng đó, giao diện giống mô tả</t>
  </si>
  <si>
    <t>Chức năng mượn sách - giao diện admin - kiểm tra ràng buộc ngày mượn</t>
  </si>
  <si>
    <t>1: Từ giao diện quản lý mượn sách của admin
2: Không chọn ngày mượn và ngày trả
3: Nhấn nút access</t>
  </si>
  <si>
    <t>Hiện thông báo mời chọn ngày mượn và ngày trả</t>
  </si>
  <si>
    <t>Hiện thông báo mời chọn ngày mượn trước ngày hiện tại</t>
  </si>
  <si>
    <t>1: Từ giao diện quản lý mượn sách của admin
2: Chọn ngày mượn sau ngày hiện tại
3: Nhấn nút access</t>
  </si>
  <si>
    <t>Chức năng mượn sách - giao diện admin - kiểm tra ràng buộc ngày trả</t>
  </si>
  <si>
    <t>1: Từ giao diện quản lý mượn sách của admin
2: Chọn ngày trả trước ngày mượn
3: Nhấn nút access</t>
  </si>
  <si>
    <t>Hiện thông báo mời chọn ngày trả sau ngày mượn</t>
  </si>
  <si>
    <t>1: Từ giao diện quản lý mượn sách của admin
2: Chọn ngày trả sau ngày mượn
3: Nhấn nút access</t>
  </si>
  <si>
    <t>1: Hiện thông báo access thành công
2: Xóa yêu cầu vừa được access khỏi bảng yêu cầu
3: Cập nhật bảng mượn</t>
  </si>
  <si>
    <t xml:space="preserve">1: Từ giao diện quản lý mượn sách của admin
2: Chọn nút trở về
</t>
  </si>
  <si>
    <t>Trở về form quản lý độc giả thành công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</si>
  <si>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</si>
  <si>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</si>
  <si>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</si>
  <si>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</si>
  <si>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</si>
  <si>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</si>
  <si>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</si>
  <si>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</si>
  <si>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</si>
  <si>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</si>
  <si>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</si>
  <si>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</si>
  <si>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</si>
  <si>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</si>
  <si>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</si>
  <si>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</si>
  <si>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</si>
  <si>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</si>
  <si>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</si>
  <si>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 xml:space="preserve">1: Chuyển đến form Quản lí độc giả 
</t>
  </si>
  <si>
    <t>3.Kiểm tra chức năng quản lý kho sách</t>
  </si>
  <si>
    <t>TC49</t>
  </si>
  <si>
    <t>Quản lý kho sách - giao diện admin</t>
  </si>
  <si>
    <t xml:space="preserve">1: Mở hệ thống "Quản lý thư viện"         
2: Đến form "Login" -&gt; Nhập "UserName" &amp; "Password" -&gt; Chọn "Quản lý" -&gt; Nhấn "Đăng nhập"                
3:Đến form "Trang Chủ"                             
4: Kiểm tra </t>
  </si>
  <si>
    <t xml:space="preserve">&gt;&gt;Mở thành công hệ thống "Quản lý thư viện"                              
&gt;&gt;Nhập đúng thông tin -&gt; Đăng nhập thành công                            
&gt;&gt;Đến được form "Trang chủ" </t>
  </si>
  <si>
    <t xml:space="preserve">1: Mở hệ thống "Quản lý thư viện"         
2: Đến form "Login" -&gt; Nhập "UserName" &amp; "Password" -&gt; Chọn "Quản lý" -&gt; Nhấn "Đăng nhập"                
3:Đến form "Trang Chủ" -&gt; chọn "Về đăng nhập"                          
</t>
  </si>
  <si>
    <t xml:space="preserve">1: Mở hệ thống "Quản lý thư viện"         
2: Đến form "Login" -&gt; Nhập "UserName" &amp; "Password" -&gt; Chọn "Quản lý" -&gt; Nhấn "Đăng nhập"                
3:Đến form "Trang Chủ" -&gt; chọn "Quản lý kho sách"                        
</t>
  </si>
  <si>
    <t>&gt;&gt;Mở thành công hệ thống "Quản lý thư viện"                              
&gt;&gt;Nhập đúng thông tin -&gt; Đăng nhập thành công                            
&gt;&gt;Đến được form "Trang chủ" 
&gt;&gt;Chọn "Về đăng nhập" -&gt;quay lại form đăng nhập /đăng kí</t>
  </si>
  <si>
    <t>&gt;&gt;Mở thành công hệ thống "Quản lý thư viện"                              
&gt;&gt;Nhập đúng thông tin -&gt; Đăng nhập thành công                            
&gt;&gt;Đến được form "Trang chủ" 
&gt;&gt; Tới được form "Quản lý kho sách"</t>
  </si>
  <si>
    <t xml:space="preserve">1: Mở hệ thống "Quản lý thư viện"         
2: Đến form "Login" -&gt; Nhập "UserName" &amp; "Password" -&gt; Chọn "Quản lý" -&gt; Nhấn "Đăng nhập"                
3:Đến form "Trang Chủ" -&gt; chọn "Quản lý kho sách"  -&gt; Chọn "Về trang chủ"                      
</t>
  </si>
  <si>
    <t>&gt;&gt;Mở thành công hệ thống "Quản lý thư viện"                              
&gt;&gt;Nhập đúng thông tin -&gt; Đăng nhập thành công                            
&gt;&gt;Đến được form "Trang chủ" 
&gt;&gt; Tới được form "Quản lý kho sách"
&gt;&gt; Chọn "Về trang chủ" -&gt; Quay vè form "Trang chủ"</t>
  </si>
  <si>
    <t>&gt;&gt; Thông báo thêm thành công</t>
  </si>
  <si>
    <t>&gt;&gt; Mã sách không quá 7 kí tự -&gt; Thông báo thêm thất bại</t>
  </si>
  <si>
    <t>&gt;&gt; Mã sách không được trùng nhau -&gt; Hiện thông báo "Mã sách bị trùng" -&gt; thêm thất bại</t>
  </si>
  <si>
    <t>1:Nhập chữ số bất kì có kí tự đặc biệt không quá 7 kí tự vào ô "Mã sách"
2: Nhập các thông tin còn lại
3: Nhấn thêm</t>
  </si>
  <si>
    <t>1:Nhập tên trùng với một tên sách đã có vào ô "Tên sách"
2: Nhập các thông tin còn lại
3: Nhấn thêm</t>
  </si>
  <si>
    <t>1:Nhập mã sách trùng với một mã sách vào ô "Mã sách"
2: Nhập các thông tin còn lại
3: Nhấn thêm</t>
  </si>
  <si>
    <t>1:Nhập tên tác giả trùng với một tên một tác giả đã có vào ô "Tên tác giả"
2: Nhập các thông tin còn lại
3: Nhấn thêm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</si>
  <si>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</si>
  <si>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</si>
  <si>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</si>
  <si>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</si>
  <si>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</si>
  <si>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</si>
  <si>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</si>
  <si>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</si>
  <si>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</si>
  <si>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</si>
  <si>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</si>
  <si>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</si>
  <si>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</si>
  <si>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</si>
  <si>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</si>
  <si>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Quản lý kho sách - giao diện admin - Kiểm tra ràng buộc thêm mã sách</t>
  </si>
  <si>
    <t>Quản lý kho sách - giao diện admin - Kiểm tra ràng buộc thêm tên sách</t>
  </si>
  <si>
    <t>Quản lý kho sách - giao diện admin - Kiểm tra ràng buộc thêm tên tác giả</t>
  </si>
  <si>
    <t>Quản lý kho sách - giao diện admin - Kiểm tra ràng buộc sửa mã sách</t>
  </si>
  <si>
    <t>1:Nhập chữ số bất kì có kí tự đặc biệt không quá 7 kí tự vào ô "Mã sách"
2: Nhập các thông tin còn lại
3: Chọn một sách trong bảng sách -&gt; Chọn "Sửa"</t>
  </si>
  <si>
    <t>&gt;&gt; Thông báo sửa thành công</t>
  </si>
  <si>
    <t>Quản lý kho sách - giao diện admin - Kiểm tra ràng buộc sửa tên sách</t>
  </si>
  <si>
    <t>1:Nhập tên trùng với một tên sách đã có vào ô "Tên sách"
2: Nhập các thông tin còn lại
3:  Chọn một sách trong bảng sách -&gt; Chọn "Sửa"</t>
  </si>
  <si>
    <t>&gt;&gt; Thông báo không được sửa mã sách -&gt; sửa thất bại</t>
  </si>
  <si>
    <t>1:Nhập số bất kì quá 7 kí tự vào ô "Mã sách"
2: Nhập các thông tin còn lại
3: Nhấn thêm</t>
  </si>
  <si>
    <t>1:Nhập số mã sách không quá 7 kí tự vào ô "Mã sách"
2: Nhập các thông tin còn lại
3: Nhấn thêm</t>
  </si>
  <si>
    <t>&gt;&gt; Tên sách không được chứa kí tự đặc biệt -&gt; Thêm thất bại</t>
  </si>
  <si>
    <t>1:Nhập chữ số bất kì không có kí tự đặc biệt vào ô "Tên sách"
2: Nhập các thông tin còn lại
3: Nhấn thêm</t>
  </si>
  <si>
    <t>1:Nhập chữ số bất kì có ký tự đặc biệt và vào ô "Tên sách"
2: Nhập các thông tin còn lại
3: Nhấn thêm</t>
  </si>
  <si>
    <t>&gt;&gt; Tên tác giả không chứa kí tự đặc biệt -&gt; thêm thất bại</t>
  </si>
  <si>
    <t>&gt;&gt; Tên tác giả không chứa số -&gt; thêm thất bại</t>
  </si>
  <si>
    <t>1:Nhập chữ số bất kì không có kí tự đặc biệt vào ô "Tên sách"
2: Nhập các thông tin còn lại
3:  Chọn một sách trong bảng sách -&gt; Chọn "Sửa"</t>
  </si>
  <si>
    <t>1:Nhập chữ số bất kì có ký tự đặc biệt và vào ô "Tên sách"
2: Nhập các thông tin còn lại
3: Chọn một sách trong bảng sách -&gt; Chọn "Sửa"</t>
  </si>
  <si>
    <t>&gt;&gt; Tên sách không được chứa kí tự đặc biệt -&gt; sửa thất bại</t>
  </si>
  <si>
    <t>Quá độ dài kí tự -&gt; không cho phép nhập tiếp</t>
  </si>
  <si>
    <t>1:Nhập chữ số bất kì có kí tự đặc biệt không quá 45 kí tự vào ô "Tên tác giả"
2: Nhập các thông tin còn lại
3: Nhấn thêm</t>
  </si>
  <si>
    <t>1:Nhập chữ số bất kì không có kí tự đặc biệt không quá 45 kí tự vào ô "Tên tác giả"
2: Nhập các thông tin còn lại
3: Nhấn thêm</t>
  </si>
  <si>
    <t>1:Nhập chữ bất kì không có số và kí tự đặc biệt không quá 45 kí tự  vào ô "Tên tác giả"
2: Nhập các thông tin còn lại
3: Nhấn thêm</t>
  </si>
  <si>
    <t>1:Nhập chữ bất kì không có số và kí tự đặc biệt quá 45 kí tự  vào ô "Tên tác giả"
2: Nhập các thông tin còn lại
3: Nhấn thêm</t>
  </si>
  <si>
    <t>&gt;&gt; Quá độ dài kí tự -&gt; thêm thất bại</t>
  </si>
  <si>
    <t>Quản lý kho sách - giao diện admin - Kiểm tra ràng buộc sửa tên tác giả</t>
  </si>
  <si>
    <t>1:Nhập chữ số bất kì có kí tự đặc biệt không quá 45 kí tự vào ô "Tên tác giả"
2: Nhập các thông tin còn lại
3: Chọn một sách trong bảng sách -&gt; Chọn "Sửa"</t>
  </si>
  <si>
    <t>&gt;&gt; Tên tác giả không chứa kí tự đặc biệt -&gt; sửa thất bại</t>
  </si>
  <si>
    <t>1:Nhập chữ số bất kì không có kí tự đặc biệt không quá 45 kí tự vào ô "Tên tác giả"
2: Nhập các thông tin còn lại
3: Chọn một sách trong bảng sách -&gt; Chọn "Sửa"</t>
  </si>
  <si>
    <t>&gt;&gt; Tên tác giả không chứa số -&gt; sửa thất bại</t>
  </si>
  <si>
    <t>1:Nhập chữ bất kì không có số và kí tự đặc biệt không quá 45 kí tự  vào ô "Tên tác giả"
2: Nhập các thông tin còn lại
3: Chọn một sách trong bảng sách -&gt; Chọn "Sửa"</t>
  </si>
  <si>
    <t>1:Nhập chữ bất kì không có số và kí tự đặc biệt quá 45 kí tự  vào ô "Tên tác giả"
2: Nhập các thông tin còn lại
3: Chọn một sách trong bảng sách -&gt; Chọn "Sửa"</t>
  </si>
  <si>
    <t>&gt;&gt; Quá độ dài kí tự -&gt; sửa thất bại</t>
  </si>
  <si>
    <t>1:Nhập tên tác giả trùng với một tên một tác giả đã có vào ô "Tên tác giả"
2: Nhập các thông tin còn lại
3: Chọn một sách trong bảng sách -&gt; Chọn "Sửa"</t>
  </si>
  <si>
    <t xml:space="preserve">Quản lý kho sách - giao diện admin - Kiểm tra ràng buộc xoá </t>
  </si>
  <si>
    <t>1:Chọn một sách trong bảng sách tình trạng "Available" -&gt; chọn "Xoá"</t>
  </si>
  <si>
    <t>&gt;&gt; Thông báo xoá thành công</t>
  </si>
  <si>
    <t>&gt;&gt; Sách đang trong tình trạng mượn -&gt; không cho phép xoá --&gt; xoá thất bại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</si>
  <si>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</si>
  <si>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</si>
  <si>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</si>
  <si>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</si>
  <si>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</si>
  <si>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</si>
  <si>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</si>
  <si>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</si>
  <si>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</si>
  <si>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</si>
  <si>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</si>
  <si>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&gt;&gt; Mã sách chỉ được nhập số -&gt; Thông báo thêm thất bại</t>
  </si>
  <si>
    <t>1:Chọn một sách trong bảng sách tình trạng -&gt;"Borrowed" -&gt; chọn "Xoá"</t>
  </si>
  <si>
    <t xml:space="preserve">Thông báo đăng ký thành công </t>
  </si>
  <si>
    <t>1: Chọn khoa trong Radiobutton
2: Nhập các thông tin còn lại
3: Nhấn đăng ký</t>
  </si>
  <si>
    <t>&gt;&gt;Không được nhập quá số lượng kí tự cho phép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</si>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</sst>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28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2"/>
      <color theme="0"/>
      <name val="Tahoma"/>
      <family val="2"/>
    </font>
    <font>
      <sz val="12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993366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55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165" fontId="25" fillId="0" borderId="1" xfId="0" applyNumberFormat="1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/>
    <xf numFmtId="0" fontId="6" fillId="0" borderId="1" xfId="0" applyFont="1" applyBorder="1" applyAlignment="1">
      <alignment horizontal="left" vertical="top" wrapText="1"/>
    </xf>
    <xf numFmtId="0" fontId="25" fillId="0" borderId="0" xfId="0" applyFont="1" applyAlignment="1">
      <alignment vertical="top" wrapText="1"/>
    </xf>
    <xf numFmtId="0" fontId="4" fillId="0" borderId="2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6" fillId="0" borderId="1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center" vertical="top" wrapText="1"/>
    </xf>
    <xf numFmtId="0" fontId="6" fillId="0" borderId="35" xfId="0" applyFont="1" applyBorder="1" applyAlignment="1">
      <alignment horizontal="center" vertical="top" wrapText="1"/>
    </xf>
    <xf numFmtId="0" fontId="6" fillId="0" borderId="30" xfId="0" applyFont="1" applyBorder="1" applyAlignment="1">
      <alignment horizontal="center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4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4" borderId="26" xfId="2" applyFont="1" applyFill="1" applyBorder="1" applyAlignment="1">
      <alignment horizontal="center" vertical="center" wrapText="1"/>
    </xf>
    <xf numFmtId="0" fontId="15" fillId="4" borderId="27" xfId="2" applyFont="1" applyFill="1" applyBorder="1" applyAlignment="1">
      <alignment horizontal="center" vertical="center" wrapText="1"/>
    </xf>
    <xf numFmtId="0" fontId="15" fillId="4" borderId="30" xfId="2" applyFont="1" applyFill="1" applyBorder="1" applyAlignment="1">
      <alignment vertical="center" wrapText="1"/>
    </xf>
    <xf numFmtId="0" fontId="15" fillId="4" borderId="1" xfId="2" applyFont="1" applyFill="1" applyBorder="1" applyAlignment="1">
      <alignment vertical="center" wrapText="1"/>
    </xf>
    <xf numFmtId="0" fontId="15" fillId="4" borderId="30" xfId="2" applyFont="1" applyFill="1" applyBorder="1" applyAlignment="1">
      <alignment horizontal="center" vertical="center" wrapText="1"/>
    </xf>
    <xf numFmtId="0" fontId="15" fillId="4" borderId="31" xfId="2" applyFont="1" applyFill="1" applyBorder="1" applyAlignment="1">
      <alignment horizontal="center" vertical="center" wrapText="1"/>
    </xf>
    <xf numFmtId="0" fontId="15" fillId="4" borderId="0" xfId="2" applyFont="1" applyFill="1" applyBorder="1" applyAlignment="1">
      <alignment horizontal="center" vertical="center" wrapText="1"/>
    </xf>
    <xf numFmtId="0" fontId="15" fillId="4" borderId="32" xfId="2" applyFont="1" applyFill="1" applyBorder="1" applyAlignment="1">
      <alignment horizontal="center" vertical="center" wrapText="1"/>
    </xf>
    <xf numFmtId="0" fontId="15" fillId="4" borderId="33" xfId="2" applyFont="1" applyFill="1" applyBorder="1" applyAlignment="1">
      <alignment horizontal="center" vertical="center" wrapText="1"/>
    </xf>
    <xf numFmtId="0" fontId="15" fillId="4" borderId="34" xfId="2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20" fillId="5" borderId="22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6" fillId="6" borderId="20" xfId="0" applyFont="1" applyFill="1" applyBorder="1" applyAlignment="1">
      <alignment horizontal="center" vertical="center"/>
    </xf>
    <xf numFmtId="0" fontId="27" fillId="6" borderId="22" xfId="0" applyFont="1" applyFill="1" applyBorder="1" applyAlignment="1">
      <alignment horizontal="center" vertical="center"/>
    </xf>
    <xf numFmtId="0" fontId="27" fillId="6" borderId="17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center" vertical="top" wrapText="1"/>
    </xf>
    <xf numFmtId="0" fontId="4" fillId="0" borderId="35" xfId="0" applyFont="1" applyBorder="1" applyAlignment="1">
      <alignment horizontal="center" vertical="top" wrapText="1"/>
    </xf>
    <xf numFmtId="0" fontId="4" fillId="0" borderId="30" xfId="0" applyFont="1" applyBorder="1" applyAlignment="1">
      <alignment horizontal="center" vertical="top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colors>
    <mruColors>
      <color rgb="FF993366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B11" sqref="B11"/>
    </sheetView>
  </sheetViews>
  <sheetFormatPr defaultColWidth="9" defaultRowHeight="14"/>
  <cols>
    <col min="1" max="1" width="9" style="1"/>
    <col min="2" max="2" width="14.08984375" style="1" customWidth="1"/>
    <col min="3" max="3" width="9" style="1"/>
    <col min="4" max="4" width="15" style="1" customWidth="1"/>
    <col min="5" max="5" width="32.453125" style="1" customWidth="1"/>
    <col min="6" max="6" width="23.7265625" style="1" customWidth="1"/>
    <col min="7" max="7" width="20.453125" style="1" customWidth="1"/>
    <col min="8" max="8" width="26.6328125" style="1" customWidth="1"/>
    <col min="9" max="16384" width="9" style="1"/>
  </cols>
  <sheetData>
    <row r="1" spans="1:8">
      <c r="B1" s="31"/>
      <c r="C1" s="31"/>
    </row>
    <row r="2" spans="1:8" ht="22">
      <c r="A2" s="26"/>
      <c r="B2" s="27" t="s">
        <v>6</v>
      </c>
      <c r="C2" s="26"/>
      <c r="D2" s="26"/>
      <c r="E2" s="26"/>
      <c r="F2" s="26"/>
      <c r="G2" s="26"/>
    </row>
    <row r="3" spans="1:8">
      <c r="A3" s="26"/>
      <c r="B3" s="28" t="s">
        <v>35</v>
      </c>
      <c r="C3" s="63">
        <v>1.2</v>
      </c>
      <c r="D3" s="29"/>
      <c r="E3" s="26"/>
      <c r="F3" s="26"/>
      <c r="G3" s="26"/>
    </row>
    <row r="4" spans="1:8">
      <c r="A4" s="26"/>
      <c r="B4" s="28" t="s">
        <v>17</v>
      </c>
      <c r="C4" s="11" t="s">
        <v>0</v>
      </c>
      <c r="D4" s="11"/>
      <c r="E4" s="26"/>
      <c r="F4" s="26"/>
      <c r="G4" s="26"/>
    </row>
    <row r="5" spans="1:8" ht="14.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36</v>
      </c>
      <c r="C6" s="110" t="s">
        <v>47</v>
      </c>
      <c r="D6" s="110"/>
      <c r="E6" s="111"/>
      <c r="F6" s="26"/>
      <c r="G6" s="26"/>
    </row>
    <row r="7" spans="1:8">
      <c r="A7" s="26"/>
      <c r="B7" s="28" t="s">
        <v>37</v>
      </c>
      <c r="C7" s="110" t="s">
        <v>48</v>
      </c>
      <c r="D7" s="110"/>
      <c r="E7" s="111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26</v>
      </c>
    </row>
    <row r="11" spans="1:8" s="36" customFormat="1" ht="25">
      <c r="B11" s="52" t="s">
        <v>13</v>
      </c>
      <c r="C11" s="53" t="s">
        <v>27</v>
      </c>
      <c r="D11" s="53" t="s">
        <v>9</v>
      </c>
      <c r="E11" s="53" t="s">
        <v>10</v>
      </c>
      <c r="F11" s="53" t="s">
        <v>16</v>
      </c>
      <c r="G11" s="54" t="s">
        <v>15</v>
      </c>
      <c r="H11" s="89" t="s">
        <v>28</v>
      </c>
    </row>
    <row r="12" spans="1:8" s="36" customFormat="1" ht="25">
      <c r="B12" s="38">
        <v>39293</v>
      </c>
      <c r="C12" s="39" t="s">
        <v>42</v>
      </c>
      <c r="D12" s="40"/>
      <c r="E12" s="41" t="s">
        <v>14</v>
      </c>
      <c r="F12" s="77" t="s">
        <v>52</v>
      </c>
      <c r="G12" s="88"/>
      <c r="H12" s="90" t="s">
        <v>43</v>
      </c>
    </row>
    <row r="13" spans="1:8" s="36" customFormat="1" ht="25">
      <c r="B13" s="97">
        <v>39295</v>
      </c>
      <c r="C13" s="39" t="s">
        <v>44</v>
      </c>
      <c r="D13" s="40"/>
      <c r="E13" s="41" t="s">
        <v>45</v>
      </c>
      <c r="F13" s="77" t="s">
        <v>52</v>
      </c>
      <c r="G13" s="96" t="s">
        <v>53</v>
      </c>
      <c r="H13" s="90" t="s">
        <v>43</v>
      </c>
    </row>
    <row r="14" spans="1:8" s="37" customFormat="1" ht="25">
      <c r="B14" s="38">
        <v>39311</v>
      </c>
      <c r="C14" s="39" t="s">
        <v>46</v>
      </c>
      <c r="D14" s="40"/>
      <c r="E14" s="41" t="s">
        <v>45</v>
      </c>
      <c r="F14" s="77" t="s">
        <v>52</v>
      </c>
      <c r="G14" s="96" t="s">
        <v>49</v>
      </c>
      <c r="H14" s="90" t="s">
        <v>43</v>
      </c>
    </row>
    <row r="15" spans="1:8" s="37" customFormat="1" ht="12.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95"/>
  <sheetViews>
    <sheetView tabSelected="1" topLeftCell="A84" zoomScaleNormal="100" workbookViewId="0">
      <selection activeCell="I88" sqref="I88"/>
    </sheetView>
  </sheetViews>
  <sheetFormatPr defaultColWidth="8.7265625" defaultRowHeight="13.5" outlineLevelRow="1"/>
  <cols>
    <col min="1" max="1" width="15.6328125" customWidth="1"/>
    <col min="2" max="2" width="19.36328125" style="93" customWidth="1"/>
    <col min="3" max="3" width="43.26953125" customWidth="1"/>
    <col min="6" max="6" width="26.6328125" customWidth="1"/>
    <col min="7" max="7" width="18.453125" hidden="1" customWidth="1"/>
    <col min="8" max="8" width="17.08984375" customWidth="1"/>
    <col min="9" max="9" width="9" style="95"/>
    <col min="10" max="10" width="18" style="94" customWidth="1"/>
  </cols>
  <sheetData>
    <row r="1" spans="1:11" s="2" customFormat="1" ht="12.75" customHeight="1">
      <c r="A1" s="64" t="s">
        <v>6</v>
      </c>
      <c r="B1" s="138"/>
      <c r="C1" s="138"/>
      <c r="D1" s="138"/>
      <c r="E1" s="6"/>
      <c r="F1" s="6"/>
      <c r="G1" s="6"/>
      <c r="H1" s="6"/>
      <c r="I1" s="98"/>
      <c r="J1" s="99"/>
      <c r="K1" s="7"/>
    </row>
    <row r="2" spans="1:11" s="2" customFormat="1" ht="11.25" customHeight="1" thickBot="1">
      <c r="A2" s="7"/>
      <c r="B2" s="139"/>
      <c r="C2" s="139"/>
      <c r="D2" s="139"/>
      <c r="E2" s="6"/>
      <c r="F2" s="6"/>
      <c r="G2" s="6"/>
      <c r="H2" s="6"/>
      <c r="I2" s="98"/>
      <c r="J2" s="99"/>
      <c r="K2" s="7"/>
    </row>
    <row r="3" spans="1:11" s="3" customFormat="1" ht="15" customHeight="1">
      <c r="A3" s="65" t="s">
        <v>38</v>
      </c>
      <c r="B3" s="110" t="s">
        <v>54</v>
      </c>
      <c r="C3" s="110"/>
      <c r="D3" s="111"/>
      <c r="E3" s="68"/>
      <c r="F3" s="68"/>
      <c r="G3" s="68"/>
      <c r="H3" s="121"/>
      <c r="I3" s="121"/>
      <c r="J3" s="121"/>
      <c r="K3" s="9"/>
    </row>
    <row r="4" spans="1:11" s="3" customFormat="1" ht="12.5">
      <c r="A4" s="72" t="s">
        <v>39</v>
      </c>
      <c r="B4" s="123" t="s">
        <v>50</v>
      </c>
      <c r="C4" s="124"/>
      <c r="D4" s="125"/>
      <c r="E4" s="68"/>
      <c r="F4" s="68"/>
      <c r="G4" s="68"/>
      <c r="H4" s="121"/>
      <c r="I4" s="121"/>
      <c r="J4" s="121"/>
      <c r="K4" s="9"/>
    </row>
    <row r="5" spans="1:11" s="81" customFormat="1" ht="25">
      <c r="A5" s="72" t="s">
        <v>32</v>
      </c>
      <c r="B5" s="141" t="s">
        <v>51</v>
      </c>
      <c r="C5" s="142"/>
      <c r="D5" s="143"/>
      <c r="E5" s="79"/>
      <c r="F5" s="79"/>
      <c r="G5" s="79"/>
      <c r="H5" s="120"/>
      <c r="I5" s="120"/>
      <c r="J5" s="120"/>
      <c r="K5" s="80"/>
    </row>
    <row r="6" spans="1:11" s="3" customFormat="1" ht="15" customHeight="1">
      <c r="A6" s="12" t="s">
        <v>40</v>
      </c>
      <c r="B6" s="91">
        <f>COUNTIF(I12:I195,"Pass")</f>
        <v>73</v>
      </c>
      <c r="C6" s="10" t="s">
        <v>41</v>
      </c>
      <c r="D6" s="13">
        <f>COUNTIF(I10:I731,"Pending")</f>
        <v>0</v>
      </c>
      <c r="E6" s="8"/>
      <c r="F6" s="8"/>
      <c r="G6" s="8"/>
      <c r="H6" s="121"/>
      <c r="I6" s="121"/>
      <c r="J6" s="121"/>
      <c r="K6" s="9"/>
    </row>
    <row r="7" spans="1:11" s="3" customFormat="1" ht="15" customHeight="1" thickBot="1">
      <c r="A7" s="14" t="s">
        <v>4</v>
      </c>
      <c r="B7" s="92">
        <f>COUNTIF(I12:I14,"Fail")</f>
        <v>0</v>
      </c>
      <c r="C7" s="30" t="s">
        <v>30</v>
      </c>
      <c r="D7" s="66">
        <f>COUNTA(A12:A195) - 1</f>
        <v>75</v>
      </c>
      <c r="E7" s="69"/>
      <c r="F7" s="69"/>
      <c r="G7" s="69"/>
      <c r="H7" s="121"/>
      <c r="I7" s="121"/>
      <c r="J7" s="121"/>
      <c r="K7" s="9"/>
    </row>
    <row r="8" spans="1:11" s="3" customFormat="1" ht="15" customHeight="1">
      <c r="A8" s="140"/>
      <c r="B8" s="140"/>
      <c r="C8" s="140"/>
      <c r="D8" s="140"/>
      <c r="E8" s="8"/>
      <c r="F8" s="8"/>
      <c r="G8" s="8"/>
      <c r="H8" s="8"/>
      <c r="I8" s="100"/>
      <c r="J8" s="100"/>
      <c r="K8" s="9"/>
    </row>
    <row r="9" spans="1:11" s="83" customFormat="1" ht="12" customHeight="1">
      <c r="A9" s="130" t="s">
        <v>33</v>
      </c>
      <c r="B9" s="128" t="s">
        <v>7</v>
      </c>
      <c r="C9" s="130" t="s">
        <v>18</v>
      </c>
      <c r="D9" s="131" t="s">
        <v>31</v>
      </c>
      <c r="E9" s="132"/>
      <c r="F9" s="132"/>
      <c r="G9" s="133"/>
      <c r="H9" s="126" t="s">
        <v>29</v>
      </c>
      <c r="I9" s="122" t="s">
        <v>8</v>
      </c>
      <c r="J9" s="122" t="s">
        <v>34</v>
      </c>
      <c r="K9" s="82"/>
    </row>
    <row r="10" spans="1:11" s="71" customFormat="1" ht="12" customHeight="1">
      <c r="A10" s="122"/>
      <c r="B10" s="129"/>
      <c r="C10" s="122"/>
      <c r="D10" s="127"/>
      <c r="E10" s="134"/>
      <c r="F10" s="134"/>
      <c r="G10" s="135"/>
      <c r="H10" s="127"/>
      <c r="I10" s="122"/>
      <c r="J10" s="122"/>
      <c r="K10" s="70"/>
    </row>
    <row r="11" spans="1:11" s="84" customFormat="1" ht="15">
      <c r="A11" s="144" t="s">
        <v>55</v>
      </c>
      <c r="B11" s="144"/>
      <c r="C11" s="144"/>
      <c r="D11" s="144"/>
      <c r="E11" s="144"/>
      <c r="F11" s="144"/>
      <c r="G11" s="144"/>
      <c r="H11" s="144"/>
      <c r="I11" s="144"/>
      <c r="J11" s="145"/>
    </row>
    <row r="12" spans="1:11" s="4" customFormat="1" ht="37.5" outlineLevel="1">
      <c r="A12" s="87" t="s">
        <v>1</v>
      </c>
      <c r="B12" s="119" t="s">
        <v>64</v>
      </c>
      <c r="C12" s="86" t="s">
        <v>56</v>
      </c>
      <c r="D12" s="112" t="s">
        <v>57</v>
      </c>
      <c r="E12" s="112"/>
      <c r="F12" s="112"/>
      <c r="G12" s="86"/>
      <c r="H12" s="102"/>
      <c r="I12" s="86" t="s">
        <v>40</v>
      </c>
      <c r="J12" s="85"/>
    </row>
    <row r="13" spans="1:11" s="4" customFormat="1" ht="63.75" customHeight="1" outlineLevel="1">
      <c r="A13" s="87" t="s">
        <v>2</v>
      </c>
      <c r="B13" s="119"/>
      <c r="C13" s="86" t="s">
        <v>58</v>
      </c>
      <c r="D13" s="112" t="s">
        <v>59</v>
      </c>
      <c r="E13" s="112"/>
      <c r="F13" s="112"/>
      <c r="G13" s="86"/>
      <c r="H13" s="86"/>
      <c r="I13" s="86"/>
      <c r="J13" s="85"/>
    </row>
    <row r="14" spans="1:11" s="4" customFormat="1" ht="63.75" customHeight="1" outlineLevel="1">
      <c r="A14" s="87" t="s">
        <v>3</v>
      </c>
      <c r="B14" s="119"/>
      <c r="C14" s="86" t="s">
        <v>85</v>
      </c>
      <c r="D14" s="136" t="s">
        <v>60</v>
      </c>
      <c r="E14" s="137"/>
      <c r="F14" s="137"/>
      <c r="G14" s="86"/>
      <c r="H14" s="86"/>
      <c r="I14" s="86" t="s">
        <v>40</v>
      </c>
      <c r="J14" s="85"/>
    </row>
    <row r="15" spans="1:11" ht="67.150000000000006" customHeight="1">
      <c r="A15" s="87" t="s">
        <v>61</v>
      </c>
      <c r="B15" s="119"/>
      <c r="C15" s="103" t="s">
        <v>62</v>
      </c>
      <c r="D15" s="136" t="s">
        <v>72</v>
      </c>
      <c r="E15" s="137"/>
      <c r="F15" s="137"/>
      <c r="G15" s="94"/>
      <c r="H15" s="94"/>
      <c r="I15" s="95" t="s">
        <v>40</v>
      </c>
    </row>
    <row r="16" spans="1:11" ht="69" customHeight="1">
      <c r="A16" s="87" t="s">
        <v>63</v>
      </c>
      <c r="B16" s="119"/>
      <c r="C16" s="103" t="s">
        <v>86</v>
      </c>
      <c r="D16" s="136" t="s">
        <v>195</v>
      </c>
      <c r="E16" s="137"/>
      <c r="F16" s="137"/>
      <c r="G16" s="94"/>
      <c r="H16" s="94"/>
      <c r="I16" s="95" t="s">
        <v>40</v>
      </c>
    </row>
    <row r="17" spans="1:9" ht="69" customHeight="1">
      <c r="A17" s="87" t="s">
        <v>65</v>
      </c>
      <c r="B17" s="119"/>
      <c r="C17" s="103" t="s">
        <v>87</v>
      </c>
      <c r="D17" s="136" t="s">
        <v>88</v>
      </c>
      <c r="E17" s="137"/>
      <c r="F17" s="137"/>
      <c r="G17" s="94"/>
      <c r="H17" s="94"/>
      <c r="I17" s="95" t="s">
        <v>40</v>
      </c>
    </row>
    <row r="18" spans="1:9" ht="69" customHeight="1">
      <c r="A18" s="87" t="s">
        <v>66</v>
      </c>
      <c r="B18" s="119"/>
      <c r="C18" s="103" t="s">
        <v>90</v>
      </c>
      <c r="D18" s="112" t="s">
        <v>91</v>
      </c>
      <c r="E18" s="112"/>
      <c r="F18" s="112"/>
      <c r="G18" s="94"/>
      <c r="H18" s="94"/>
      <c r="I18" s="95" t="s">
        <v>40</v>
      </c>
    </row>
    <row r="19" spans="1:9" ht="69" customHeight="1">
      <c r="A19" s="87" t="s">
        <v>73</v>
      </c>
      <c r="B19" s="113" t="s">
        <v>67</v>
      </c>
      <c r="C19" s="103" t="s">
        <v>68</v>
      </c>
      <c r="D19" s="112" t="s">
        <v>69</v>
      </c>
      <c r="E19" s="112"/>
      <c r="F19" s="112"/>
      <c r="G19" s="94"/>
      <c r="H19" s="94"/>
      <c r="I19" s="95" t="s">
        <v>40</v>
      </c>
    </row>
    <row r="20" spans="1:9" ht="69" customHeight="1">
      <c r="A20" s="87" t="s">
        <v>74</v>
      </c>
      <c r="B20" s="114"/>
      <c r="C20" s="103" t="s">
        <v>70</v>
      </c>
      <c r="D20" s="112" t="s">
        <v>76</v>
      </c>
      <c r="E20" s="112"/>
      <c r="F20" s="112"/>
      <c r="G20" s="94"/>
      <c r="H20" s="94"/>
      <c r="I20" s="95" t="s">
        <v>40</v>
      </c>
    </row>
    <row r="21" spans="1:9" ht="69" customHeight="1">
      <c r="A21" s="87" t="s">
        <v>75</v>
      </c>
      <c r="B21" s="115"/>
      <c r="C21" s="103" t="s">
        <v>118</v>
      </c>
      <c r="D21" s="112" t="s">
        <v>119</v>
      </c>
      <c r="E21" s="112"/>
      <c r="F21" s="112"/>
      <c r="G21" s="94"/>
      <c r="H21" s="94"/>
      <c r="I21" s="95" t="s">
        <v>40</v>
      </c>
    </row>
    <row r="22" spans="1:9" ht="69" customHeight="1">
      <c r="A22" s="101" t="s">
        <v>82</v>
      </c>
      <c r="B22" s="119" t="s">
        <v>71</v>
      </c>
      <c r="C22" s="103" t="s">
        <v>80</v>
      </c>
      <c r="D22" s="112" t="s">
        <v>79</v>
      </c>
      <c r="E22" s="112"/>
      <c r="F22" s="112"/>
      <c r="G22" s="94"/>
      <c r="H22" s="94"/>
      <c r="I22" s="95" t="s">
        <v>40</v>
      </c>
    </row>
    <row r="23" spans="1:9" ht="69" customHeight="1">
      <c r="A23" s="101" t="s">
        <v>120</v>
      </c>
      <c r="B23" s="119"/>
      <c r="C23" s="103" t="s">
        <v>81</v>
      </c>
      <c r="D23" s="112" t="s">
        <v>248</v>
      </c>
      <c r="E23" s="112"/>
      <c r="F23" s="112"/>
      <c r="G23" s="94"/>
      <c r="H23" s="94"/>
      <c r="I23" s="95" t="s">
        <v>40</v>
      </c>
    </row>
    <row r="24" spans="1:9" ht="69" customHeight="1">
      <c r="A24" s="101" t="s">
        <v>121</v>
      </c>
      <c r="B24" s="119"/>
      <c r="C24" s="103" t="s">
        <v>83</v>
      </c>
      <c r="D24" s="112" t="s">
        <v>84</v>
      </c>
      <c r="E24" s="112"/>
      <c r="F24" s="112"/>
      <c r="G24" s="94"/>
      <c r="H24" s="94"/>
      <c r="I24" s="95" t="s">
        <v>40</v>
      </c>
    </row>
    <row r="25" spans="1:9" ht="69" customHeight="1">
      <c r="A25" s="101" t="s">
        <v>122</v>
      </c>
      <c r="B25" s="119"/>
      <c r="C25" s="103" t="s">
        <v>77</v>
      </c>
      <c r="D25" s="112" t="s">
        <v>89</v>
      </c>
      <c r="E25" s="112"/>
      <c r="F25" s="112"/>
      <c r="G25" s="94"/>
      <c r="H25" s="94"/>
      <c r="I25" s="95" t="s">
        <v>40</v>
      </c>
    </row>
    <row r="26" spans="1:9" ht="69" customHeight="1">
      <c r="A26" s="87" t="s">
        <v>123</v>
      </c>
      <c r="B26" s="119"/>
      <c r="C26" s="103" t="s">
        <v>77</v>
      </c>
      <c r="D26" s="112" t="s">
        <v>78</v>
      </c>
      <c r="E26" s="112"/>
      <c r="F26" s="112"/>
      <c r="G26" s="94"/>
      <c r="H26" s="94"/>
      <c r="I26" s="95" t="s">
        <v>40</v>
      </c>
    </row>
    <row r="27" spans="1:9" ht="69" customHeight="1">
      <c r="A27" s="87" t="s">
        <v>124</v>
      </c>
      <c r="B27" s="119" t="s">
        <v>92</v>
      </c>
      <c r="C27" s="103" t="s">
        <v>93</v>
      </c>
      <c r="D27" s="112" t="s">
        <v>248</v>
      </c>
      <c r="E27" s="112"/>
      <c r="F27" s="112"/>
      <c r="G27" s="94"/>
      <c r="H27" s="94"/>
      <c r="I27" s="95" t="s">
        <v>40</v>
      </c>
    </row>
    <row r="28" spans="1:9" ht="69" customHeight="1">
      <c r="A28" s="87" t="s">
        <v>125</v>
      </c>
      <c r="B28" s="119"/>
      <c r="C28" s="103" t="s">
        <v>94</v>
      </c>
      <c r="D28" s="112" t="s">
        <v>95</v>
      </c>
      <c r="E28" s="112"/>
      <c r="F28" s="112"/>
      <c r="G28" s="94"/>
      <c r="H28" s="94"/>
      <c r="I28" s="95" t="s">
        <v>40</v>
      </c>
    </row>
    <row r="29" spans="1:9" ht="69" customHeight="1">
      <c r="A29" s="87" t="s">
        <v>126</v>
      </c>
      <c r="B29" s="119"/>
      <c r="C29" s="103" t="s">
        <v>96</v>
      </c>
      <c r="D29" s="112" t="s">
        <v>97</v>
      </c>
      <c r="E29" s="112"/>
      <c r="F29" s="112"/>
      <c r="G29" s="94"/>
      <c r="H29" s="94"/>
      <c r="I29" s="95" t="s">
        <v>40</v>
      </c>
    </row>
    <row r="30" spans="1:9" ht="69" customHeight="1">
      <c r="A30" s="87" t="s">
        <v>127</v>
      </c>
      <c r="B30" s="104" t="s">
        <v>98</v>
      </c>
      <c r="C30" s="103" t="s">
        <v>99</v>
      </c>
      <c r="D30" s="112" t="s">
        <v>100</v>
      </c>
      <c r="E30" s="112"/>
      <c r="F30" s="112"/>
      <c r="G30" s="94"/>
      <c r="H30" s="94"/>
      <c r="I30" s="95" t="s">
        <v>40</v>
      </c>
    </row>
    <row r="31" spans="1:9" ht="69" customHeight="1">
      <c r="A31" s="87" t="s">
        <v>128</v>
      </c>
      <c r="B31" s="104" t="s">
        <v>101</v>
      </c>
      <c r="C31" s="103" t="s">
        <v>68</v>
      </c>
      <c r="D31" s="112" t="s">
        <v>102</v>
      </c>
      <c r="E31" s="112"/>
      <c r="F31" s="112"/>
      <c r="G31" s="94"/>
      <c r="H31" s="94"/>
      <c r="I31" s="86" t="s">
        <v>40</v>
      </c>
    </row>
    <row r="32" spans="1:9" ht="69" customHeight="1">
      <c r="A32" s="87" t="s">
        <v>129</v>
      </c>
      <c r="B32" s="104" t="s">
        <v>103</v>
      </c>
      <c r="C32" s="103" t="s">
        <v>68</v>
      </c>
      <c r="D32" s="112" t="s">
        <v>104</v>
      </c>
      <c r="E32" s="112"/>
      <c r="F32" s="112"/>
      <c r="G32" s="94"/>
      <c r="H32" s="94"/>
      <c r="I32" s="86" t="s">
        <v>40</v>
      </c>
    </row>
    <row r="33" spans="1:10" ht="69" customHeight="1">
      <c r="A33" s="87" t="s">
        <v>130</v>
      </c>
      <c r="B33" s="113" t="s">
        <v>105</v>
      </c>
      <c r="C33" s="103" t="s">
        <v>106</v>
      </c>
      <c r="D33" s="112" t="s">
        <v>107</v>
      </c>
      <c r="E33" s="112"/>
      <c r="F33" s="112"/>
      <c r="G33" s="94"/>
      <c r="H33" s="94"/>
      <c r="I33" s="86" t="s">
        <v>40</v>
      </c>
    </row>
    <row r="34" spans="1:10" ht="69" customHeight="1">
      <c r="A34" s="87" t="s">
        <v>131</v>
      </c>
      <c r="B34" s="114"/>
      <c r="C34" s="103" t="s">
        <v>108</v>
      </c>
      <c r="D34" s="112" t="s">
        <v>109</v>
      </c>
      <c r="E34" s="112"/>
      <c r="F34" s="112"/>
      <c r="G34" s="94"/>
      <c r="H34" s="94"/>
      <c r="I34" s="86" t="s">
        <v>40</v>
      </c>
    </row>
    <row r="35" spans="1:10" ht="69" customHeight="1">
      <c r="A35" s="87" t="s">
        <v>132</v>
      </c>
      <c r="B35" s="115"/>
      <c r="C35" s="103" t="s">
        <v>110</v>
      </c>
      <c r="D35" s="112" t="s">
        <v>248</v>
      </c>
      <c r="E35" s="112"/>
      <c r="F35" s="112"/>
      <c r="G35" s="94"/>
      <c r="H35" s="94"/>
      <c r="I35" s="86" t="s">
        <v>40</v>
      </c>
    </row>
    <row r="36" spans="1:10" ht="69" customHeight="1">
      <c r="A36" s="87" t="s">
        <v>133</v>
      </c>
      <c r="B36" s="113" t="s">
        <v>111</v>
      </c>
      <c r="C36" s="103" t="s">
        <v>112</v>
      </c>
      <c r="D36" s="112" t="s">
        <v>248</v>
      </c>
      <c r="E36" s="112"/>
      <c r="F36" s="112"/>
      <c r="G36" s="94"/>
      <c r="H36" s="94"/>
      <c r="I36" s="86" t="s">
        <v>40</v>
      </c>
    </row>
    <row r="37" spans="1:10" ht="69" customHeight="1">
      <c r="A37" s="87" t="s">
        <v>134</v>
      </c>
      <c r="B37" s="114"/>
      <c r="C37" s="103" t="s">
        <v>113</v>
      </c>
      <c r="D37" s="112" t="s">
        <v>114</v>
      </c>
      <c r="E37" s="112"/>
      <c r="F37" s="112"/>
      <c r="G37" s="94"/>
      <c r="H37" s="94"/>
      <c r="I37" s="86" t="s">
        <v>40</v>
      </c>
    </row>
    <row r="38" spans="1:10" ht="69" customHeight="1">
      <c r="A38" s="87" t="s">
        <v>135</v>
      </c>
      <c r="B38" s="115"/>
      <c r="C38" s="103" t="s">
        <v>115</v>
      </c>
      <c r="D38" s="112" t="s">
        <v>116</v>
      </c>
      <c r="E38" s="112"/>
      <c r="F38" s="112"/>
      <c r="G38" s="94"/>
      <c r="H38" s="94"/>
      <c r="I38" s="86" t="s">
        <v>40</v>
      </c>
    </row>
    <row r="39" spans="1:10" ht="69" customHeight="1">
      <c r="A39" s="87" t="s">
        <v>136</v>
      </c>
      <c r="B39" s="104" t="s">
        <v>117</v>
      </c>
      <c r="C39" s="103" t="s">
        <v>281</v>
      </c>
      <c r="D39" s="112" t="s">
        <v>280</v>
      </c>
      <c r="E39" s="112"/>
      <c r="F39" s="112"/>
      <c r="G39" s="94"/>
      <c r="H39" s="94"/>
      <c r="I39" s="86" t="s">
        <v>40</v>
      </c>
    </row>
    <row r="40" spans="1:10" s="84" customFormat="1" ht="15">
      <c r="A40" s="144" t="s">
        <v>137</v>
      </c>
      <c r="B40" s="144"/>
      <c r="C40" s="144"/>
      <c r="D40" s="144"/>
      <c r="E40" s="144"/>
      <c r="F40" s="144"/>
      <c r="G40" s="144"/>
      <c r="H40" s="144"/>
      <c r="I40" s="144"/>
      <c r="J40" s="145"/>
    </row>
    <row r="41" spans="1:10" ht="69" customHeight="1">
      <c r="A41" s="87" t="s">
        <v>176</v>
      </c>
      <c r="B41" s="113" t="s">
        <v>138</v>
      </c>
      <c r="C41" s="103" t="s">
        <v>139</v>
      </c>
      <c r="D41" s="112" t="s">
        <v>140</v>
      </c>
      <c r="E41" s="112"/>
      <c r="F41" s="112"/>
      <c r="G41" s="94"/>
      <c r="H41" s="94"/>
      <c r="I41" s="106" t="s">
        <v>40</v>
      </c>
    </row>
    <row r="42" spans="1:10" ht="69" customHeight="1">
      <c r="A42" s="87" t="s">
        <v>177</v>
      </c>
      <c r="B42" s="114"/>
      <c r="C42" s="103" t="s">
        <v>139</v>
      </c>
      <c r="D42" s="112" t="s">
        <v>141</v>
      </c>
      <c r="E42" s="112"/>
      <c r="F42" s="112"/>
      <c r="G42" s="94"/>
      <c r="H42" s="94"/>
      <c r="I42" s="106" t="s">
        <v>40</v>
      </c>
    </row>
    <row r="43" spans="1:10" ht="69" customHeight="1">
      <c r="A43" s="87" t="s">
        <v>178</v>
      </c>
      <c r="B43" s="115"/>
      <c r="C43" s="103" t="s">
        <v>157</v>
      </c>
      <c r="D43" s="112" t="s">
        <v>158</v>
      </c>
      <c r="E43" s="112"/>
      <c r="F43" s="112"/>
      <c r="G43" s="94"/>
      <c r="H43" s="94"/>
      <c r="I43" s="106" t="s">
        <v>40</v>
      </c>
    </row>
    <row r="44" spans="1:10" ht="69" customHeight="1">
      <c r="A44" s="87" t="s">
        <v>179</v>
      </c>
      <c r="B44" s="113" t="s">
        <v>142</v>
      </c>
      <c r="C44" s="103" t="s">
        <v>143</v>
      </c>
      <c r="D44" s="112" t="s">
        <v>144</v>
      </c>
      <c r="E44" s="112"/>
      <c r="F44" s="112"/>
      <c r="G44" s="94"/>
      <c r="H44" s="94"/>
      <c r="I44" s="106" t="s">
        <v>40</v>
      </c>
    </row>
    <row r="45" spans="1:10" ht="69" customHeight="1">
      <c r="A45" s="87" t="s">
        <v>180</v>
      </c>
      <c r="B45" s="114"/>
      <c r="C45" s="103" t="s">
        <v>145</v>
      </c>
      <c r="D45" s="112" t="s">
        <v>146</v>
      </c>
      <c r="E45" s="112"/>
      <c r="F45" s="112"/>
      <c r="G45" s="94"/>
      <c r="H45" s="94"/>
      <c r="I45" s="106" t="s">
        <v>40</v>
      </c>
    </row>
    <row r="46" spans="1:10" ht="69" customHeight="1">
      <c r="A46" s="87" t="s">
        <v>181</v>
      </c>
      <c r="B46" s="114"/>
      <c r="C46" s="103" t="s">
        <v>147</v>
      </c>
      <c r="D46" s="112" t="s">
        <v>148</v>
      </c>
      <c r="E46" s="112"/>
      <c r="F46" s="112"/>
      <c r="G46" s="94"/>
      <c r="H46" s="94"/>
      <c r="I46" s="106" t="s">
        <v>40</v>
      </c>
    </row>
    <row r="47" spans="1:10" ht="74.5" customHeight="1">
      <c r="A47" s="87" t="s">
        <v>182</v>
      </c>
      <c r="B47" s="114"/>
      <c r="C47" s="103" t="s">
        <v>149</v>
      </c>
      <c r="D47" s="112" t="s">
        <v>148</v>
      </c>
      <c r="E47" s="112"/>
      <c r="F47" s="112"/>
      <c r="G47" s="94"/>
      <c r="H47" s="94"/>
      <c r="I47" s="106" t="s">
        <v>40</v>
      </c>
    </row>
    <row r="48" spans="1:10" ht="74.5" customHeight="1">
      <c r="A48" s="87" t="s">
        <v>183</v>
      </c>
      <c r="B48" s="115"/>
      <c r="C48" s="103" t="s">
        <v>150</v>
      </c>
      <c r="D48" s="112" t="s">
        <v>148</v>
      </c>
      <c r="E48" s="112"/>
      <c r="F48" s="112"/>
      <c r="G48" s="94"/>
      <c r="H48" s="94"/>
      <c r="I48" s="106" t="s">
        <v>40</v>
      </c>
    </row>
    <row r="49" spans="1:10" ht="74.5" customHeight="1">
      <c r="A49" s="87" t="s">
        <v>184</v>
      </c>
      <c r="B49" s="113" t="s">
        <v>151</v>
      </c>
      <c r="C49" s="103" t="s">
        <v>152</v>
      </c>
      <c r="D49" s="112" t="s">
        <v>153</v>
      </c>
      <c r="E49" s="112"/>
      <c r="F49" s="112"/>
      <c r="G49" s="94"/>
      <c r="H49" s="94"/>
      <c r="I49" s="106" t="s">
        <v>40</v>
      </c>
    </row>
    <row r="50" spans="1:10" ht="74.5" customHeight="1">
      <c r="A50" s="87" t="s">
        <v>185</v>
      </c>
      <c r="B50" s="114"/>
      <c r="C50" s="103" t="s">
        <v>154</v>
      </c>
      <c r="D50" s="112" t="s">
        <v>155</v>
      </c>
      <c r="E50" s="112"/>
      <c r="F50" s="112"/>
      <c r="G50" s="94"/>
      <c r="H50" s="94"/>
      <c r="I50" s="106" t="s">
        <v>40</v>
      </c>
    </row>
    <row r="51" spans="1:10" ht="74.5" customHeight="1">
      <c r="A51" s="87" t="s">
        <v>186</v>
      </c>
      <c r="B51" s="115"/>
      <c r="C51" s="103" t="s">
        <v>154</v>
      </c>
      <c r="D51" s="112" t="s">
        <v>156</v>
      </c>
      <c r="E51" s="112"/>
      <c r="F51" s="112"/>
      <c r="G51" s="94"/>
      <c r="H51" s="94"/>
      <c r="I51" s="106" t="s">
        <v>40</v>
      </c>
    </row>
    <row r="52" spans="1:10" ht="74.5" customHeight="1">
      <c r="A52" s="87" t="s">
        <v>187</v>
      </c>
      <c r="B52" s="113" t="s">
        <v>159</v>
      </c>
      <c r="C52" s="103" t="s">
        <v>160</v>
      </c>
      <c r="D52" s="112" t="s">
        <v>161</v>
      </c>
      <c r="E52" s="112"/>
      <c r="F52" s="112"/>
      <c r="G52" s="94"/>
      <c r="H52" s="94"/>
      <c r="I52" s="106" t="s">
        <v>40</v>
      </c>
    </row>
    <row r="53" spans="1:10" ht="74.5" customHeight="1">
      <c r="A53" s="87" t="s">
        <v>188</v>
      </c>
      <c r="B53" s="114"/>
      <c r="C53" s="103" t="s">
        <v>162</v>
      </c>
      <c r="D53" s="112" t="s">
        <v>163</v>
      </c>
      <c r="E53" s="112"/>
      <c r="F53" s="112"/>
      <c r="G53" s="94"/>
      <c r="H53" s="94"/>
      <c r="I53" s="106" t="s">
        <v>40</v>
      </c>
    </row>
    <row r="54" spans="1:10" ht="74.5" customHeight="1">
      <c r="A54" s="87" t="s">
        <v>189</v>
      </c>
      <c r="B54" s="115"/>
      <c r="C54" s="103" t="s">
        <v>174</v>
      </c>
      <c r="D54" s="116" t="s">
        <v>175</v>
      </c>
      <c r="E54" s="117"/>
      <c r="F54" s="118"/>
      <c r="G54" s="94"/>
      <c r="H54" s="94"/>
      <c r="I54" s="106" t="s">
        <v>40</v>
      </c>
    </row>
    <row r="55" spans="1:10" ht="74.5" customHeight="1">
      <c r="A55" s="87" t="s">
        <v>190</v>
      </c>
      <c r="B55" s="104" t="s">
        <v>164</v>
      </c>
      <c r="C55" s="103" t="s">
        <v>165</v>
      </c>
      <c r="D55" s="112" t="s">
        <v>166</v>
      </c>
      <c r="E55" s="112"/>
      <c r="F55" s="112"/>
      <c r="G55" s="94"/>
      <c r="H55" s="94"/>
      <c r="I55" s="106" t="s">
        <v>40</v>
      </c>
    </row>
    <row r="56" spans="1:10" ht="74.5" customHeight="1">
      <c r="A56" s="87" t="s">
        <v>191</v>
      </c>
      <c r="B56" s="104" t="s">
        <v>164</v>
      </c>
      <c r="C56" s="103" t="s">
        <v>168</v>
      </c>
      <c r="D56" s="112" t="s">
        <v>167</v>
      </c>
      <c r="E56" s="112"/>
      <c r="F56" s="112"/>
      <c r="G56" s="94"/>
      <c r="H56" s="94"/>
      <c r="I56" s="106" t="s">
        <v>40</v>
      </c>
    </row>
    <row r="57" spans="1:10" ht="74.5" customHeight="1">
      <c r="A57" s="87" t="s">
        <v>192</v>
      </c>
      <c r="B57" s="113" t="s">
        <v>169</v>
      </c>
      <c r="C57" s="103" t="s">
        <v>170</v>
      </c>
      <c r="D57" s="112" t="s">
        <v>171</v>
      </c>
      <c r="E57" s="112"/>
      <c r="F57" s="112"/>
      <c r="G57" s="94"/>
      <c r="H57" s="94"/>
      <c r="I57" s="106" t="s">
        <v>40</v>
      </c>
    </row>
    <row r="58" spans="1:10" ht="74.5" customHeight="1">
      <c r="A58" s="87" t="s">
        <v>193</v>
      </c>
      <c r="B58" s="114"/>
      <c r="C58" s="103" t="s">
        <v>170</v>
      </c>
      <c r="D58" s="112" t="s">
        <v>171</v>
      </c>
      <c r="E58" s="112"/>
      <c r="F58" s="112"/>
      <c r="G58" s="94"/>
      <c r="H58" s="94"/>
      <c r="I58" s="106" t="s">
        <v>40</v>
      </c>
    </row>
    <row r="59" spans="1:10" ht="74.5" customHeight="1">
      <c r="A59" s="87" t="s">
        <v>194</v>
      </c>
      <c r="B59" s="115"/>
      <c r="C59" s="103" t="s">
        <v>172</v>
      </c>
      <c r="D59" s="112" t="s">
        <v>173</v>
      </c>
      <c r="E59" s="112"/>
      <c r="F59" s="112"/>
      <c r="G59" s="94"/>
      <c r="H59" s="94"/>
      <c r="I59" s="106" t="s">
        <v>40</v>
      </c>
    </row>
    <row r="60" spans="1:10" ht="14.25" customHeight="1">
      <c r="A60" s="146" t="s">
        <v>196</v>
      </c>
      <c r="B60" s="147"/>
      <c r="C60" s="147"/>
      <c r="D60" s="147"/>
      <c r="E60" s="147"/>
      <c r="F60" s="147"/>
      <c r="G60" s="147"/>
      <c r="H60" s="147"/>
      <c r="I60" s="147"/>
      <c r="J60" s="148"/>
    </row>
    <row r="61" spans="1:10" ht="75">
      <c r="A61" s="95" t="s">
        <v>197</v>
      </c>
      <c r="B61" s="152" t="s">
        <v>198</v>
      </c>
      <c r="C61" s="107" t="s">
        <v>199</v>
      </c>
      <c r="D61" s="149" t="s">
        <v>200</v>
      </c>
      <c r="E61" s="150"/>
      <c r="F61" s="151"/>
      <c r="G61" s="94"/>
      <c r="H61" s="94"/>
      <c r="I61" s="95" t="s">
        <v>40</v>
      </c>
    </row>
    <row r="62" spans="1:10" ht="75">
      <c r="A62" s="95" t="s">
        <v>214</v>
      </c>
      <c r="B62" s="153"/>
      <c r="C62" s="107" t="s">
        <v>201</v>
      </c>
      <c r="D62" s="149" t="s">
        <v>203</v>
      </c>
      <c r="E62" s="150"/>
      <c r="F62" s="151"/>
      <c r="G62" s="94"/>
      <c r="H62" s="94"/>
      <c r="I62" s="95" t="s">
        <v>40</v>
      </c>
    </row>
    <row r="63" spans="1:10" ht="87.5">
      <c r="A63" s="95" t="s">
        <v>215</v>
      </c>
      <c r="B63" s="153"/>
      <c r="C63" s="107" t="s">
        <v>202</v>
      </c>
      <c r="D63" s="149" t="s">
        <v>204</v>
      </c>
      <c r="E63" s="150"/>
      <c r="F63" s="151"/>
      <c r="G63" s="94"/>
      <c r="H63" s="94"/>
      <c r="I63" s="95" t="s">
        <v>40</v>
      </c>
    </row>
    <row r="64" spans="1:10" ht="90.75" customHeight="1">
      <c r="A64" s="95" t="s">
        <v>216</v>
      </c>
      <c r="B64" s="153"/>
      <c r="C64" s="107" t="s">
        <v>205</v>
      </c>
      <c r="D64" s="149" t="s">
        <v>206</v>
      </c>
      <c r="E64" s="150"/>
      <c r="F64" s="151"/>
      <c r="G64" s="94"/>
      <c r="H64" s="94"/>
      <c r="I64" s="95" t="s">
        <v>40</v>
      </c>
    </row>
    <row r="65" spans="1:9" ht="66" customHeight="1">
      <c r="A65" s="95" t="s">
        <v>217</v>
      </c>
      <c r="B65" s="152" t="s">
        <v>229</v>
      </c>
      <c r="C65" s="109" t="s">
        <v>210</v>
      </c>
      <c r="D65" s="149" t="s">
        <v>278</v>
      </c>
      <c r="E65" s="150"/>
      <c r="F65" s="151"/>
      <c r="G65" s="94"/>
      <c r="H65" s="94"/>
      <c r="I65" s="95" t="s">
        <v>40</v>
      </c>
    </row>
    <row r="66" spans="1:9" ht="72.75" customHeight="1">
      <c r="A66" s="95" t="s">
        <v>218</v>
      </c>
      <c r="B66" s="153"/>
      <c r="C66" s="109" t="s">
        <v>238</v>
      </c>
      <c r="D66" s="149" t="s">
        <v>208</v>
      </c>
      <c r="E66" s="150"/>
      <c r="F66" s="151"/>
      <c r="G66" s="94"/>
      <c r="H66" s="94"/>
      <c r="I66" s="95" t="s">
        <v>40</v>
      </c>
    </row>
    <row r="67" spans="1:9" ht="66" customHeight="1">
      <c r="A67" s="95" t="s">
        <v>219</v>
      </c>
      <c r="B67" s="153"/>
      <c r="C67" s="109" t="s">
        <v>212</v>
      </c>
      <c r="D67" s="149" t="s">
        <v>209</v>
      </c>
      <c r="E67" s="150"/>
      <c r="F67" s="151"/>
      <c r="G67" s="94"/>
      <c r="H67" s="94"/>
      <c r="I67" s="95" t="s">
        <v>40</v>
      </c>
    </row>
    <row r="68" spans="1:9" ht="66" customHeight="1">
      <c r="A68" s="95" t="s">
        <v>220</v>
      </c>
      <c r="B68" s="154"/>
      <c r="C68" s="109" t="s">
        <v>239</v>
      </c>
      <c r="D68" s="149" t="s">
        <v>282</v>
      </c>
      <c r="E68" s="150"/>
      <c r="F68" s="150"/>
      <c r="G68" s="151"/>
      <c r="H68" s="94"/>
      <c r="I68" s="95" t="s">
        <v>40</v>
      </c>
    </row>
    <row r="69" spans="1:9" ht="57.75" customHeight="1">
      <c r="A69" s="95" t="s">
        <v>221</v>
      </c>
      <c r="B69" s="153" t="s">
        <v>230</v>
      </c>
      <c r="C69" s="109" t="s">
        <v>241</v>
      </c>
      <c r="D69" s="149" t="s">
        <v>207</v>
      </c>
      <c r="E69" s="150"/>
      <c r="F69" s="151"/>
      <c r="G69" s="94"/>
      <c r="H69" s="94"/>
      <c r="I69" s="95" t="s">
        <v>40</v>
      </c>
    </row>
    <row r="70" spans="1:9" ht="84.75" customHeight="1">
      <c r="A70" s="95" t="s">
        <v>222</v>
      </c>
      <c r="B70" s="153"/>
      <c r="C70" s="109" t="s">
        <v>242</v>
      </c>
      <c r="D70" s="149" t="s">
        <v>240</v>
      </c>
      <c r="E70" s="150"/>
      <c r="F70" s="151"/>
      <c r="G70" s="94"/>
      <c r="H70" s="94"/>
      <c r="I70" s="95" t="s">
        <v>40</v>
      </c>
    </row>
    <row r="71" spans="1:9" ht="83.25" customHeight="1">
      <c r="A71" s="95" t="s">
        <v>223</v>
      </c>
      <c r="B71" s="154"/>
      <c r="C71" s="109" t="s">
        <v>211</v>
      </c>
      <c r="D71" s="149" t="s">
        <v>207</v>
      </c>
      <c r="E71" s="150"/>
      <c r="F71" s="151"/>
      <c r="G71" s="94"/>
      <c r="H71" s="94"/>
      <c r="I71" s="95" t="s">
        <v>40</v>
      </c>
    </row>
    <row r="72" spans="1:9" ht="99" customHeight="1">
      <c r="A72" s="95" t="s">
        <v>224</v>
      </c>
      <c r="B72" s="152" t="s">
        <v>231</v>
      </c>
      <c r="C72" s="109" t="s">
        <v>249</v>
      </c>
      <c r="D72" s="149" t="s">
        <v>243</v>
      </c>
      <c r="E72" s="150"/>
      <c r="F72" s="151"/>
      <c r="G72" s="94"/>
      <c r="H72" s="94"/>
      <c r="I72" s="95" t="s">
        <v>40</v>
      </c>
    </row>
    <row r="73" spans="1:9" ht="99" customHeight="1">
      <c r="A73" s="95" t="s">
        <v>225</v>
      </c>
      <c r="B73" s="153"/>
      <c r="C73" s="109" t="s">
        <v>250</v>
      </c>
      <c r="D73" s="149" t="s">
        <v>244</v>
      </c>
      <c r="E73" s="150"/>
      <c r="F73" s="151"/>
      <c r="G73" s="94"/>
      <c r="H73" s="94"/>
      <c r="I73" s="95" t="s">
        <v>40</v>
      </c>
    </row>
    <row r="74" spans="1:9" ht="83.25" customHeight="1">
      <c r="A74" s="95" t="s">
        <v>226</v>
      </c>
      <c r="B74" s="153"/>
      <c r="C74" s="109" t="s">
        <v>251</v>
      </c>
      <c r="D74" s="149" t="s">
        <v>207</v>
      </c>
      <c r="E74" s="150"/>
      <c r="F74" s="151"/>
      <c r="G74" s="94"/>
      <c r="H74" s="94"/>
      <c r="I74" s="95" t="s">
        <v>40</v>
      </c>
    </row>
    <row r="75" spans="1:9" ht="83.25" customHeight="1">
      <c r="A75" s="95" t="s">
        <v>227</v>
      </c>
      <c r="B75" s="153"/>
      <c r="C75" s="109" t="s">
        <v>252</v>
      </c>
      <c r="D75" s="149" t="s">
        <v>253</v>
      </c>
      <c r="E75" s="150"/>
      <c r="F75" s="151"/>
      <c r="G75" s="94"/>
      <c r="H75" s="94"/>
      <c r="I75" s="95" t="s">
        <v>40</v>
      </c>
    </row>
    <row r="76" spans="1:9" ht="71.25" customHeight="1">
      <c r="A76" s="95" t="s">
        <v>228</v>
      </c>
      <c r="B76" s="154"/>
      <c r="C76" s="109" t="s">
        <v>213</v>
      </c>
      <c r="D76" s="149" t="s">
        <v>207</v>
      </c>
      <c r="E76" s="150"/>
      <c r="F76" s="151"/>
      <c r="G76" s="94"/>
      <c r="H76" s="94"/>
      <c r="I76" s="95" t="s">
        <v>40</v>
      </c>
    </row>
    <row r="77" spans="1:9" ht="93" customHeight="1">
      <c r="A77" s="95" t="s">
        <v>267</v>
      </c>
      <c r="B77" s="108" t="s">
        <v>232</v>
      </c>
      <c r="C77" s="109" t="s">
        <v>233</v>
      </c>
      <c r="D77" s="149" t="s">
        <v>237</v>
      </c>
      <c r="E77" s="150"/>
      <c r="F77" s="151"/>
      <c r="G77" s="94"/>
      <c r="H77" s="94"/>
      <c r="I77" s="95" t="s">
        <v>283</v>
      </c>
    </row>
    <row r="78" spans="1:9" ht="90" customHeight="1">
      <c r="A78" s="95" t="s">
        <v>268</v>
      </c>
      <c r="B78" s="152" t="s">
        <v>235</v>
      </c>
      <c r="C78" s="109" t="s">
        <v>245</v>
      </c>
      <c r="D78" s="149" t="s">
        <v>234</v>
      </c>
      <c r="E78" s="150"/>
      <c r="F78" s="151"/>
      <c r="G78" s="94"/>
      <c r="H78" s="94"/>
      <c r="I78" s="95" t="s">
        <v>40</v>
      </c>
    </row>
    <row r="79" spans="1:9" ht="90.75" customHeight="1">
      <c r="A79" s="95" t="s">
        <v>269</v>
      </c>
      <c r="B79" s="153"/>
      <c r="C79" s="109" t="s">
        <v>246</v>
      </c>
      <c r="D79" s="149" t="s">
        <v>247</v>
      </c>
      <c r="E79" s="150"/>
      <c r="F79" s="151"/>
      <c r="G79" s="94"/>
      <c r="H79" s="94"/>
      <c r="I79" s="95" t="s">
        <v>40</v>
      </c>
    </row>
    <row r="80" spans="1:9" ht="50">
      <c r="A80" s="95" t="s">
        <v>270</v>
      </c>
      <c r="B80" s="154"/>
      <c r="C80" s="109" t="s">
        <v>236</v>
      </c>
      <c r="D80" s="149" t="s">
        <v>234</v>
      </c>
      <c r="E80" s="150"/>
      <c r="F80" s="151"/>
      <c r="G80" s="94"/>
      <c r="H80" s="94"/>
      <c r="I80" s="95" t="s">
        <v>40</v>
      </c>
    </row>
    <row r="81" spans="1:9" ht="78.75" customHeight="1">
      <c r="A81" s="95" t="s">
        <v>271</v>
      </c>
      <c r="B81" s="152" t="s">
        <v>254</v>
      </c>
      <c r="C81" s="109" t="s">
        <v>255</v>
      </c>
      <c r="D81" s="149" t="s">
        <v>256</v>
      </c>
      <c r="E81" s="150"/>
      <c r="F81" s="151"/>
      <c r="G81" s="94"/>
      <c r="H81" s="94"/>
      <c r="I81" s="95" t="s">
        <v>40</v>
      </c>
    </row>
    <row r="82" spans="1:9" ht="67.5" customHeight="1">
      <c r="A82" s="95" t="s">
        <v>272</v>
      </c>
      <c r="B82" s="153"/>
      <c r="C82" s="109" t="s">
        <v>257</v>
      </c>
      <c r="D82" s="149" t="s">
        <v>258</v>
      </c>
      <c r="E82" s="150"/>
      <c r="F82" s="151"/>
      <c r="G82" s="94"/>
      <c r="H82" s="94"/>
      <c r="I82" s="95" t="s">
        <v>40</v>
      </c>
    </row>
    <row r="83" spans="1:9" ht="71.25" customHeight="1">
      <c r="A83" s="95" t="s">
        <v>273</v>
      </c>
      <c r="B83" s="153"/>
      <c r="C83" s="109" t="s">
        <v>259</v>
      </c>
      <c r="D83" s="149" t="s">
        <v>234</v>
      </c>
      <c r="E83" s="150"/>
      <c r="F83" s="151"/>
      <c r="G83" s="94"/>
      <c r="H83" s="94"/>
      <c r="I83" s="95" t="s">
        <v>40</v>
      </c>
    </row>
    <row r="84" spans="1:9" ht="88.5" customHeight="1">
      <c r="A84" s="95" t="s">
        <v>274</v>
      </c>
      <c r="B84" s="153"/>
      <c r="C84" s="109" t="s">
        <v>260</v>
      </c>
      <c r="D84" s="149" t="s">
        <v>261</v>
      </c>
      <c r="E84" s="150"/>
      <c r="F84" s="151"/>
      <c r="G84" s="94"/>
      <c r="H84" s="94"/>
      <c r="I84" s="95" t="s">
        <v>40</v>
      </c>
    </row>
    <row r="85" spans="1:9" ht="73.5" customHeight="1">
      <c r="A85" s="95" t="s">
        <v>275</v>
      </c>
      <c r="B85" s="154"/>
      <c r="C85" s="109" t="s">
        <v>262</v>
      </c>
      <c r="D85" s="149" t="s">
        <v>234</v>
      </c>
      <c r="E85" s="150"/>
      <c r="F85" s="151"/>
      <c r="G85" s="94"/>
      <c r="H85" s="94"/>
      <c r="I85" s="95" t="s">
        <v>40</v>
      </c>
    </row>
    <row r="86" spans="1:9" ht="91.5" customHeight="1">
      <c r="A86" s="95" t="s">
        <v>276</v>
      </c>
      <c r="B86" s="109" t="s">
        <v>263</v>
      </c>
      <c r="C86" s="109" t="s">
        <v>264</v>
      </c>
      <c r="D86" s="149" t="s">
        <v>265</v>
      </c>
      <c r="E86" s="150"/>
      <c r="F86" s="151"/>
      <c r="G86" s="94"/>
      <c r="H86" s="94"/>
      <c r="I86" s="95" t="s">
        <v>40</v>
      </c>
    </row>
    <row r="87" spans="1:9" ht="75.75" customHeight="1">
      <c r="A87" s="95" t="s">
        <v>277</v>
      </c>
      <c r="B87" s="105"/>
      <c r="C87" s="109" t="s">
        <v>279</v>
      </c>
      <c r="D87" s="149" t="s">
        <v>266</v>
      </c>
      <c r="E87" s="150"/>
      <c r="F87" s="151"/>
      <c r="G87" s="94"/>
      <c r="H87" s="94"/>
      <c r="I87" s="95" t="s">
        <v>40</v>
      </c>
    </row>
    <row r="88" spans="1:9">
      <c r="A88" s="94"/>
      <c r="B88" s="105"/>
      <c r="C88" s="94"/>
      <c r="D88" s="94"/>
      <c r="E88" s="94"/>
      <c r="F88" s="94"/>
      <c r="G88" s="94"/>
      <c r="H88" s="94"/>
    </row>
    <row r="89" spans="1:9">
      <c r="A89" s="94"/>
      <c r="B89" s="105"/>
      <c r="C89" s="94"/>
      <c r="D89" s="94"/>
      <c r="E89" s="94"/>
      <c r="F89" s="94"/>
      <c r="G89" s="94"/>
      <c r="H89" s="94"/>
    </row>
    <row r="90" spans="1:9">
      <c r="A90" s="94"/>
      <c r="B90" s="105"/>
      <c r="C90" s="94"/>
      <c r="D90" s="94"/>
      <c r="E90" s="94"/>
      <c r="F90" s="94"/>
      <c r="G90" s="94"/>
      <c r="H90" s="94"/>
    </row>
    <row r="91" spans="1:9">
      <c r="A91" s="94"/>
      <c r="B91" s="105"/>
      <c r="C91" s="94"/>
      <c r="D91" s="94"/>
      <c r="E91" s="94"/>
      <c r="F91" s="94"/>
      <c r="G91" s="94"/>
      <c r="H91" s="94"/>
    </row>
    <row r="92" spans="1:9">
      <c r="A92" s="94"/>
      <c r="B92" s="105"/>
      <c r="C92" s="94"/>
      <c r="D92" s="94"/>
      <c r="E92" s="94"/>
      <c r="F92" s="94"/>
      <c r="G92" s="94"/>
      <c r="H92" s="94"/>
    </row>
    <row r="93" spans="1:9">
      <c r="A93" s="94"/>
      <c r="B93" s="105"/>
      <c r="C93" s="94"/>
      <c r="D93" s="94"/>
      <c r="E93" s="94"/>
      <c r="F93" s="94"/>
      <c r="G93" s="94"/>
      <c r="H93" s="94"/>
    </row>
    <row r="94" spans="1:9">
      <c r="A94" s="94"/>
      <c r="B94" s="105"/>
      <c r="C94" s="94"/>
      <c r="D94" s="94"/>
      <c r="E94" s="94"/>
      <c r="F94" s="94"/>
      <c r="G94" s="94"/>
      <c r="H94" s="94"/>
    </row>
    <row r="95" spans="1:9">
      <c r="A95" s="94"/>
      <c r="B95" s="105"/>
      <c r="C95" s="94"/>
      <c r="D95" s="94"/>
      <c r="E95" s="94"/>
      <c r="F95" s="94"/>
      <c r="G95" s="94"/>
      <c r="H95" s="94"/>
    </row>
    <row r="96" spans="1:9">
      <c r="A96" s="94"/>
      <c r="B96" s="105"/>
      <c r="C96" s="94"/>
      <c r="D96" s="94"/>
      <c r="E96" s="94"/>
      <c r="F96" s="94"/>
      <c r="G96" s="94"/>
      <c r="H96" s="94"/>
    </row>
    <row r="97" spans="1:8">
      <c r="A97" s="94"/>
      <c r="B97" s="105"/>
      <c r="C97" s="94"/>
      <c r="D97" s="94"/>
      <c r="E97" s="94"/>
      <c r="F97" s="94"/>
      <c r="G97" s="94"/>
      <c r="H97" s="94"/>
    </row>
    <row r="98" spans="1:8">
      <c r="A98" s="94"/>
      <c r="B98" s="105"/>
      <c r="C98" s="94"/>
      <c r="D98" s="94"/>
      <c r="E98" s="94"/>
      <c r="F98" s="94"/>
      <c r="G98" s="94"/>
      <c r="H98" s="94"/>
    </row>
    <row r="99" spans="1:8">
      <c r="A99" s="94"/>
      <c r="B99" s="105"/>
      <c r="C99" s="94"/>
      <c r="D99" s="94"/>
      <c r="E99" s="94"/>
      <c r="F99" s="94"/>
      <c r="G99" s="94"/>
      <c r="H99" s="94"/>
    </row>
    <row r="100" spans="1:8">
      <c r="A100" s="94"/>
      <c r="B100" s="105"/>
      <c r="C100" s="94"/>
      <c r="D100" s="94"/>
      <c r="E100" s="94"/>
      <c r="F100" s="94"/>
      <c r="G100" s="94"/>
      <c r="H100" s="94"/>
    </row>
    <row r="101" spans="1:8">
      <c r="A101" s="94"/>
      <c r="B101" s="105"/>
      <c r="C101" s="94"/>
      <c r="D101" s="94"/>
      <c r="E101" s="94"/>
      <c r="F101" s="94"/>
      <c r="G101" s="94"/>
      <c r="H101" s="94"/>
    </row>
    <row r="102" spans="1:8">
      <c r="A102" s="94"/>
      <c r="B102" s="105"/>
      <c r="C102" s="94"/>
      <c r="D102" s="94"/>
      <c r="E102" s="94"/>
      <c r="F102" s="94"/>
      <c r="G102" s="94"/>
      <c r="H102" s="94"/>
    </row>
    <row r="103" spans="1:8">
      <c r="A103" s="94"/>
      <c r="B103" s="105"/>
      <c r="C103" s="94"/>
      <c r="D103" s="94"/>
      <c r="E103" s="94"/>
      <c r="F103" s="94"/>
      <c r="G103" s="94"/>
      <c r="H103" s="94"/>
    </row>
    <row r="104" spans="1:8">
      <c r="A104" s="94"/>
      <c r="B104" s="105"/>
      <c r="C104" s="94"/>
      <c r="D104" s="94"/>
      <c r="E104" s="94"/>
      <c r="F104" s="94"/>
      <c r="G104" s="94"/>
      <c r="H104" s="94"/>
    </row>
    <row r="105" spans="1:8">
      <c r="A105" s="94"/>
      <c r="B105" s="105"/>
      <c r="C105" s="94"/>
      <c r="D105" s="94"/>
      <c r="E105" s="94"/>
      <c r="F105" s="94"/>
      <c r="G105" s="94"/>
      <c r="H105" s="94"/>
    </row>
    <row r="106" spans="1:8">
      <c r="A106" s="94"/>
      <c r="B106" s="105"/>
      <c r="C106" s="94"/>
      <c r="D106" s="94"/>
      <c r="E106" s="94"/>
      <c r="F106" s="94"/>
      <c r="G106" s="94"/>
      <c r="H106" s="94"/>
    </row>
    <row r="107" spans="1:8">
      <c r="A107" s="94"/>
      <c r="B107" s="105"/>
      <c r="C107" s="94"/>
      <c r="D107" s="94"/>
      <c r="E107" s="94"/>
      <c r="F107" s="94"/>
      <c r="G107" s="94"/>
      <c r="H107" s="94"/>
    </row>
    <row r="108" spans="1:8">
      <c r="A108" s="94"/>
      <c r="B108" s="105"/>
      <c r="C108" s="94"/>
      <c r="D108" s="94"/>
      <c r="E108" s="94"/>
      <c r="F108" s="94"/>
      <c r="G108" s="94"/>
      <c r="H108" s="94"/>
    </row>
    <row r="109" spans="1:8">
      <c r="A109" s="94"/>
      <c r="B109" s="105"/>
      <c r="C109" s="94"/>
      <c r="D109" s="94"/>
      <c r="E109" s="94"/>
      <c r="F109" s="94"/>
      <c r="G109" s="94"/>
      <c r="H109" s="94"/>
    </row>
    <row r="110" spans="1:8">
      <c r="A110" s="94"/>
      <c r="B110" s="105"/>
      <c r="C110" s="94"/>
      <c r="D110" s="94"/>
      <c r="E110" s="94"/>
      <c r="F110" s="94"/>
      <c r="G110" s="94"/>
      <c r="H110" s="94"/>
    </row>
    <row r="111" spans="1:8">
      <c r="A111" s="94"/>
      <c r="B111" s="105"/>
      <c r="C111" s="94"/>
      <c r="D111" s="94"/>
      <c r="E111" s="94"/>
      <c r="F111" s="94"/>
      <c r="G111" s="94"/>
      <c r="H111" s="94"/>
    </row>
    <row r="112" spans="1:8">
      <c r="A112" s="94"/>
      <c r="B112" s="105"/>
      <c r="C112" s="94"/>
      <c r="D112" s="94"/>
      <c r="E112" s="94"/>
      <c r="F112" s="94"/>
      <c r="G112" s="94"/>
      <c r="H112" s="94"/>
    </row>
    <row r="113" spans="1:8">
      <c r="A113" s="94"/>
      <c r="B113" s="105"/>
      <c r="C113" s="94"/>
      <c r="D113" s="94"/>
      <c r="E113" s="94"/>
      <c r="F113" s="94"/>
      <c r="G113" s="94"/>
      <c r="H113" s="94"/>
    </row>
    <row r="114" spans="1:8">
      <c r="A114" s="94"/>
      <c r="B114" s="105"/>
      <c r="C114" s="94"/>
      <c r="D114" s="94"/>
      <c r="E114" s="94"/>
      <c r="F114" s="94"/>
      <c r="G114" s="94"/>
      <c r="H114" s="94"/>
    </row>
    <row r="115" spans="1:8">
      <c r="A115" s="94"/>
      <c r="B115" s="105"/>
      <c r="C115" s="94"/>
      <c r="D115" s="94"/>
      <c r="E115" s="94"/>
      <c r="F115" s="94"/>
      <c r="G115" s="94"/>
      <c r="H115" s="94"/>
    </row>
    <row r="116" spans="1:8">
      <c r="A116" s="94"/>
      <c r="B116" s="105"/>
      <c r="C116" s="94"/>
      <c r="D116" s="94"/>
      <c r="E116" s="94"/>
      <c r="F116" s="94"/>
      <c r="G116" s="94"/>
      <c r="H116" s="94"/>
    </row>
    <row r="117" spans="1:8">
      <c r="A117" s="94"/>
      <c r="B117" s="105"/>
      <c r="C117" s="94"/>
      <c r="D117" s="94"/>
      <c r="E117" s="94"/>
      <c r="F117" s="94"/>
      <c r="G117" s="94"/>
      <c r="H117" s="94"/>
    </row>
    <row r="118" spans="1:8">
      <c r="A118" s="94"/>
      <c r="B118" s="105"/>
      <c r="C118" s="94"/>
      <c r="D118" s="94"/>
      <c r="E118" s="94"/>
      <c r="F118" s="94"/>
      <c r="G118" s="94"/>
      <c r="H118" s="94"/>
    </row>
    <row r="119" spans="1:8">
      <c r="A119" s="94"/>
      <c r="B119" s="105"/>
      <c r="C119" s="94"/>
      <c r="D119" s="94"/>
      <c r="E119" s="94"/>
      <c r="F119" s="94"/>
      <c r="G119" s="94"/>
      <c r="H119" s="94"/>
    </row>
    <row r="120" spans="1:8">
      <c r="A120" s="94"/>
      <c r="B120" s="105"/>
      <c r="C120" s="94"/>
      <c r="D120" s="94"/>
      <c r="E120" s="94"/>
      <c r="F120" s="94"/>
      <c r="G120" s="94"/>
      <c r="H120" s="94"/>
    </row>
    <row r="121" spans="1:8">
      <c r="A121" s="94"/>
      <c r="B121" s="105"/>
      <c r="C121" s="94"/>
      <c r="D121" s="94"/>
      <c r="E121" s="94"/>
      <c r="F121" s="94"/>
      <c r="G121" s="94"/>
      <c r="H121" s="94"/>
    </row>
    <row r="122" spans="1:8">
      <c r="A122" s="94"/>
      <c r="B122" s="105"/>
      <c r="C122" s="94"/>
      <c r="D122" s="94"/>
      <c r="E122" s="94"/>
      <c r="F122" s="94"/>
      <c r="G122" s="94"/>
      <c r="H122" s="94"/>
    </row>
    <row r="123" spans="1:8">
      <c r="A123" s="94"/>
      <c r="B123" s="105"/>
      <c r="C123" s="94"/>
      <c r="D123" s="94"/>
      <c r="E123" s="94"/>
      <c r="F123" s="94"/>
      <c r="G123" s="94"/>
      <c r="H123" s="94"/>
    </row>
    <row r="124" spans="1:8">
      <c r="A124" s="94"/>
      <c r="B124" s="105"/>
      <c r="C124" s="94"/>
      <c r="D124" s="94"/>
      <c r="E124" s="94"/>
      <c r="F124" s="94"/>
      <c r="G124" s="94"/>
      <c r="H124" s="94"/>
    </row>
    <row r="125" spans="1:8">
      <c r="A125" s="94"/>
      <c r="B125" s="105"/>
      <c r="C125" s="94"/>
      <c r="D125" s="94"/>
      <c r="E125" s="94"/>
      <c r="F125" s="94"/>
      <c r="G125" s="94"/>
      <c r="H125" s="94"/>
    </row>
    <row r="126" spans="1:8">
      <c r="A126" s="94"/>
      <c r="B126" s="105"/>
      <c r="C126" s="94"/>
      <c r="D126" s="94"/>
      <c r="E126" s="94"/>
      <c r="F126" s="94"/>
      <c r="G126" s="94"/>
      <c r="H126" s="94"/>
    </row>
    <row r="127" spans="1:8">
      <c r="A127" s="94"/>
      <c r="B127" s="105"/>
      <c r="C127" s="94"/>
      <c r="D127" s="94"/>
      <c r="E127" s="94"/>
      <c r="F127" s="94"/>
      <c r="G127" s="94"/>
      <c r="H127" s="94"/>
    </row>
    <row r="128" spans="1:8">
      <c r="A128" s="94"/>
      <c r="B128" s="105"/>
      <c r="C128" s="94"/>
      <c r="D128" s="94"/>
      <c r="E128" s="94"/>
      <c r="F128" s="94"/>
      <c r="G128" s="94"/>
      <c r="H128" s="94"/>
    </row>
    <row r="129" spans="1:8">
      <c r="A129" s="94"/>
      <c r="B129" s="105"/>
      <c r="C129" s="94"/>
      <c r="D129" s="94"/>
      <c r="E129" s="94"/>
      <c r="F129" s="94"/>
      <c r="G129" s="94"/>
      <c r="H129" s="94"/>
    </row>
    <row r="130" spans="1:8">
      <c r="A130" s="94"/>
      <c r="B130" s="105"/>
      <c r="C130" s="94"/>
      <c r="D130" s="94"/>
      <c r="E130" s="94"/>
      <c r="F130" s="94"/>
      <c r="G130" s="94"/>
      <c r="H130" s="94"/>
    </row>
    <row r="131" spans="1:8">
      <c r="A131" s="94"/>
      <c r="B131" s="105"/>
      <c r="C131" s="94"/>
      <c r="D131" s="94"/>
      <c r="E131" s="94"/>
      <c r="F131" s="94"/>
      <c r="G131" s="94"/>
      <c r="H131" s="94"/>
    </row>
    <row r="132" spans="1:8">
      <c r="A132" s="94"/>
      <c r="B132" s="105"/>
      <c r="C132" s="94"/>
      <c r="D132" s="94"/>
      <c r="E132" s="94"/>
      <c r="F132" s="94"/>
      <c r="G132" s="94"/>
      <c r="H132" s="94"/>
    </row>
    <row r="133" spans="1:8">
      <c r="A133" s="94"/>
      <c r="B133" s="105"/>
      <c r="C133" s="94"/>
      <c r="D133" s="94"/>
      <c r="E133" s="94"/>
      <c r="F133" s="94"/>
      <c r="G133" s="94"/>
      <c r="H133" s="94"/>
    </row>
    <row r="134" spans="1:8">
      <c r="A134" s="94"/>
      <c r="B134" s="105"/>
      <c r="C134" s="94"/>
      <c r="D134" s="94"/>
      <c r="E134" s="94"/>
      <c r="F134" s="94"/>
      <c r="G134" s="94"/>
      <c r="H134" s="94"/>
    </row>
    <row r="135" spans="1:8">
      <c r="A135" s="94"/>
      <c r="B135" s="105"/>
      <c r="C135" s="94"/>
      <c r="D135" s="94"/>
      <c r="E135" s="94"/>
      <c r="F135" s="94"/>
      <c r="G135" s="94"/>
      <c r="H135" s="94"/>
    </row>
    <row r="136" spans="1:8">
      <c r="A136" s="94"/>
      <c r="B136" s="105"/>
      <c r="C136" s="94"/>
      <c r="D136" s="94"/>
      <c r="E136" s="94"/>
      <c r="F136" s="94"/>
      <c r="G136" s="94"/>
      <c r="H136" s="94"/>
    </row>
    <row r="137" spans="1:8">
      <c r="A137" s="94"/>
      <c r="B137" s="105"/>
      <c r="C137" s="94"/>
      <c r="D137" s="94"/>
      <c r="E137" s="94"/>
      <c r="F137" s="94"/>
      <c r="G137" s="94"/>
      <c r="H137" s="94"/>
    </row>
    <row r="138" spans="1:8">
      <c r="A138" s="94"/>
      <c r="B138" s="105"/>
      <c r="C138" s="94"/>
      <c r="D138" s="94"/>
      <c r="E138" s="94"/>
      <c r="F138" s="94"/>
      <c r="G138" s="94"/>
      <c r="H138" s="94"/>
    </row>
    <row r="139" spans="1:8">
      <c r="A139" s="94"/>
      <c r="B139" s="105"/>
      <c r="C139" s="94"/>
      <c r="D139" s="94"/>
      <c r="E139" s="94"/>
      <c r="F139" s="94"/>
      <c r="G139" s="94"/>
      <c r="H139" s="94"/>
    </row>
    <row r="140" spans="1:8">
      <c r="A140" s="94"/>
      <c r="B140" s="105"/>
      <c r="C140" s="94"/>
      <c r="D140" s="94"/>
      <c r="E140" s="94"/>
      <c r="F140" s="94"/>
      <c r="G140" s="94"/>
      <c r="H140" s="94"/>
    </row>
    <row r="141" spans="1:8">
      <c r="A141" s="94"/>
      <c r="B141" s="105"/>
      <c r="C141" s="94"/>
      <c r="D141" s="94"/>
      <c r="E141" s="94"/>
      <c r="F141" s="94"/>
      <c r="G141" s="94"/>
      <c r="H141" s="94"/>
    </row>
    <row r="142" spans="1:8">
      <c r="A142" s="94"/>
      <c r="B142" s="105"/>
      <c r="C142" s="94"/>
      <c r="D142" s="94"/>
      <c r="E142" s="94"/>
      <c r="F142" s="94"/>
      <c r="G142" s="94"/>
      <c r="H142" s="94"/>
    </row>
    <row r="143" spans="1:8">
      <c r="A143" s="94"/>
      <c r="B143" s="105"/>
      <c r="C143" s="94"/>
      <c r="D143" s="94"/>
      <c r="E143" s="94"/>
      <c r="F143" s="94"/>
      <c r="G143" s="94"/>
      <c r="H143" s="94"/>
    </row>
    <row r="144" spans="1:8">
      <c r="A144" s="94"/>
      <c r="B144" s="105"/>
      <c r="C144" s="94"/>
      <c r="D144" s="94"/>
      <c r="E144" s="94"/>
      <c r="F144" s="94"/>
      <c r="G144" s="94"/>
      <c r="H144" s="94"/>
    </row>
    <row r="145" spans="1:8">
      <c r="A145" s="94"/>
      <c r="B145" s="105"/>
      <c r="C145" s="94"/>
      <c r="D145" s="94"/>
      <c r="E145" s="94"/>
      <c r="F145" s="94"/>
      <c r="G145" s="94"/>
      <c r="H145" s="94"/>
    </row>
    <row r="146" spans="1:8">
      <c r="A146" s="94"/>
      <c r="B146" s="105"/>
      <c r="C146" s="94"/>
      <c r="D146" s="94"/>
      <c r="E146" s="94"/>
      <c r="F146" s="94"/>
      <c r="G146" s="94"/>
      <c r="H146" s="94"/>
    </row>
    <row r="147" spans="1:8">
      <c r="A147" s="94"/>
      <c r="B147" s="105"/>
      <c r="C147" s="94"/>
      <c r="D147" s="94"/>
      <c r="E147" s="94"/>
      <c r="F147" s="94"/>
      <c r="G147" s="94"/>
      <c r="H147" s="94"/>
    </row>
    <row r="148" spans="1:8">
      <c r="A148" s="94"/>
      <c r="B148" s="105"/>
      <c r="C148" s="94"/>
      <c r="D148" s="94"/>
      <c r="E148" s="94"/>
      <c r="F148" s="94"/>
      <c r="G148" s="94"/>
      <c r="H148" s="94"/>
    </row>
    <row r="149" spans="1:8">
      <c r="A149" s="94"/>
      <c r="B149" s="105"/>
      <c r="C149" s="94"/>
      <c r="D149" s="94"/>
      <c r="E149" s="94"/>
      <c r="F149" s="94"/>
      <c r="G149" s="94"/>
      <c r="H149" s="94"/>
    </row>
    <row r="150" spans="1:8">
      <c r="A150" s="94"/>
      <c r="B150" s="105"/>
      <c r="C150" s="94"/>
      <c r="D150" s="94"/>
      <c r="E150" s="94"/>
      <c r="F150" s="94"/>
      <c r="G150" s="94"/>
      <c r="H150" s="94"/>
    </row>
    <row r="151" spans="1:8">
      <c r="A151" s="94"/>
      <c r="B151" s="105"/>
      <c r="C151" s="94"/>
      <c r="D151" s="94"/>
      <c r="E151" s="94"/>
      <c r="F151" s="94"/>
      <c r="G151" s="94"/>
      <c r="H151" s="94"/>
    </row>
    <row r="152" spans="1:8">
      <c r="A152" s="94"/>
      <c r="B152" s="105"/>
      <c r="C152" s="94"/>
      <c r="D152" s="94"/>
      <c r="E152" s="94"/>
      <c r="F152" s="94"/>
      <c r="G152" s="94"/>
      <c r="H152" s="94"/>
    </row>
    <row r="153" spans="1:8">
      <c r="A153" s="94"/>
      <c r="B153" s="105"/>
      <c r="C153" s="94"/>
      <c r="D153" s="94"/>
      <c r="E153" s="94"/>
      <c r="F153" s="94"/>
      <c r="G153" s="94"/>
      <c r="H153" s="94"/>
    </row>
    <row r="154" spans="1:8">
      <c r="A154" s="94"/>
      <c r="B154" s="105"/>
      <c r="C154" s="94"/>
      <c r="D154" s="94"/>
      <c r="E154" s="94"/>
      <c r="F154" s="94"/>
      <c r="G154" s="94"/>
      <c r="H154" s="94"/>
    </row>
    <row r="155" spans="1:8">
      <c r="A155" s="94"/>
      <c r="B155" s="105"/>
      <c r="C155" s="94"/>
      <c r="D155" s="94"/>
      <c r="E155" s="94"/>
      <c r="F155" s="94"/>
      <c r="G155" s="94"/>
      <c r="H155" s="94"/>
    </row>
    <row r="156" spans="1:8">
      <c r="A156" s="94"/>
      <c r="B156" s="105"/>
      <c r="C156" s="94"/>
      <c r="D156" s="94"/>
      <c r="E156" s="94"/>
      <c r="F156" s="94"/>
      <c r="G156" s="94"/>
      <c r="H156" s="94"/>
    </row>
    <row r="157" spans="1:8">
      <c r="A157" s="94"/>
      <c r="B157" s="105"/>
      <c r="C157" s="94"/>
      <c r="D157" s="94"/>
      <c r="E157" s="94"/>
      <c r="F157" s="94"/>
      <c r="G157" s="94"/>
      <c r="H157" s="94"/>
    </row>
    <row r="158" spans="1:8">
      <c r="A158" s="94"/>
      <c r="B158" s="105"/>
      <c r="C158" s="94"/>
      <c r="D158" s="94"/>
      <c r="E158" s="94"/>
      <c r="F158" s="94"/>
      <c r="G158" s="94"/>
      <c r="H158" s="94"/>
    </row>
    <row r="159" spans="1:8">
      <c r="A159" s="94"/>
      <c r="B159" s="105"/>
      <c r="C159" s="94"/>
      <c r="D159" s="94"/>
      <c r="E159" s="94"/>
      <c r="F159" s="94"/>
      <c r="G159" s="94"/>
      <c r="H159" s="94"/>
    </row>
    <row r="160" spans="1:8">
      <c r="A160" s="94"/>
      <c r="B160" s="105"/>
      <c r="C160" s="94"/>
      <c r="D160" s="94"/>
      <c r="E160" s="94"/>
      <c r="F160" s="94"/>
      <c r="G160" s="94"/>
      <c r="H160" s="94"/>
    </row>
    <row r="161" spans="1:8">
      <c r="A161" s="94"/>
      <c r="B161" s="105"/>
      <c r="C161" s="94"/>
      <c r="D161" s="94"/>
      <c r="E161" s="94"/>
      <c r="F161" s="94"/>
      <c r="G161" s="94"/>
      <c r="H161" s="94"/>
    </row>
    <row r="162" spans="1:8">
      <c r="A162" s="94"/>
      <c r="B162" s="105"/>
      <c r="C162" s="94"/>
      <c r="D162" s="94"/>
      <c r="E162" s="94"/>
      <c r="F162" s="94"/>
      <c r="G162" s="94"/>
      <c r="H162" s="94"/>
    </row>
    <row r="163" spans="1:8">
      <c r="A163" s="94"/>
      <c r="B163" s="105"/>
      <c r="C163" s="94"/>
      <c r="D163" s="94"/>
      <c r="E163" s="94"/>
      <c r="F163" s="94"/>
      <c r="G163" s="94"/>
      <c r="H163" s="94"/>
    </row>
    <row r="164" spans="1:8">
      <c r="A164" s="94"/>
      <c r="B164" s="105"/>
      <c r="C164" s="94"/>
      <c r="D164" s="94"/>
      <c r="E164" s="94"/>
      <c r="F164" s="94"/>
      <c r="G164" s="94"/>
      <c r="H164" s="94"/>
    </row>
    <row r="165" spans="1:8">
      <c r="A165" s="94"/>
      <c r="B165" s="105"/>
      <c r="C165" s="94"/>
      <c r="D165" s="94"/>
      <c r="E165" s="94"/>
      <c r="F165" s="94"/>
      <c r="G165" s="94"/>
      <c r="H165" s="94"/>
    </row>
    <row r="166" spans="1:8">
      <c r="A166" s="94"/>
      <c r="B166" s="105"/>
      <c r="C166" s="94"/>
      <c r="D166" s="94"/>
      <c r="E166" s="94"/>
      <c r="F166" s="94"/>
      <c r="G166" s="94"/>
      <c r="H166" s="94"/>
    </row>
    <row r="167" spans="1:8">
      <c r="A167" s="94"/>
      <c r="B167" s="105"/>
      <c r="C167" s="94"/>
      <c r="D167" s="94"/>
      <c r="E167" s="94"/>
      <c r="F167" s="94"/>
      <c r="G167" s="94"/>
      <c r="H167" s="94"/>
    </row>
    <row r="168" spans="1:8">
      <c r="A168" s="94"/>
      <c r="B168" s="105"/>
      <c r="C168" s="94"/>
      <c r="D168" s="94"/>
      <c r="E168" s="94"/>
      <c r="F168" s="94"/>
      <c r="G168" s="94"/>
      <c r="H168" s="94"/>
    </row>
    <row r="169" spans="1:8">
      <c r="A169" s="94"/>
      <c r="B169" s="105"/>
      <c r="C169" s="94"/>
      <c r="D169" s="94"/>
      <c r="E169" s="94"/>
      <c r="F169" s="94"/>
      <c r="G169" s="94"/>
      <c r="H169" s="94"/>
    </row>
    <row r="170" spans="1:8">
      <c r="A170" s="94"/>
      <c r="B170" s="105"/>
      <c r="C170" s="94"/>
      <c r="D170" s="94"/>
      <c r="E170" s="94"/>
      <c r="F170" s="94"/>
      <c r="G170" s="94"/>
      <c r="H170" s="94"/>
    </row>
    <row r="171" spans="1:8">
      <c r="A171" s="94"/>
      <c r="B171" s="105"/>
      <c r="C171" s="94"/>
      <c r="D171" s="94"/>
      <c r="E171" s="94"/>
      <c r="F171" s="94"/>
      <c r="G171" s="94"/>
      <c r="H171" s="94"/>
    </row>
    <row r="172" spans="1:8">
      <c r="A172" s="94"/>
      <c r="B172" s="105"/>
      <c r="C172" s="94"/>
      <c r="D172" s="94"/>
      <c r="E172" s="94"/>
      <c r="F172" s="94"/>
      <c r="G172" s="94"/>
      <c r="H172" s="94"/>
    </row>
    <row r="173" spans="1:8">
      <c r="A173" s="94"/>
      <c r="B173" s="105"/>
      <c r="C173" s="94"/>
      <c r="D173" s="94"/>
      <c r="E173" s="94"/>
      <c r="F173" s="94"/>
      <c r="G173" s="94"/>
      <c r="H173" s="94"/>
    </row>
    <row r="174" spans="1:8">
      <c r="A174" s="94"/>
      <c r="B174" s="105"/>
      <c r="C174" s="94"/>
      <c r="D174" s="94"/>
      <c r="E174" s="94"/>
      <c r="F174" s="94"/>
      <c r="G174" s="94"/>
      <c r="H174" s="94"/>
    </row>
    <row r="175" spans="1:8">
      <c r="A175" s="94"/>
      <c r="B175" s="105"/>
      <c r="C175" s="94"/>
      <c r="D175" s="94"/>
      <c r="E175" s="94"/>
      <c r="F175" s="94"/>
      <c r="G175" s="94"/>
      <c r="H175" s="94"/>
    </row>
    <row r="176" spans="1:8">
      <c r="A176" s="94"/>
      <c r="B176" s="105"/>
      <c r="C176" s="94"/>
      <c r="D176" s="94"/>
      <c r="E176" s="94"/>
      <c r="F176" s="94"/>
      <c r="G176" s="94"/>
      <c r="H176" s="94"/>
    </row>
    <row r="177" spans="1:8">
      <c r="A177" s="94"/>
      <c r="B177" s="105"/>
      <c r="C177" s="94"/>
      <c r="D177" s="94"/>
      <c r="E177" s="94"/>
      <c r="F177" s="94"/>
      <c r="G177" s="94"/>
      <c r="H177" s="94"/>
    </row>
    <row r="178" spans="1:8">
      <c r="A178" s="94"/>
      <c r="B178" s="105"/>
      <c r="C178" s="94"/>
      <c r="D178" s="94"/>
      <c r="E178" s="94"/>
      <c r="F178" s="94"/>
      <c r="G178" s="94"/>
      <c r="H178" s="94"/>
    </row>
    <row r="179" spans="1:8">
      <c r="A179" s="94"/>
      <c r="B179" s="105"/>
      <c r="C179" s="94"/>
      <c r="D179" s="94"/>
      <c r="E179" s="94"/>
      <c r="F179" s="94"/>
      <c r="G179" s="94"/>
      <c r="H179" s="94"/>
    </row>
    <row r="180" spans="1:8">
      <c r="A180" s="94"/>
      <c r="B180" s="105"/>
      <c r="C180" s="94"/>
      <c r="D180" s="94"/>
      <c r="E180" s="94"/>
      <c r="F180" s="94"/>
      <c r="G180" s="94"/>
      <c r="H180" s="94"/>
    </row>
    <row r="181" spans="1:8">
      <c r="A181" s="94"/>
      <c r="B181" s="105"/>
      <c r="C181" s="94"/>
      <c r="D181" s="94"/>
      <c r="E181" s="94"/>
      <c r="F181" s="94"/>
      <c r="G181" s="94"/>
      <c r="H181" s="94"/>
    </row>
    <row r="182" spans="1:8">
      <c r="A182" s="94"/>
      <c r="B182" s="105"/>
      <c r="C182" s="94"/>
      <c r="D182" s="94"/>
      <c r="E182" s="94"/>
      <c r="F182" s="94"/>
      <c r="G182" s="94"/>
      <c r="H182" s="94"/>
    </row>
    <row r="183" spans="1:8">
      <c r="A183" s="94"/>
      <c r="B183" s="105"/>
      <c r="C183" s="94"/>
      <c r="D183" s="94"/>
      <c r="E183" s="94"/>
      <c r="F183" s="94"/>
      <c r="G183" s="94"/>
      <c r="H183" s="94"/>
    </row>
    <row r="184" spans="1:8">
      <c r="A184" s="94"/>
      <c r="B184" s="105"/>
      <c r="C184" s="94"/>
      <c r="D184" s="94"/>
      <c r="E184" s="94"/>
      <c r="F184" s="94"/>
      <c r="G184" s="94"/>
      <c r="H184" s="94"/>
    </row>
    <row r="185" spans="1:8">
      <c r="A185" s="94"/>
      <c r="B185" s="105"/>
      <c r="C185" s="94"/>
      <c r="D185" s="94"/>
      <c r="E185" s="94"/>
      <c r="F185" s="94"/>
      <c r="G185" s="94"/>
      <c r="H185" s="94"/>
    </row>
    <row r="186" spans="1:8">
      <c r="A186" s="94"/>
      <c r="B186" s="105"/>
      <c r="C186" s="94"/>
      <c r="D186" s="94"/>
      <c r="E186" s="94"/>
      <c r="F186" s="94"/>
      <c r="G186" s="94"/>
      <c r="H186" s="94"/>
    </row>
    <row r="187" spans="1:8">
      <c r="A187" s="94"/>
      <c r="B187" s="105"/>
      <c r="C187" s="94"/>
      <c r="D187" s="94"/>
      <c r="E187" s="94"/>
      <c r="F187" s="94"/>
      <c r="G187" s="94"/>
      <c r="H187" s="94"/>
    </row>
    <row r="188" spans="1:8">
      <c r="A188" s="94"/>
      <c r="B188" s="105"/>
      <c r="C188" s="94"/>
      <c r="D188" s="94"/>
      <c r="E188" s="94"/>
      <c r="F188" s="94"/>
      <c r="G188" s="94"/>
      <c r="H188" s="94"/>
    </row>
    <row r="189" spans="1:8">
      <c r="A189" s="94"/>
      <c r="B189" s="105"/>
      <c r="C189" s="94"/>
      <c r="D189" s="94"/>
      <c r="E189" s="94"/>
      <c r="F189" s="94"/>
      <c r="G189" s="94"/>
      <c r="H189" s="94"/>
    </row>
    <row r="190" spans="1:8">
      <c r="A190" s="94"/>
      <c r="B190" s="105"/>
      <c r="C190" s="94"/>
      <c r="D190" s="94"/>
      <c r="E190" s="94"/>
      <c r="F190" s="94"/>
      <c r="G190" s="94"/>
      <c r="H190" s="94"/>
    </row>
    <row r="191" spans="1:8">
      <c r="A191" s="94"/>
      <c r="B191" s="105"/>
      <c r="C191" s="94"/>
      <c r="D191" s="94"/>
      <c r="E191" s="94"/>
      <c r="F191" s="94"/>
      <c r="G191" s="94"/>
      <c r="H191" s="94"/>
    </row>
    <row r="192" spans="1:8">
      <c r="A192" s="94"/>
      <c r="B192" s="105"/>
      <c r="C192" s="94"/>
      <c r="D192" s="94"/>
      <c r="E192" s="94"/>
      <c r="F192" s="94"/>
      <c r="G192" s="94"/>
      <c r="H192" s="94"/>
    </row>
    <row r="193" spans="1:8">
      <c r="A193" s="94"/>
      <c r="B193" s="105"/>
      <c r="C193" s="94"/>
      <c r="D193" s="94"/>
      <c r="E193" s="94"/>
      <c r="F193" s="94"/>
      <c r="G193" s="94"/>
      <c r="H193" s="94"/>
    </row>
    <row r="194" spans="1:8">
      <c r="A194" s="94"/>
      <c r="B194" s="105"/>
      <c r="C194" s="94"/>
      <c r="D194" s="94"/>
      <c r="E194" s="94"/>
      <c r="F194" s="94"/>
      <c r="G194" s="94"/>
      <c r="H194" s="94"/>
    </row>
    <row r="195" spans="1:8">
      <c r="A195" s="94"/>
      <c r="B195" s="105"/>
      <c r="C195" s="94"/>
      <c r="D195" s="94"/>
      <c r="E195" s="94"/>
      <c r="F195" s="94"/>
      <c r="G195" s="94"/>
      <c r="H195" s="94"/>
    </row>
  </sheetData>
  <mergeCells count="111">
    <mergeCell ref="D85:F85"/>
    <mergeCell ref="B81:B85"/>
    <mergeCell ref="D86:F86"/>
    <mergeCell ref="D87:F87"/>
    <mergeCell ref="D81:F81"/>
    <mergeCell ref="D82:F82"/>
    <mergeCell ref="D83:F83"/>
    <mergeCell ref="D84:F84"/>
    <mergeCell ref="D79:F79"/>
    <mergeCell ref="D78:F78"/>
    <mergeCell ref="D80:F80"/>
    <mergeCell ref="B78:B80"/>
    <mergeCell ref="D74:F74"/>
    <mergeCell ref="D76:F76"/>
    <mergeCell ref="B72:B76"/>
    <mergeCell ref="D77:F77"/>
    <mergeCell ref="D73:F73"/>
    <mergeCell ref="D75:F75"/>
    <mergeCell ref="D72:F72"/>
    <mergeCell ref="B61:B64"/>
    <mergeCell ref="D65:F65"/>
    <mergeCell ref="D66:F66"/>
    <mergeCell ref="D67:F67"/>
    <mergeCell ref="D69:F69"/>
    <mergeCell ref="D70:F70"/>
    <mergeCell ref="D71:F71"/>
    <mergeCell ref="B69:B71"/>
    <mergeCell ref="D68:G68"/>
    <mergeCell ref="B65:B68"/>
    <mergeCell ref="A60:J60"/>
    <mergeCell ref="D61:F61"/>
    <mergeCell ref="D62:F62"/>
    <mergeCell ref="D63:F63"/>
    <mergeCell ref="D64:F64"/>
    <mergeCell ref="A40:J40"/>
    <mergeCell ref="D22:F22"/>
    <mergeCell ref="D26:F26"/>
    <mergeCell ref="D17:F17"/>
    <mergeCell ref="D19:F19"/>
    <mergeCell ref="D23:F23"/>
    <mergeCell ref="D24:F24"/>
    <mergeCell ref="D25:F25"/>
    <mergeCell ref="B22:B26"/>
    <mergeCell ref="D28:F28"/>
    <mergeCell ref="B19:B21"/>
    <mergeCell ref="D20:F20"/>
    <mergeCell ref="B33:B35"/>
    <mergeCell ref="B36:B38"/>
    <mergeCell ref="D38:F38"/>
    <mergeCell ref="D39:F39"/>
    <mergeCell ref="D21:F21"/>
    <mergeCell ref="D33:F33"/>
    <mergeCell ref="D34:F34"/>
    <mergeCell ref="D13:F13"/>
    <mergeCell ref="D12:F12"/>
    <mergeCell ref="D16:F16"/>
    <mergeCell ref="D18:F18"/>
    <mergeCell ref="B12:B18"/>
    <mergeCell ref="D14:F14"/>
    <mergeCell ref="D15:F15"/>
    <mergeCell ref="B1:D2"/>
    <mergeCell ref="A8:D8"/>
    <mergeCell ref="B5:D5"/>
    <mergeCell ref="A11:J11"/>
    <mergeCell ref="A9:A10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B9:B10"/>
    <mergeCell ref="C9:C10"/>
    <mergeCell ref="D9:G10"/>
    <mergeCell ref="I9:I10"/>
    <mergeCell ref="D35:F35"/>
    <mergeCell ref="D36:F36"/>
    <mergeCell ref="D37:F37"/>
    <mergeCell ref="D29:F29"/>
    <mergeCell ref="B27:B29"/>
    <mergeCell ref="D30:F30"/>
    <mergeCell ref="D31:F31"/>
    <mergeCell ref="D32:F32"/>
    <mergeCell ref="D27:F27"/>
    <mergeCell ref="D59:F59"/>
    <mergeCell ref="B57:B59"/>
    <mergeCell ref="B41:B43"/>
    <mergeCell ref="B44:B48"/>
    <mergeCell ref="B49:B51"/>
    <mergeCell ref="B52:B54"/>
    <mergeCell ref="D54:F54"/>
    <mergeCell ref="D47:F47"/>
    <mergeCell ref="D48:F48"/>
    <mergeCell ref="D49:F49"/>
    <mergeCell ref="D50:F50"/>
    <mergeCell ref="D55:F55"/>
    <mergeCell ref="D56:F56"/>
    <mergeCell ref="D57:F57"/>
    <mergeCell ref="D58:F58"/>
    <mergeCell ref="D41:F41"/>
    <mergeCell ref="D42:F42"/>
    <mergeCell ref="D44:F44"/>
    <mergeCell ref="D45:F45"/>
    <mergeCell ref="D46:F46"/>
    <mergeCell ref="D51:F51"/>
    <mergeCell ref="D52:F52"/>
    <mergeCell ref="D43:F43"/>
    <mergeCell ref="D53:F53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4" sqref="C4"/>
    </sheetView>
  </sheetViews>
  <sheetFormatPr defaultColWidth="8.7265625" defaultRowHeight="13"/>
  <cols>
    <col min="3" max="3" width="22.7265625" customWidth="1"/>
    <col min="7" max="7" width="18.7265625" customWidth="1"/>
  </cols>
  <sheetData>
    <row r="1" spans="1:7" ht="22">
      <c r="A1" s="15" t="s">
        <v>12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5">
      <c r="B3" s="19" t="s">
        <v>11</v>
      </c>
      <c r="C3" s="17"/>
      <c r="D3" s="17"/>
      <c r="E3" s="17"/>
      <c r="F3" s="17"/>
      <c r="G3" s="18"/>
    </row>
    <row r="4" spans="1:7" ht="13.5">
      <c r="B4" s="19" t="s">
        <v>5</v>
      </c>
      <c r="C4" s="97"/>
      <c r="D4" s="19"/>
      <c r="E4" s="19"/>
      <c r="F4" s="19"/>
      <c r="G4" s="19"/>
    </row>
    <row r="5" spans="1:7" ht="13.5">
      <c r="A5" s="19"/>
      <c r="B5" s="19"/>
      <c r="C5" s="19"/>
      <c r="D5" s="19"/>
      <c r="E5" s="19"/>
      <c r="F5" s="19"/>
      <c r="G5" s="19"/>
    </row>
    <row r="6" spans="1:7" ht="13.5">
      <c r="A6" s="19"/>
      <c r="B6" s="19"/>
      <c r="C6" s="19"/>
      <c r="D6" s="19"/>
      <c r="E6" s="19"/>
      <c r="F6" s="19"/>
      <c r="G6" s="19"/>
    </row>
    <row r="7" spans="1:7" ht="25">
      <c r="A7" s="20"/>
      <c r="B7" s="55" t="s">
        <v>19</v>
      </c>
      <c r="C7" s="56" t="s">
        <v>20</v>
      </c>
      <c r="D7" s="57" t="s">
        <v>40</v>
      </c>
      <c r="E7" s="56" t="s">
        <v>4</v>
      </c>
      <c r="F7" s="56" t="s">
        <v>41</v>
      </c>
      <c r="G7" s="58" t="s">
        <v>21</v>
      </c>
    </row>
    <row r="8" spans="1:7" s="67" customFormat="1" ht="13.5">
      <c r="A8" s="73"/>
      <c r="B8" s="74">
        <v>1</v>
      </c>
      <c r="C8" s="75" t="str">
        <f>Samples!B4</f>
        <v>CR100 - Export to excel</v>
      </c>
      <c r="D8" s="76">
        <f>Samples!B6</f>
        <v>73</v>
      </c>
      <c r="E8" s="75">
        <f>Samples!B7</f>
        <v>0</v>
      </c>
      <c r="F8" s="75">
        <f>Samples!D6</f>
        <v>0</v>
      </c>
      <c r="G8" s="76">
        <f>Samples!D7</f>
        <v>75</v>
      </c>
    </row>
    <row r="9" spans="1:7" ht="13.5">
      <c r="A9" s="19"/>
      <c r="B9" s="34"/>
      <c r="C9" s="33"/>
      <c r="D9" s="78"/>
      <c r="E9" s="32"/>
      <c r="F9" s="32"/>
      <c r="G9" s="35"/>
    </row>
    <row r="10" spans="1:7" ht="13.5">
      <c r="A10" s="19"/>
      <c r="B10" s="59"/>
      <c r="C10" s="60" t="s">
        <v>22</v>
      </c>
      <c r="D10" s="61">
        <f>SUM(D6:D9)</f>
        <v>73</v>
      </c>
      <c r="E10" s="61">
        <f>SUM(E6:E9)</f>
        <v>0</v>
      </c>
      <c r="F10" s="61">
        <f>SUM(F6:F9)</f>
        <v>0</v>
      </c>
      <c r="G10" s="62">
        <f>SUM(G6:G9)</f>
        <v>75</v>
      </c>
    </row>
    <row r="11" spans="1:7" ht="13.5">
      <c r="A11" s="19"/>
      <c r="B11" s="21"/>
      <c r="C11" s="19"/>
      <c r="D11" s="22"/>
      <c r="E11" s="23"/>
      <c r="F11" s="23"/>
      <c r="G11" s="23"/>
    </row>
    <row r="12" spans="1:7" ht="13.5">
      <c r="A12" s="19"/>
      <c r="B12" s="19"/>
      <c r="C12" s="19" t="s">
        <v>23</v>
      </c>
      <c r="D12" s="19"/>
      <c r="E12" s="24">
        <f>(D10+E10)*100/G10</f>
        <v>97.333333333333329</v>
      </c>
      <c r="F12" s="19" t="s">
        <v>24</v>
      </c>
      <c r="G12" s="25"/>
    </row>
    <row r="13" spans="1:7" ht="13.5">
      <c r="A13" s="19"/>
      <c r="B13" s="19"/>
      <c r="C13" s="19" t="s">
        <v>25</v>
      </c>
      <c r="D13" s="19"/>
      <c r="E13" s="24">
        <f>D10*100/G10</f>
        <v>97.333333333333329</v>
      </c>
      <c r="F13" s="19" t="s">
        <v>24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Samples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dell</cp:lastModifiedBy>
  <cp:lastPrinted>2006-08-02T10:15:15Z</cp:lastPrinted>
  <dcterms:created xsi:type="dcterms:W3CDTF">2002-07-27T17:17:25Z</dcterms:created>
  <dcterms:modified xsi:type="dcterms:W3CDTF">2022-01-09T11:46:08Z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