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605" yWindow="0" windowWidth="13515" windowHeight="101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H5" i="1" s="1"/>
  <c r="I5" i="1" s="1"/>
  <c r="E6" i="1"/>
  <c r="G6" i="1" s="1"/>
  <c r="H6" i="1" s="1"/>
  <c r="I6" i="1" s="1"/>
  <c r="E7" i="1"/>
  <c r="G7" i="1" s="1"/>
  <c r="H7" i="1" s="1"/>
  <c r="I7" i="1" s="1"/>
  <c r="E8" i="1"/>
  <c r="G8" i="1" s="1"/>
  <c r="H8" i="1" s="1"/>
  <c r="I8" i="1" s="1"/>
  <c r="E9" i="1"/>
  <c r="G9" i="1" s="1"/>
  <c r="H9" i="1" s="1"/>
  <c r="I9" i="1" s="1"/>
  <c r="E4" i="1"/>
  <c r="G4" i="1" s="1"/>
  <c r="G10" i="1" l="1"/>
  <c r="H4" i="1"/>
  <c r="I4" i="1" s="1"/>
</calcChain>
</file>

<file path=xl/sharedStrings.xml><?xml version="1.0" encoding="utf-8"?>
<sst xmlns="http://schemas.openxmlformats.org/spreadsheetml/2006/main" count="18" uniqueCount="18">
  <si>
    <t>Bảng giá thiết bị &amp; nội thất</t>
  </si>
  <si>
    <t>1/9/2018</t>
  </si>
  <si>
    <t>Tên hàng</t>
  </si>
  <si>
    <t>Mã</t>
  </si>
  <si>
    <t>Giá mua</t>
  </si>
  <si>
    <t>Tỷ lệ
chi phí</t>
  </si>
  <si>
    <t>Giá bán</t>
  </si>
  <si>
    <t>Giảm</t>
  </si>
  <si>
    <t>Tiền thu</t>
  </si>
  <si>
    <t>Tỷ lệ lời</t>
  </si>
  <si>
    <t>Máy tính</t>
  </si>
  <si>
    <t>Máy in laser màu</t>
  </si>
  <si>
    <t>Màn hình 27"</t>
  </si>
  <si>
    <t>Tủ đựng hồ sơ</t>
  </si>
  <si>
    <t>Bộ bàn ghế</t>
  </si>
  <si>
    <t>Bàn máy tính T@ble</t>
  </si>
  <si>
    <t>Tiền lời</t>
  </si>
  <si>
    <t xml:space="preserve">Tổng: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</si>
</sst>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0" fillId="2" borderId="0" xfId="0" applyFont="1" applyFill="1"/>
    <xf numFmtId="0" fontId="4" fillId="2" borderId="0" xfId="0" applyFont="1" applyFill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2" fillId="2" borderId="1" xfId="2" applyFill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6" xfId="0" applyFont="1" applyFill="1" applyBorder="1"/>
    <xf numFmtId="164" fontId="0" fillId="2" borderId="6" xfId="0" applyNumberFormat="1" applyFont="1" applyFill="1" applyBorder="1"/>
    <xf numFmtId="9" fontId="0" fillId="2" borderId="6" xfId="1" applyFont="1" applyFill="1" applyBorder="1"/>
    <xf numFmtId="1" fontId="0" fillId="2" borderId="6" xfId="0" applyNumberFormat="1" applyFont="1" applyFill="1" applyBorder="1"/>
    <xf numFmtId="43" fontId="0" fillId="2" borderId="6" xfId="0" applyNumberFormat="1" applyFont="1" applyFill="1" applyBorder="1"/>
    <xf numFmtId="1" fontId="0" fillId="2" borderId="0" xfId="0" applyNumberFormat="1" applyFont="1" applyFill="1"/>
    <xf numFmtId="0" fontId="5" fillId="2" borderId="0" xfId="0" applyFont="1" applyFill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115" zoomScaleNormal="115" workbookViewId="0">
      <selection activeCell="F14" sqref="F14"/>
    </sheetView>
  </sheetViews>
  <sheetFormatPr defaultRowHeight="15" x14ac:dyDescent="0.25"/>
  <cols>
    <col min="1" max="1" width="22.7109375" style="1" customWidth="1"/>
    <col min="2" max="2" width="9" style="1" customWidth="1"/>
    <col min="3" max="3" width="12.140625" style="1" customWidth="1"/>
    <col min="4" max="4" width="9.85546875" style="1" customWidth="1"/>
    <col min="5" max="5" width="12.28515625" style="1" customWidth="1"/>
    <col min="6" max="6" width="8.42578125" style="1" customWidth="1"/>
    <col min="7" max="8" width="10" style="1" customWidth="1"/>
    <col min="9" max="9" width="9.7109375" style="1" customWidth="1"/>
    <col min="10" max="16384" width="9.140625" style="1"/>
  </cols>
  <sheetData>
    <row r="1" spans="1:15" ht="27" customHeight="1" thickBot="1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O1" s="2"/>
    </row>
    <row r="2" spans="1:15" ht="21.75" customHeight="1" thickTop="1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5" ht="30" x14ac:dyDescent="0.25">
      <c r="A3" s="3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16</v>
      </c>
      <c r="I3" s="6" t="s">
        <v>9</v>
      </c>
    </row>
    <row r="4" spans="1:15" x14ac:dyDescent="0.25">
      <c r="A4" s="9" t="s">
        <v>10</v>
      </c>
      <c r="B4" s="9">
        <v>101</v>
      </c>
      <c r="C4" s="10">
        <v>400</v>
      </c>
      <c r="D4" s="11">
        <v>0.5</v>
      </c>
      <c r="E4" s="12">
        <f>C4*(1+D4)</f>
        <v>600</v>
      </c>
      <c r="F4" s="11">
        <v>0.15</v>
      </c>
      <c r="G4" s="12">
        <f>E4*(1-F4)</f>
        <v>510</v>
      </c>
      <c r="H4" s="12">
        <f>G4-C4</f>
        <v>110</v>
      </c>
      <c r="I4" s="13">
        <f>H4/G4</f>
        <v>0.21568627450980393</v>
      </c>
    </row>
    <row r="5" spans="1:15" x14ac:dyDescent="0.25">
      <c r="A5" s="9" t="s">
        <v>11</v>
      </c>
      <c r="B5" s="9">
        <v>102</v>
      </c>
      <c r="C5" s="10">
        <v>457.7</v>
      </c>
      <c r="D5" s="11">
        <v>0.75</v>
      </c>
      <c r="E5" s="12">
        <f t="shared" ref="E5:E9" si="0">C5*(1+D5)</f>
        <v>800.97500000000002</v>
      </c>
      <c r="F5" s="11">
        <v>0.2</v>
      </c>
      <c r="G5" s="12">
        <f t="shared" ref="G5:G9" si="1">E5*(1-F5)</f>
        <v>640.78000000000009</v>
      </c>
      <c r="H5" s="12">
        <f t="shared" ref="H5:H9" si="2">G5-C5</f>
        <v>183.0800000000001</v>
      </c>
      <c r="I5" s="13">
        <f t="shared" ref="I5:I9" si="3">H5/G5</f>
        <v>0.28571428571428581</v>
      </c>
    </row>
    <row r="6" spans="1:15" x14ac:dyDescent="0.25">
      <c r="A6" s="9" t="s">
        <v>13</v>
      </c>
      <c r="B6" s="9">
        <v>103</v>
      </c>
      <c r="C6" s="10">
        <v>68.75</v>
      </c>
      <c r="D6" s="11">
        <v>0.90500000000000003</v>
      </c>
      <c r="E6" s="12">
        <f t="shared" si="0"/>
        <v>130.96875</v>
      </c>
      <c r="F6" s="11">
        <v>0.1</v>
      </c>
      <c r="G6" s="12">
        <f t="shared" si="1"/>
        <v>117.871875</v>
      </c>
      <c r="H6" s="12">
        <f t="shared" si="2"/>
        <v>49.121875000000003</v>
      </c>
      <c r="I6" s="13">
        <f t="shared" si="3"/>
        <v>0.41673957421988922</v>
      </c>
    </row>
    <row r="7" spans="1:15" x14ac:dyDescent="0.25">
      <c r="A7" s="9" t="s">
        <v>14</v>
      </c>
      <c r="B7" s="9">
        <v>104</v>
      </c>
      <c r="C7" s="10">
        <v>75</v>
      </c>
      <c r="D7" s="11">
        <v>1</v>
      </c>
      <c r="E7" s="12">
        <f t="shared" si="0"/>
        <v>150</v>
      </c>
      <c r="F7" s="11">
        <v>0.25</v>
      </c>
      <c r="G7" s="12">
        <f t="shared" si="1"/>
        <v>112.5</v>
      </c>
      <c r="H7" s="12">
        <f t="shared" si="2"/>
        <v>37.5</v>
      </c>
      <c r="I7" s="13">
        <f t="shared" si="3"/>
        <v>0.33333333333333331</v>
      </c>
    </row>
    <row r="8" spans="1:15" x14ac:dyDescent="0.25">
      <c r="A8" s="9" t="s">
        <v>15</v>
      </c>
      <c r="B8" s="9">
        <v>105</v>
      </c>
      <c r="C8" s="10">
        <v>700</v>
      </c>
      <c r="D8" s="11">
        <v>1.857</v>
      </c>
      <c r="E8" s="12">
        <f t="shared" si="0"/>
        <v>1999.9</v>
      </c>
      <c r="F8" s="11">
        <v>0.3</v>
      </c>
      <c r="G8" s="12">
        <f t="shared" si="1"/>
        <v>1399.93</v>
      </c>
      <c r="H8" s="12">
        <f t="shared" si="2"/>
        <v>699.93000000000006</v>
      </c>
      <c r="I8" s="13">
        <f t="shared" si="3"/>
        <v>0.4999749987499375</v>
      </c>
    </row>
    <row r="9" spans="1:15" x14ac:dyDescent="0.25">
      <c r="A9" s="9" t="s">
        <v>12</v>
      </c>
      <c r="B9" s="9">
        <v>106</v>
      </c>
      <c r="C9" s="10">
        <v>195</v>
      </c>
      <c r="D9" s="11">
        <v>0.83499999999999996</v>
      </c>
      <c r="E9" s="12">
        <f t="shared" si="0"/>
        <v>357.82499999999999</v>
      </c>
      <c r="F9" s="11">
        <v>0.1</v>
      </c>
      <c r="G9" s="12">
        <f t="shared" si="1"/>
        <v>322.04250000000002</v>
      </c>
      <c r="H9" s="12">
        <f t="shared" si="2"/>
        <v>127.04250000000002</v>
      </c>
      <c r="I9" s="13">
        <f t="shared" si="3"/>
        <v>0.39448985770511658</v>
      </c>
    </row>
    <row r="10" spans="1:15" x14ac:dyDescent="0.25">
      <c r="F10" s="15" t="s">
        <v>17</v>
      </c>
      <c r="G10" s="14">
        <f>SUM(G4:G9)</f>
        <v>3103.1243750000003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ho nguyen</cp:lastModifiedBy>
  <dcterms:created xsi:type="dcterms:W3CDTF">2019-12-18T06:49:02Z</dcterms:created>
  <dcterms:modified xsi:type="dcterms:W3CDTF">2022-12-09T15:27:39Z</dcterms:modified>
</cp:coreProperties>
</file>