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ồ Chí Nguyên - 2251050048\"/>
    </mc:Choice>
  </mc:AlternateContent>
  <xr:revisionPtr revIDLastSave="0" documentId="8_{649EA548-56F8-4F42-8543-0DF9691036EA}" xr6:coauthVersionLast="47" xr6:coauthVersionMax="47" xr10:uidLastSave="{00000000-0000-0000-0000-000000000000}"/>
  <bookViews>
    <workbookView xWindow="-120" yWindow="330" windowWidth="19440" windowHeight="14550" xr2:uid="{86A1263F-B0D4-4DE7-B5AE-E19D3D179B29}"/>
  </bookViews>
  <sheets>
    <sheet name="Sheet1" sheetId="1" r:id="rId1"/>
  </sheets>
  <definedNames>
    <definedName name="_xlnm._FilterDatabase" localSheetId="0" hidden="1">Sheet1!$A$4:$F$34</definedName>
    <definedName name="_xlnm.Criteria" localSheetId="0">Sheet1!#REF!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<sst xmlns="http://schemas.openxmlformats.org/spreadsheetml/2006/main" count="38" uniqueCount="10">
  <si>
    <t>PT</t>
  </si>
  <si>
    <t>FT</t>
  </si>
  <si>
    <t>Giảm trừ</t>
  </si>
  <si>
    <t>Số người phụ thuộc</t>
  </si>
  <si>
    <t>Thuế phải nộp</t>
  </si>
  <si>
    <t>Lương</t>
  </si>
  <si>
    <t>Loại NV</t>
  </si>
  <si>
    <t>Mã NV</t>
  </si>
  <si>
    <t>Thuế thu nhập</t>
  </si>
  <si>
    <t>CƠ SỞ SẢN XUẤT BASSA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</si>
</sst>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2" applyFont="1"/>
    <xf numFmtId="44" fontId="3" fillId="0" borderId="0" xfId="2" applyNumberFormat="1" applyFont="1"/>
    <xf numFmtId="164" fontId="3" fillId="0" borderId="0" xfId="3" applyNumberFormat="1" applyFont="1"/>
    <xf numFmtId="0" fontId="3" fillId="0" borderId="0" xfId="2" applyFont="1" applyAlignment="1">
      <alignment horizontal="center"/>
    </xf>
    <xf numFmtId="0" fontId="3" fillId="2" borderId="0" xfId="4" applyFont="1" applyAlignment="1">
      <alignment horizontal="center" vertical="center" wrapText="1"/>
    </xf>
    <xf numFmtId="0" fontId="4" fillId="3" borderId="2" xfId="1" applyFont="1" applyBorder="1" applyAlignment="1">
      <alignment horizontal="center"/>
    </xf>
    <xf numFmtId="0" fontId="4" fillId="3" borderId="3" xfId="1" applyFont="1" applyBorder="1" applyAlignment="1">
      <alignment horizontal="center"/>
    </xf>
    <xf numFmtId="0" fontId="4" fillId="3" borderId="1" xfId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39" fontId="3" fillId="0" borderId="0" xfId="2" applyNumberFormat="1" applyFont="1"/>
  </cellXfs>
  <cellStyles count="5">
    <cellStyle name="40% - Accent1 2" xfId="4" xr:uid="{CE76C1F3-CDA0-4632-AACC-D611A066FC96}"/>
    <cellStyle name="Accent5" xfId="1" builtinId="45"/>
    <cellStyle name="Currency 2" xfId="3" xr:uid="{95D1EFA2-50A2-404A-B7B2-357D1F09F2D9}"/>
    <cellStyle name="Normal" xfId="0" builtinId="0"/>
    <cellStyle name="Normal 2" xfId="2" xr:uid="{F1002953-684C-46B7-8DDC-5D9764BFA3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4D04-4C21-4E27-914A-905ECDEE5F52}">
  <dimension ref="A1:F35"/>
  <sheetViews>
    <sheetView tabSelected="1" workbookViewId="0">
      <selection activeCell="I8" sqref="I8"/>
    </sheetView>
  </sheetViews>
  <sheetFormatPr defaultRowHeight="15.75" x14ac:dyDescent="0.25"/>
  <cols>
    <col min="1" max="1" width="12.140625" style="1" bestFit="1" customWidth="1"/>
    <col min="2" max="2" width="9.140625" style="1"/>
    <col min="3" max="3" width="11.85546875" style="1" bestFit="1" customWidth="1"/>
    <col min="4" max="4" width="11.5703125" style="1" bestFit="1" customWidth="1"/>
    <col min="5" max="5" width="10.140625" style="1" bestFit="1" customWidth="1"/>
    <col min="6" max="6" width="15.7109375" style="1" customWidth="1"/>
    <col min="7" max="7" width="5.28515625" style="1" customWidth="1"/>
    <col min="8" max="8" width="10.140625" style="1" bestFit="1" customWidth="1"/>
    <col min="9" max="16384" width="9.140625" style="1"/>
  </cols>
  <sheetData>
    <row r="1" spans="1:6" ht="26.25" x14ac:dyDescent="0.4">
      <c r="A1" s="6" t="s">
        <v>9</v>
      </c>
      <c r="B1" s="7"/>
      <c r="C1" s="7"/>
      <c r="D1" s="7"/>
      <c r="E1" s="7"/>
      <c r="F1" s="8"/>
    </row>
    <row r="2" spans="1:6" x14ac:dyDescent="0.25">
      <c r="A2" s="9" t="s">
        <v>8</v>
      </c>
      <c r="B2" s="10"/>
      <c r="C2" s="10"/>
      <c r="D2" s="10"/>
      <c r="E2" s="10"/>
      <c r="F2" s="11"/>
    </row>
    <row r="4" spans="1:6" ht="31.5" customHeight="1" x14ac:dyDescent="0.25">
      <c r="A4" s="5" t="s">
        <v>7</v>
      </c>
      <c r="B4" s="5" t="s">
        <v>6</v>
      </c>
      <c r="C4" s="5" t="s">
        <v>3</v>
      </c>
      <c r="D4" s="5" t="s">
        <v>5</v>
      </c>
      <c r="E4" s="5" t="s">
        <v>2</v>
      </c>
      <c r="F4" s="5" t="s">
        <v>4</v>
      </c>
    </row>
    <row r="5" spans="1:6" x14ac:dyDescent="0.25">
      <c r="A5" s="1">
        <v>7276</v>
      </c>
      <c r="B5" s="4" t="s">
        <v>1</v>
      </c>
      <c r="C5" s="4">
        <v>4</v>
      </c>
      <c r="D5" s="3">
        <v>90212</v>
      </c>
      <c r="E5" s="12">
        <f t="shared" ref="E5:E6" si="0">IF(C5=0,50,IF(C5=1,125,IF(C5=2,250,IF(C5=3,325,500))))</f>
        <v>500</v>
      </c>
      <c r="F5" s="2">
        <f>IF(AND(B5="FT", C5&gt;=1),( D5-E5)*7%,(D5-E5)*5%)</f>
        <v>6279.84</v>
      </c>
    </row>
    <row r="6" spans="1:6" x14ac:dyDescent="0.25">
      <c r="A6" s="1">
        <v>9858</v>
      </c>
      <c r="B6" s="4" t="s">
        <v>0</v>
      </c>
      <c r="C6" s="4">
        <v>2</v>
      </c>
      <c r="D6" s="3">
        <v>18984</v>
      </c>
      <c r="E6" s="12">
        <f t="shared" si="0"/>
        <v>250</v>
      </c>
      <c r="F6" s="2">
        <f t="shared" ref="F6:F34" si="1">IF(AND(B6="FT", C6&gt;=1),( D6-E6)*7%,(D6-E6)*5%)</f>
        <v>936.7</v>
      </c>
    </row>
    <row r="7" spans="1:6" x14ac:dyDescent="0.25">
      <c r="A7" s="1">
        <v>8936</v>
      </c>
      <c r="B7" s="4" t="s">
        <v>1</v>
      </c>
      <c r="C7" s="4">
        <v>4</v>
      </c>
      <c r="D7" s="3">
        <v>42906</v>
      </c>
      <c r="E7" s="12">
        <f>IF(C7=0,50,IF(C7=1,125,IF(C7=2,250,IF(C7=3,325,500))))</f>
        <v>500</v>
      </c>
      <c r="F7" s="2">
        <f t="shared" si="1"/>
        <v>2968.42</v>
      </c>
    </row>
    <row r="8" spans="1:6" x14ac:dyDescent="0.25">
      <c r="A8" s="1">
        <v>6881</v>
      </c>
      <c r="B8" s="4" t="s">
        <v>1</v>
      </c>
      <c r="C8" s="4">
        <v>5</v>
      </c>
      <c r="D8" s="3">
        <v>37191</v>
      </c>
      <c r="E8" s="12">
        <f t="shared" ref="E8:E34" si="2">IF(C8=0,50,IF(C8=1,125,IF(C8=2,250,IF(C8=3,325,500))))</f>
        <v>500</v>
      </c>
      <c r="F8" s="2">
        <f t="shared" si="1"/>
        <v>2568.3700000000003</v>
      </c>
    </row>
    <row r="9" spans="1:6" x14ac:dyDescent="0.25">
      <c r="A9" s="1">
        <v>3852</v>
      </c>
      <c r="B9" s="4" t="s">
        <v>1</v>
      </c>
      <c r="C9" s="4">
        <v>1</v>
      </c>
      <c r="D9" s="3">
        <v>52528</v>
      </c>
      <c r="E9" s="12">
        <f t="shared" si="2"/>
        <v>125</v>
      </c>
      <c r="F9" s="2">
        <f t="shared" si="1"/>
        <v>3668.2100000000005</v>
      </c>
    </row>
    <row r="10" spans="1:6" x14ac:dyDescent="0.25">
      <c r="A10" s="1">
        <v>6580</v>
      </c>
      <c r="B10" s="4" t="s">
        <v>0</v>
      </c>
      <c r="C10" s="4">
        <v>5</v>
      </c>
      <c r="D10" s="3">
        <v>17126</v>
      </c>
      <c r="E10" s="12">
        <f t="shared" si="2"/>
        <v>500</v>
      </c>
      <c r="F10" s="2">
        <f t="shared" si="1"/>
        <v>831.30000000000007</v>
      </c>
    </row>
    <row r="11" spans="1:6" x14ac:dyDescent="0.25">
      <c r="A11" s="1">
        <v>4772</v>
      </c>
      <c r="B11" s="4" t="s">
        <v>1</v>
      </c>
      <c r="C11" s="4">
        <v>0</v>
      </c>
      <c r="D11" s="3">
        <v>94101</v>
      </c>
      <c r="E11" s="12">
        <f t="shared" si="2"/>
        <v>50</v>
      </c>
      <c r="F11" s="2">
        <f t="shared" si="1"/>
        <v>4702.55</v>
      </c>
    </row>
    <row r="12" spans="1:6" x14ac:dyDescent="0.25">
      <c r="A12" s="1">
        <v>4296</v>
      </c>
      <c r="B12" s="4" t="s">
        <v>0</v>
      </c>
      <c r="C12" s="4">
        <v>3</v>
      </c>
      <c r="D12" s="3">
        <v>12471</v>
      </c>
      <c r="E12" s="12">
        <f t="shared" si="2"/>
        <v>325</v>
      </c>
      <c r="F12" s="2">
        <f t="shared" si="1"/>
        <v>607.30000000000007</v>
      </c>
    </row>
    <row r="13" spans="1:6" x14ac:dyDescent="0.25">
      <c r="A13" s="1">
        <v>8884</v>
      </c>
      <c r="B13" s="4" t="s">
        <v>1</v>
      </c>
      <c r="C13" s="4">
        <v>4</v>
      </c>
      <c r="D13" s="3">
        <v>67132</v>
      </c>
      <c r="E13" s="12">
        <f t="shared" si="2"/>
        <v>500</v>
      </c>
      <c r="F13" s="2">
        <f t="shared" si="1"/>
        <v>4664.2400000000007</v>
      </c>
    </row>
    <row r="14" spans="1:6" x14ac:dyDescent="0.25">
      <c r="A14" s="1">
        <v>9916</v>
      </c>
      <c r="B14" s="4" t="s">
        <v>1</v>
      </c>
      <c r="C14" s="4">
        <v>5</v>
      </c>
      <c r="D14" s="3">
        <v>88604</v>
      </c>
      <c r="E14" s="12">
        <f t="shared" si="2"/>
        <v>500</v>
      </c>
      <c r="F14" s="2">
        <f t="shared" si="1"/>
        <v>6167.2800000000007</v>
      </c>
    </row>
    <row r="15" spans="1:6" x14ac:dyDescent="0.25">
      <c r="A15" s="1">
        <v>5803</v>
      </c>
      <c r="B15" s="4" t="s">
        <v>1</v>
      </c>
      <c r="C15" s="4">
        <v>4</v>
      </c>
      <c r="D15" s="3">
        <v>55680</v>
      </c>
      <c r="E15" s="12">
        <f t="shared" si="2"/>
        <v>500</v>
      </c>
      <c r="F15" s="2">
        <f t="shared" si="1"/>
        <v>3862.6000000000004</v>
      </c>
    </row>
    <row r="16" spans="1:6" x14ac:dyDescent="0.25">
      <c r="A16" s="1">
        <v>8708</v>
      </c>
      <c r="B16" s="4" t="s">
        <v>1</v>
      </c>
      <c r="C16" s="4">
        <v>1</v>
      </c>
      <c r="D16" s="3">
        <v>98869</v>
      </c>
      <c r="E16" s="12">
        <f t="shared" si="2"/>
        <v>125</v>
      </c>
      <c r="F16" s="2">
        <f t="shared" si="1"/>
        <v>6912.0800000000008</v>
      </c>
    </row>
    <row r="17" spans="1:6" x14ac:dyDescent="0.25">
      <c r="A17" s="1">
        <v>5565</v>
      </c>
      <c r="B17" s="4" t="s">
        <v>0</v>
      </c>
      <c r="C17" s="4">
        <v>1</v>
      </c>
      <c r="D17" s="3">
        <v>11994</v>
      </c>
      <c r="E17" s="12">
        <f t="shared" si="2"/>
        <v>125</v>
      </c>
      <c r="F17" s="2">
        <f t="shared" si="1"/>
        <v>593.45000000000005</v>
      </c>
    </row>
    <row r="18" spans="1:6" x14ac:dyDescent="0.25">
      <c r="A18" s="1">
        <v>6142</v>
      </c>
      <c r="B18" s="4" t="s">
        <v>0</v>
      </c>
      <c r="C18" s="4">
        <v>0</v>
      </c>
      <c r="D18" s="3">
        <v>17957</v>
      </c>
      <c r="E18" s="12">
        <f t="shared" si="2"/>
        <v>50</v>
      </c>
      <c r="F18" s="2">
        <f t="shared" si="1"/>
        <v>895.35</v>
      </c>
    </row>
    <row r="19" spans="1:6" x14ac:dyDescent="0.25">
      <c r="A19" s="1">
        <v>8164</v>
      </c>
      <c r="B19" s="4" t="s">
        <v>1</v>
      </c>
      <c r="C19" s="4">
        <v>2</v>
      </c>
      <c r="D19" s="3">
        <v>66693</v>
      </c>
      <c r="E19" s="12">
        <f t="shared" si="2"/>
        <v>250</v>
      </c>
      <c r="F19" s="2">
        <f t="shared" si="1"/>
        <v>4651.01</v>
      </c>
    </row>
    <row r="20" spans="1:6" x14ac:dyDescent="0.25">
      <c r="A20" s="1">
        <v>4338</v>
      </c>
      <c r="B20" s="4" t="s">
        <v>1</v>
      </c>
      <c r="C20" s="4">
        <v>1</v>
      </c>
      <c r="D20" s="3">
        <v>84432</v>
      </c>
      <c r="E20" s="12">
        <f t="shared" si="2"/>
        <v>125</v>
      </c>
      <c r="F20" s="2">
        <f t="shared" si="1"/>
        <v>5901.4900000000007</v>
      </c>
    </row>
    <row r="21" spans="1:6" x14ac:dyDescent="0.25">
      <c r="A21" s="1">
        <v>5833</v>
      </c>
      <c r="B21" s="4" t="s">
        <v>0</v>
      </c>
      <c r="C21" s="4">
        <v>5</v>
      </c>
      <c r="D21" s="3">
        <v>18994</v>
      </c>
      <c r="E21" s="12">
        <f t="shared" si="2"/>
        <v>500</v>
      </c>
      <c r="F21" s="2">
        <f t="shared" si="1"/>
        <v>924.7</v>
      </c>
    </row>
    <row r="22" spans="1:6" x14ac:dyDescent="0.25">
      <c r="A22" s="1">
        <v>6060</v>
      </c>
      <c r="B22" s="4" t="s">
        <v>1</v>
      </c>
      <c r="C22" s="4">
        <v>4</v>
      </c>
      <c r="D22" s="3">
        <v>65648</v>
      </c>
      <c r="E22" s="12">
        <f t="shared" si="2"/>
        <v>500</v>
      </c>
      <c r="F22" s="2">
        <f t="shared" si="1"/>
        <v>4560.3600000000006</v>
      </c>
    </row>
    <row r="23" spans="1:6" x14ac:dyDescent="0.25">
      <c r="A23" s="1">
        <v>2559</v>
      </c>
      <c r="B23" s="4" t="s">
        <v>0</v>
      </c>
      <c r="C23" s="4">
        <v>4</v>
      </c>
      <c r="D23" s="3">
        <v>18835</v>
      </c>
      <c r="E23" s="12">
        <f t="shared" si="2"/>
        <v>500</v>
      </c>
      <c r="F23" s="2">
        <f t="shared" si="1"/>
        <v>916.75</v>
      </c>
    </row>
    <row r="24" spans="1:6" x14ac:dyDescent="0.25">
      <c r="A24" s="1">
        <v>5569</v>
      </c>
      <c r="B24" s="4" t="s">
        <v>0</v>
      </c>
      <c r="C24" s="4">
        <v>4</v>
      </c>
      <c r="D24" s="3">
        <v>15525</v>
      </c>
      <c r="E24" s="12">
        <f t="shared" si="2"/>
        <v>500</v>
      </c>
      <c r="F24" s="2">
        <f t="shared" si="1"/>
        <v>751.25</v>
      </c>
    </row>
    <row r="25" spans="1:6" x14ac:dyDescent="0.25">
      <c r="A25" s="1">
        <v>3488</v>
      </c>
      <c r="B25" s="4" t="s">
        <v>0</v>
      </c>
      <c r="C25" s="4">
        <v>1</v>
      </c>
      <c r="D25" s="3">
        <v>15861</v>
      </c>
      <c r="E25" s="12">
        <f t="shared" si="2"/>
        <v>125</v>
      </c>
      <c r="F25" s="2">
        <f t="shared" si="1"/>
        <v>786.80000000000007</v>
      </c>
    </row>
    <row r="26" spans="1:6" x14ac:dyDescent="0.25">
      <c r="A26" s="1">
        <v>7353</v>
      </c>
      <c r="B26" s="4" t="s">
        <v>0</v>
      </c>
      <c r="C26" s="4">
        <v>4</v>
      </c>
      <c r="D26" s="3">
        <v>16173</v>
      </c>
      <c r="E26" s="12">
        <f t="shared" si="2"/>
        <v>500</v>
      </c>
      <c r="F26" s="2">
        <f t="shared" si="1"/>
        <v>783.65000000000009</v>
      </c>
    </row>
    <row r="27" spans="1:6" x14ac:dyDescent="0.25">
      <c r="A27" s="1">
        <v>4990</v>
      </c>
      <c r="B27" s="4" t="s">
        <v>0</v>
      </c>
      <c r="C27" s="4">
        <v>1</v>
      </c>
      <c r="D27" s="3">
        <v>9893</v>
      </c>
      <c r="E27" s="12">
        <f t="shared" si="2"/>
        <v>125</v>
      </c>
      <c r="F27" s="2">
        <f t="shared" si="1"/>
        <v>488.40000000000003</v>
      </c>
    </row>
    <row r="28" spans="1:6" x14ac:dyDescent="0.25">
      <c r="A28" s="1">
        <v>4785</v>
      </c>
      <c r="B28" s="4" t="s">
        <v>0</v>
      </c>
      <c r="C28" s="4">
        <v>5</v>
      </c>
      <c r="D28" s="3">
        <v>17081</v>
      </c>
      <c r="E28" s="12">
        <f t="shared" si="2"/>
        <v>500</v>
      </c>
      <c r="F28" s="2">
        <f t="shared" si="1"/>
        <v>829.05000000000007</v>
      </c>
    </row>
    <row r="29" spans="1:6" x14ac:dyDescent="0.25">
      <c r="A29" s="1">
        <v>3040</v>
      </c>
      <c r="B29" s="4" t="s">
        <v>1</v>
      </c>
      <c r="C29" s="4">
        <v>1</v>
      </c>
      <c r="D29" s="3">
        <v>39364</v>
      </c>
      <c r="E29" s="12">
        <f t="shared" si="2"/>
        <v>125</v>
      </c>
      <c r="F29" s="2">
        <f t="shared" si="1"/>
        <v>2746.7300000000005</v>
      </c>
    </row>
    <row r="30" spans="1:6" x14ac:dyDescent="0.25">
      <c r="A30" s="1">
        <v>8087</v>
      </c>
      <c r="B30" s="4" t="s">
        <v>0</v>
      </c>
      <c r="C30" s="4">
        <v>4</v>
      </c>
      <c r="D30" s="3">
        <v>19306</v>
      </c>
      <c r="E30" s="12">
        <f t="shared" si="2"/>
        <v>500</v>
      </c>
      <c r="F30" s="2">
        <f t="shared" si="1"/>
        <v>940.30000000000007</v>
      </c>
    </row>
    <row r="31" spans="1:6" x14ac:dyDescent="0.25">
      <c r="A31" s="1">
        <v>4474</v>
      </c>
      <c r="B31" s="4" t="s">
        <v>0</v>
      </c>
      <c r="C31" s="4">
        <v>0</v>
      </c>
      <c r="D31" s="3">
        <v>9933</v>
      </c>
      <c r="E31" s="12">
        <f t="shared" si="2"/>
        <v>50</v>
      </c>
      <c r="F31" s="2">
        <f t="shared" si="1"/>
        <v>494.15000000000003</v>
      </c>
    </row>
    <row r="32" spans="1:6" x14ac:dyDescent="0.25">
      <c r="A32" s="1">
        <v>4251</v>
      </c>
      <c r="B32" s="4" t="s">
        <v>0</v>
      </c>
      <c r="C32" s="4">
        <v>4</v>
      </c>
      <c r="D32" s="3">
        <v>16707</v>
      </c>
      <c r="E32" s="12">
        <f t="shared" si="2"/>
        <v>500</v>
      </c>
      <c r="F32" s="2">
        <f t="shared" si="1"/>
        <v>810.35</v>
      </c>
    </row>
    <row r="33" spans="1:6" x14ac:dyDescent="0.25">
      <c r="A33" s="1">
        <v>5324</v>
      </c>
      <c r="B33" s="4" t="s">
        <v>0</v>
      </c>
      <c r="C33" s="4">
        <v>5</v>
      </c>
      <c r="D33" s="3">
        <v>13665</v>
      </c>
      <c r="E33" s="12">
        <f t="shared" si="2"/>
        <v>500</v>
      </c>
      <c r="F33" s="2">
        <f t="shared" si="1"/>
        <v>658.25</v>
      </c>
    </row>
    <row r="34" spans="1:6" x14ac:dyDescent="0.25">
      <c r="A34" s="1">
        <v>3123</v>
      </c>
      <c r="B34" s="4" t="s">
        <v>0</v>
      </c>
      <c r="C34" s="4">
        <v>0</v>
      </c>
      <c r="D34" s="3">
        <v>7688</v>
      </c>
      <c r="E34" s="12">
        <f t="shared" si="2"/>
        <v>50</v>
      </c>
      <c r="F34" s="2">
        <f t="shared" si="1"/>
        <v>381.90000000000003</v>
      </c>
    </row>
    <row r="35" spans="1:6" ht="15.7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admin</cp:lastModifiedBy>
  <dcterms:created xsi:type="dcterms:W3CDTF">2019-12-21T08:34:24Z</dcterms:created>
  <dcterms:modified xsi:type="dcterms:W3CDTF">2022-12-16T09:39:13Z</dcterms:modified>
</cp:coreProperties>
</file>