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1" i="1"/>
  <c r="Q12" i="1"/>
  <c r="Q13" i="1"/>
  <c r="Q14" i="1"/>
  <c r="Q30" i="1" s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11" i="1"/>
  <c r="P12" i="1"/>
  <c r="P13" i="1"/>
  <c r="P14" i="1"/>
  <c r="P15" i="1"/>
  <c r="P16" i="1"/>
  <c r="P17" i="1"/>
  <c r="P30" i="1" s="1"/>
  <c r="P18" i="1"/>
  <c r="P19" i="1"/>
  <c r="P20" i="1"/>
  <c r="P21" i="1"/>
  <c r="P22" i="1"/>
  <c r="P23" i="1"/>
  <c r="P24" i="1"/>
  <c r="P25" i="1"/>
  <c r="P26" i="1"/>
  <c r="P27" i="1"/>
  <c r="P28" i="1"/>
  <c r="P29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1" i="1"/>
  <c r="M12" i="1"/>
  <c r="M13" i="1"/>
  <c r="M14" i="1"/>
  <c r="M15" i="1"/>
  <c r="M16" i="1"/>
  <c r="M17" i="1"/>
  <c r="M30" i="1" s="1"/>
  <c r="M18" i="1"/>
  <c r="M19" i="1"/>
  <c r="M20" i="1"/>
  <c r="M21" i="1"/>
  <c r="M22" i="1"/>
  <c r="M23" i="1"/>
  <c r="M24" i="1"/>
  <c r="M25" i="1"/>
  <c r="M26" i="1"/>
  <c r="M27" i="1"/>
  <c r="M28" i="1"/>
  <c r="M29" i="1"/>
  <c r="M11" i="1"/>
  <c r="L30" i="1"/>
  <c r="K30" i="1"/>
  <c r="J30" i="1"/>
  <c r="I30" i="1"/>
  <c r="H30" i="1"/>
  <c r="G30" i="1"/>
  <c r="F30" i="1"/>
  <c r="O30" i="1" l="1"/>
  <c r="N30" i="1"/>
  <c r="R30" i="1"/>
</calcChain>
</file>

<file path=xl/sharedStrings.xml><?xml version="1.0" encoding="utf-8"?>
<sst xmlns="http://schemas.openxmlformats.org/spreadsheetml/2006/main" count="57" uniqueCount="48">
  <si>
    <t>Projektkosten</t>
  </si>
  <si>
    <t>Bewerberdatenbank</t>
  </si>
  <si>
    <t>Projektleiter:</t>
  </si>
  <si>
    <t>Christoph Schneider, Leiter IT und Organisation</t>
  </si>
  <si>
    <t>Projekttitel:</t>
  </si>
  <si>
    <t>Auftraggeber:</t>
  </si>
  <si>
    <t>Christine Neubauer, Abt. Personal, DW -442</t>
  </si>
  <si>
    <t>ID:</t>
  </si>
  <si>
    <t>PROJ-2011/63A</t>
  </si>
  <si>
    <t>Budget-Nr.</t>
  </si>
  <si>
    <t>Projektphase</t>
  </si>
  <si>
    <t>Vorgang</t>
  </si>
  <si>
    <t>Soll</t>
  </si>
  <si>
    <t>Genehmigt</t>
  </si>
  <si>
    <t>Nr.</t>
  </si>
  <si>
    <t>Ist</t>
  </si>
  <si>
    <t>Aufgel.</t>
  </si>
  <si>
    <t>Summen</t>
  </si>
  <si>
    <t>Pflichtenheft</t>
  </si>
  <si>
    <t>Prototyp</t>
  </si>
  <si>
    <t>Entwicklung</t>
  </si>
  <si>
    <t>Einführung</t>
  </si>
  <si>
    <t>Bezeichnung</t>
  </si>
  <si>
    <t>Consulting Extern</t>
  </si>
  <si>
    <t>Erstellung</t>
  </si>
  <si>
    <t>Abnahme durch RA</t>
  </si>
  <si>
    <t>Schnittstellen</t>
  </si>
  <si>
    <t>Hauptfunktionen</t>
  </si>
  <si>
    <t>Lizenzen (Komponenten)</t>
  </si>
  <si>
    <t>Geplant</t>
  </si>
  <si>
    <t>Q1</t>
  </si>
  <si>
    <t>Q2</t>
  </si>
  <si>
    <t>Q3</t>
  </si>
  <si>
    <t>Q4</t>
  </si>
  <si>
    <t>Differenzen</t>
  </si>
  <si>
    <t>Gen./ Plan</t>
  </si>
  <si>
    <t>Ist/Plan</t>
  </si>
  <si>
    <t>Q1/Plan</t>
  </si>
  <si>
    <t>Q2/Plan</t>
  </si>
  <si>
    <t>Q3/Plan</t>
  </si>
  <si>
    <t>Q4/Plan</t>
  </si>
  <si>
    <t>Datum</t>
  </si>
  <si>
    <t>Alle Angaben in EUR</t>
  </si>
  <si>
    <t>Kosten</t>
  </si>
  <si>
    <t>vollständig</t>
  </si>
  <si>
    <t>Ja</t>
  </si>
  <si>
    <t>Nein</t>
  </si>
  <si>
    <t>Forecasts (Prognosen)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</si>
</sst>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_ ;[Red]\-#,##0\ "/>
    <numFmt numFmtId="170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4" fillId="0" borderId="0" xfId="0" applyFont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2" fillId="4" borderId="0" xfId="0" applyFont="1" applyFill="1" applyBorder="1"/>
    <xf numFmtId="0" fontId="2" fillId="0" borderId="0" xfId="0" applyFont="1" applyBorder="1"/>
    <xf numFmtId="0" fontId="2" fillId="4" borderId="2" xfId="0" applyFont="1" applyFill="1" applyBorder="1"/>
    <xf numFmtId="0" fontId="2" fillId="4" borderId="1" xfId="0" applyFont="1" applyFill="1" applyBorder="1"/>
    <xf numFmtId="168" fontId="0" fillId="0" borderId="0" xfId="0" applyNumberFormat="1"/>
    <xf numFmtId="168" fontId="3" fillId="3" borderId="0" xfId="0" applyNumberFormat="1" applyFont="1" applyFill="1"/>
    <xf numFmtId="168" fontId="0" fillId="2" borderId="0" xfId="0" applyNumberFormat="1" applyFill="1"/>
    <xf numFmtId="168" fontId="2" fillId="4" borderId="2" xfId="0" applyNumberFormat="1" applyFont="1" applyFill="1" applyBorder="1"/>
    <xf numFmtId="170" fontId="0" fillId="0" borderId="0" xfId="0" applyNumberFormat="1"/>
    <xf numFmtId="170" fontId="2" fillId="4" borderId="2" xfId="0" applyNumberFormat="1" applyFont="1" applyFill="1" applyBorder="1"/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168" fontId="2" fillId="4" borderId="4" xfId="0" applyNumberFormat="1" applyFont="1" applyFill="1" applyBorder="1" applyAlignment="1">
      <alignment horizontal="center"/>
    </xf>
    <xf numFmtId="168" fontId="0" fillId="0" borderId="3" xfId="0" applyNumberFormat="1" applyBorder="1"/>
    <xf numFmtId="168" fontId="2" fillId="4" borderId="5" xfId="0" applyNumberFormat="1" applyFont="1" applyFill="1" applyBorder="1"/>
    <xf numFmtId="168" fontId="2" fillId="4" borderId="7" xfId="0" applyNumberFormat="1" applyFont="1" applyFill="1" applyBorder="1" applyAlignment="1">
      <alignment horizontal="center"/>
    </xf>
    <xf numFmtId="168" fontId="0" fillId="0" borderId="6" xfId="0" applyNumberFormat="1" applyBorder="1"/>
    <xf numFmtId="168" fontId="2" fillId="4" borderId="8" xfId="0" applyNumberFormat="1" applyFont="1" applyFill="1" applyBorder="1"/>
    <xf numFmtId="168" fontId="2" fillId="4" borderId="3" xfId="0" applyNumberFormat="1" applyFont="1" applyFill="1" applyBorder="1" applyAlignment="1">
      <alignment horizontal="center"/>
    </xf>
    <xf numFmtId="168" fontId="2" fillId="4" borderId="6" xfId="0" applyNumberFormat="1" applyFont="1" applyFill="1" applyBorder="1" applyAlignment="1">
      <alignment horizontal="center"/>
    </xf>
    <xf numFmtId="168" fontId="2" fillId="4" borderId="9" xfId="0" applyNumberFormat="1" applyFont="1" applyFill="1" applyBorder="1" applyAlignment="1">
      <alignment horizontal="center"/>
    </xf>
    <xf numFmtId="168" fontId="2" fillId="4" borderId="10" xfId="0" applyNumberFormat="1" applyFont="1" applyFill="1" applyBorder="1" applyAlignment="1">
      <alignment horizontal="center"/>
    </xf>
    <xf numFmtId="168" fontId="0" fillId="0" borderId="9" xfId="0" applyNumberFormat="1" applyBorder="1"/>
    <xf numFmtId="168" fontId="2" fillId="4" borderId="11" xfId="0" applyNumberFormat="1" applyFont="1" applyFill="1" applyBorder="1"/>
    <xf numFmtId="168" fontId="2" fillId="4" borderId="0" xfId="0" applyNumberFormat="1" applyFont="1" applyFill="1" applyBorder="1" applyAlignment="1">
      <alignment horizontal="center"/>
    </xf>
    <xf numFmtId="168" fontId="0" fillId="0" borderId="0" xfId="0" applyNumberFormat="1" applyBorder="1"/>
    <xf numFmtId="168" fontId="0" fillId="0" borderId="11" xfId="0" applyNumberFormat="1" applyBorder="1"/>
    <xf numFmtId="170" fontId="0" fillId="0" borderId="6" xfId="0" applyNumberFormat="1" applyBorder="1"/>
    <xf numFmtId="170" fontId="2" fillId="4" borderId="8" xfId="0" applyNumberFormat="1" applyFont="1" applyFill="1" applyBorder="1"/>
    <xf numFmtId="170" fontId="2" fillId="4" borderId="3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170" fontId="2" fillId="4" borderId="1" xfId="0" applyNumberFormat="1" applyFont="1" applyFill="1" applyBorder="1" applyAlignment="1">
      <alignment horizontal="center"/>
    </xf>
    <xf numFmtId="170" fontId="2" fillId="4" borderId="7" xfId="0" applyNumberFormat="1" applyFont="1" applyFill="1" applyBorder="1" applyAlignment="1">
      <alignment horizontal="center"/>
    </xf>
    <xf numFmtId="168" fontId="0" fillId="0" borderId="8" xfId="0" applyNumberFormat="1" applyBorder="1"/>
    <xf numFmtId="170" fontId="2" fillId="4" borderId="6" xfId="0" applyNumberFormat="1" applyFont="1" applyFill="1" applyBorder="1" applyAlignment="1">
      <alignment horizontal="center"/>
    </xf>
    <xf numFmtId="170" fontId="2" fillId="4" borderId="4" xfId="0" applyNumberFormat="1" applyFont="1" applyFill="1" applyBorder="1" applyAlignment="1">
      <alignment horizontal="center"/>
    </xf>
    <xf numFmtId="170" fontId="2" fillId="4" borderId="7" xfId="0" applyNumberFormat="1" applyFont="1" applyFill="1" applyBorder="1" applyAlignment="1">
      <alignment horizontal="right"/>
    </xf>
    <xf numFmtId="170" fontId="0" fillId="0" borderId="3" xfId="0" applyNumberFormat="1" applyBorder="1"/>
    <xf numFmtId="170" fontId="0" fillId="0" borderId="0" xfId="0" applyNumberFormat="1" applyBorder="1"/>
    <xf numFmtId="170" fontId="2" fillId="4" borderId="5" xfId="0" applyNumberFormat="1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3" xfId="0" applyBorder="1"/>
    <xf numFmtId="0" fontId="2" fillId="4" borderId="5" xfId="0" applyFont="1" applyFill="1" applyBorder="1"/>
    <xf numFmtId="170" fontId="0" fillId="0" borderId="8" xfId="0" applyNumberFormat="1" applyBorder="1"/>
    <xf numFmtId="170" fontId="0" fillId="0" borderId="7" xfId="0" applyNumberFormat="1" applyBorder="1"/>
    <xf numFmtId="168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114300</xdr:rowOff>
    </xdr:from>
    <xdr:to>
      <xdr:col>4</xdr:col>
      <xdr:colOff>346710</xdr:colOff>
      <xdr:row>2</xdr:row>
      <xdr:rowOff>34290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114300"/>
          <a:ext cx="1137285" cy="348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abSelected="1" workbookViewId="0">
      <selection activeCell="J37" sqref="J37"/>
    </sheetView>
  </sheetViews>
  <sheetFormatPr baseColWidth="10" defaultRowHeight="15" x14ac:dyDescent="0.25"/>
  <cols>
    <col min="1" max="1" width="15.7109375" customWidth="1"/>
    <col min="2" max="2" width="20.42578125" customWidth="1"/>
    <col min="3" max="3" width="31.28515625" customWidth="1"/>
    <col min="4" max="4" width="12" customWidth="1"/>
    <col min="5" max="5" width="12" style="56" customWidth="1"/>
    <col min="6" max="12" width="12" style="11" customWidth="1"/>
    <col min="13" max="17" width="12" style="15" customWidth="1"/>
    <col min="18" max="18" width="11.42578125" style="15"/>
  </cols>
  <sheetData>
    <row r="2" spans="1:18" ht="18.75" x14ac:dyDescent="0.3">
      <c r="A2" s="2" t="s">
        <v>0</v>
      </c>
    </row>
    <row r="4" spans="1:18" x14ac:dyDescent="0.25">
      <c r="A4" s="5" t="s">
        <v>7</v>
      </c>
      <c r="B4" s="6" t="s">
        <v>8</v>
      </c>
      <c r="C4" s="6"/>
      <c r="D4" s="6"/>
      <c r="E4" s="57"/>
      <c r="F4" s="12"/>
      <c r="G4" s="12"/>
      <c r="I4" s="54" t="s">
        <v>41</v>
      </c>
      <c r="J4" s="55">
        <v>41245</v>
      </c>
    </row>
    <row r="5" spans="1:18" x14ac:dyDescent="0.25">
      <c r="A5" s="3" t="s">
        <v>4</v>
      </c>
      <c r="B5" s="4" t="s">
        <v>1</v>
      </c>
      <c r="C5" s="4"/>
      <c r="D5" s="4"/>
      <c r="E5" s="58"/>
      <c r="F5" s="13"/>
      <c r="G5" s="13"/>
    </row>
    <row r="6" spans="1:18" x14ac:dyDescent="0.25">
      <c r="A6" s="3" t="s">
        <v>2</v>
      </c>
      <c r="B6" s="4" t="s">
        <v>3</v>
      </c>
      <c r="C6" s="4"/>
      <c r="D6" s="4"/>
      <c r="E6" s="58"/>
      <c r="F6" s="13"/>
      <c r="G6" s="13"/>
      <c r="I6" s="11" t="s">
        <v>42</v>
      </c>
    </row>
    <row r="7" spans="1:18" x14ac:dyDescent="0.25">
      <c r="A7" s="3" t="s">
        <v>5</v>
      </c>
      <c r="B7" s="4" t="s">
        <v>6</v>
      </c>
      <c r="C7" s="4"/>
      <c r="D7" s="4"/>
      <c r="E7" s="58"/>
      <c r="F7" s="13"/>
      <c r="G7" s="13"/>
    </row>
    <row r="9" spans="1:18" s="1" customFormat="1" x14ac:dyDescent="0.25">
      <c r="A9" s="48" t="s">
        <v>9</v>
      </c>
      <c r="B9" s="7" t="s">
        <v>10</v>
      </c>
      <c r="C9" s="7" t="s">
        <v>22</v>
      </c>
      <c r="D9" s="17" t="s">
        <v>11</v>
      </c>
      <c r="E9" s="17" t="s">
        <v>43</v>
      </c>
      <c r="F9" s="26" t="s">
        <v>12</v>
      </c>
      <c r="G9" s="27"/>
      <c r="H9" s="28" t="s">
        <v>15</v>
      </c>
      <c r="I9" s="26" t="s">
        <v>47</v>
      </c>
      <c r="J9" s="32"/>
      <c r="K9" s="32"/>
      <c r="L9" s="27"/>
      <c r="M9" s="37" t="s">
        <v>34</v>
      </c>
      <c r="N9" s="38"/>
      <c r="O9" s="38"/>
      <c r="P9" s="38"/>
      <c r="Q9" s="38"/>
      <c r="R9" s="42"/>
    </row>
    <row r="10" spans="1:18" s="1" customFormat="1" x14ac:dyDescent="0.25">
      <c r="A10" s="49"/>
      <c r="B10" s="10"/>
      <c r="C10" s="10"/>
      <c r="D10" s="18" t="s">
        <v>14</v>
      </c>
      <c r="E10" s="18" t="s">
        <v>44</v>
      </c>
      <c r="F10" s="20" t="s">
        <v>29</v>
      </c>
      <c r="G10" s="23" t="s">
        <v>13</v>
      </c>
      <c r="H10" s="29" t="s">
        <v>16</v>
      </c>
      <c r="I10" s="19" t="s">
        <v>30</v>
      </c>
      <c r="J10" s="19" t="s">
        <v>31</v>
      </c>
      <c r="K10" s="19" t="s">
        <v>32</v>
      </c>
      <c r="L10" s="23" t="s">
        <v>33</v>
      </c>
      <c r="M10" s="43" t="s">
        <v>35</v>
      </c>
      <c r="N10" s="40" t="s">
        <v>36</v>
      </c>
      <c r="O10" s="39" t="s">
        <v>37</v>
      </c>
      <c r="P10" s="39" t="s">
        <v>38</v>
      </c>
      <c r="Q10" s="39" t="s">
        <v>39</v>
      </c>
      <c r="R10" s="44" t="s">
        <v>40</v>
      </c>
    </row>
    <row r="11" spans="1:18" x14ac:dyDescent="0.25">
      <c r="A11" s="50">
        <v>1</v>
      </c>
      <c r="B11" t="s">
        <v>18</v>
      </c>
      <c r="C11" t="s">
        <v>23</v>
      </c>
      <c r="D11">
        <v>3</v>
      </c>
      <c r="E11" s="56" t="s">
        <v>45</v>
      </c>
      <c r="F11" s="21">
        <v>2500</v>
      </c>
      <c r="G11" s="24">
        <v>2500</v>
      </c>
      <c r="H11" s="34">
        <v>2500</v>
      </c>
      <c r="I11" s="33">
        <v>2500</v>
      </c>
      <c r="J11" s="33">
        <v>2500</v>
      </c>
      <c r="K11" s="33">
        <v>2500</v>
      </c>
      <c r="L11" s="41"/>
      <c r="M11" s="45">
        <f>G11-F11</f>
        <v>0</v>
      </c>
      <c r="N11" s="35">
        <f>F11-H11</f>
        <v>0</v>
      </c>
      <c r="O11" s="46">
        <f>IF(ISBLANK(I11),"",F11-I11)</f>
        <v>0</v>
      </c>
      <c r="P11" s="46">
        <f>IF(ISBLANK(J11),"",F11-J11)</f>
        <v>0</v>
      </c>
      <c r="Q11" s="46">
        <f>IF(ISBLANK(K11),"",F11-K11)</f>
        <v>0</v>
      </c>
      <c r="R11" s="52" t="str">
        <f>IF(ISBLANK(L11),"",F11-L11)</f>
        <v/>
      </c>
    </row>
    <row r="12" spans="1:18" x14ac:dyDescent="0.25">
      <c r="A12" s="50">
        <v>2</v>
      </c>
      <c r="B12" t="s">
        <v>19</v>
      </c>
      <c r="C12" t="s">
        <v>24</v>
      </c>
      <c r="D12">
        <v>16</v>
      </c>
      <c r="E12" s="56" t="s">
        <v>45</v>
      </c>
      <c r="F12" s="21">
        <v>4000</v>
      </c>
      <c r="G12" s="24">
        <v>4000</v>
      </c>
      <c r="H12" s="30">
        <v>4000</v>
      </c>
      <c r="I12" s="33">
        <v>4000</v>
      </c>
      <c r="J12" s="33">
        <v>4000</v>
      </c>
      <c r="K12" s="33">
        <v>4000</v>
      </c>
      <c r="L12" s="24"/>
      <c r="M12" s="45">
        <f t="shared" ref="M12:M29" si="0">G12-F12</f>
        <v>0</v>
      </c>
      <c r="N12" s="35">
        <f t="shared" ref="N12:N29" si="1">F12-H12</f>
        <v>0</v>
      </c>
      <c r="O12" s="46">
        <f t="shared" ref="O12:O29" si="2">IF(ISBLANK(I12),"",F12-I12)</f>
        <v>0</v>
      </c>
      <c r="P12" s="46">
        <f t="shared" ref="P12:P29" si="3">IF(ISBLANK(J12),"",F12-J12)</f>
        <v>0</v>
      </c>
      <c r="Q12" s="46">
        <f t="shared" ref="Q12:Q29" si="4">IF(ISBLANK(K12),"",F12-K12)</f>
        <v>0</v>
      </c>
      <c r="R12" s="35" t="str">
        <f t="shared" ref="R12:R29" si="5">IF(ISBLANK(L12),"",F12-L12)</f>
        <v/>
      </c>
    </row>
    <row r="13" spans="1:18" x14ac:dyDescent="0.25">
      <c r="A13" s="50">
        <v>3</v>
      </c>
      <c r="B13" t="s">
        <v>19</v>
      </c>
      <c r="C13" t="s">
        <v>25</v>
      </c>
      <c r="D13">
        <v>19</v>
      </c>
      <c r="E13" s="56" t="s">
        <v>45</v>
      </c>
      <c r="F13" s="21">
        <v>1200</v>
      </c>
      <c r="G13" s="24">
        <v>1200</v>
      </c>
      <c r="H13" s="30">
        <v>1200</v>
      </c>
      <c r="I13" s="33">
        <v>1200</v>
      </c>
      <c r="J13" s="33">
        <v>1200</v>
      </c>
      <c r="K13" s="33">
        <v>1200</v>
      </c>
      <c r="L13" s="24"/>
      <c r="M13" s="45">
        <f t="shared" si="0"/>
        <v>0</v>
      </c>
      <c r="N13" s="35">
        <f t="shared" si="1"/>
        <v>0</v>
      </c>
      <c r="O13" s="46">
        <f t="shared" si="2"/>
        <v>0</v>
      </c>
      <c r="P13" s="46">
        <f t="shared" si="3"/>
        <v>0</v>
      </c>
      <c r="Q13" s="46">
        <f t="shared" si="4"/>
        <v>0</v>
      </c>
      <c r="R13" s="35" t="str">
        <f t="shared" si="5"/>
        <v/>
      </c>
    </row>
    <row r="14" spans="1:18" x14ac:dyDescent="0.25">
      <c r="A14" s="50">
        <v>4</v>
      </c>
      <c r="B14" t="s">
        <v>20</v>
      </c>
      <c r="C14" t="s">
        <v>27</v>
      </c>
      <c r="D14">
        <v>24</v>
      </c>
      <c r="E14" s="56" t="s">
        <v>46</v>
      </c>
      <c r="F14" s="21">
        <v>7000</v>
      </c>
      <c r="G14" s="24">
        <v>7000</v>
      </c>
      <c r="H14" s="30">
        <v>7000</v>
      </c>
      <c r="I14" s="33">
        <v>7000</v>
      </c>
      <c r="J14" s="33">
        <v>7000</v>
      </c>
      <c r="K14" s="33">
        <v>9500</v>
      </c>
      <c r="L14" s="24"/>
      <c r="M14" s="45">
        <f t="shared" si="0"/>
        <v>0</v>
      </c>
      <c r="N14" s="35">
        <f t="shared" si="1"/>
        <v>0</v>
      </c>
      <c r="O14" s="46">
        <f t="shared" si="2"/>
        <v>0</v>
      </c>
      <c r="P14" s="46">
        <f t="shared" si="3"/>
        <v>0</v>
      </c>
      <c r="Q14" s="46">
        <f t="shared" si="4"/>
        <v>-2500</v>
      </c>
      <c r="R14" s="35" t="str">
        <f t="shared" si="5"/>
        <v/>
      </c>
    </row>
    <row r="15" spans="1:18" x14ac:dyDescent="0.25">
      <c r="A15" s="50">
        <v>5</v>
      </c>
      <c r="B15" t="s">
        <v>20</v>
      </c>
      <c r="C15" t="s">
        <v>26</v>
      </c>
      <c r="D15">
        <v>34</v>
      </c>
      <c r="E15" s="56" t="s">
        <v>46</v>
      </c>
      <c r="F15" s="21">
        <v>4500</v>
      </c>
      <c r="G15" s="24">
        <v>4500</v>
      </c>
      <c r="H15" s="30">
        <v>5500</v>
      </c>
      <c r="I15" s="33">
        <v>4500</v>
      </c>
      <c r="J15" s="33">
        <v>5500</v>
      </c>
      <c r="K15" s="33">
        <v>7000</v>
      </c>
      <c r="L15" s="24"/>
      <c r="M15" s="45">
        <f t="shared" si="0"/>
        <v>0</v>
      </c>
      <c r="N15" s="35">
        <f t="shared" si="1"/>
        <v>-1000</v>
      </c>
      <c r="O15" s="46">
        <f t="shared" si="2"/>
        <v>0</v>
      </c>
      <c r="P15" s="46">
        <f t="shared" si="3"/>
        <v>-1000</v>
      </c>
      <c r="Q15" s="46">
        <f t="shared" si="4"/>
        <v>-2500</v>
      </c>
      <c r="R15" s="35" t="str">
        <f t="shared" si="5"/>
        <v/>
      </c>
    </row>
    <row r="16" spans="1:18" x14ac:dyDescent="0.25">
      <c r="A16" s="50">
        <v>6</v>
      </c>
      <c r="B16" t="s">
        <v>21</v>
      </c>
      <c r="C16" t="s">
        <v>25</v>
      </c>
      <c r="D16">
        <v>40</v>
      </c>
      <c r="E16" s="56" t="s">
        <v>46</v>
      </c>
      <c r="F16" s="21">
        <v>2800</v>
      </c>
      <c r="G16" s="24">
        <v>2800</v>
      </c>
      <c r="H16" s="30">
        <v>2800</v>
      </c>
      <c r="I16" s="33">
        <v>2800</v>
      </c>
      <c r="J16" s="33">
        <v>2800</v>
      </c>
      <c r="K16" s="33">
        <v>2800</v>
      </c>
      <c r="L16" s="24"/>
      <c r="M16" s="45">
        <f t="shared" si="0"/>
        <v>0</v>
      </c>
      <c r="N16" s="35">
        <f t="shared" si="1"/>
        <v>0</v>
      </c>
      <c r="O16" s="46">
        <f t="shared" si="2"/>
        <v>0</v>
      </c>
      <c r="P16" s="46">
        <f t="shared" si="3"/>
        <v>0</v>
      </c>
      <c r="Q16" s="46">
        <f t="shared" si="4"/>
        <v>0</v>
      </c>
      <c r="R16" s="35" t="str">
        <f t="shared" si="5"/>
        <v/>
      </c>
    </row>
    <row r="17" spans="1:18" x14ac:dyDescent="0.25">
      <c r="A17" s="50">
        <v>7</v>
      </c>
      <c r="B17" t="s">
        <v>21</v>
      </c>
      <c r="C17" t="s">
        <v>28</v>
      </c>
      <c r="D17">
        <v>52</v>
      </c>
      <c r="E17" s="56" t="s">
        <v>46</v>
      </c>
      <c r="F17" s="21">
        <v>3000</v>
      </c>
      <c r="G17" s="24">
        <v>0</v>
      </c>
      <c r="H17" s="30">
        <v>3000</v>
      </c>
      <c r="I17" s="33">
        <v>3000</v>
      </c>
      <c r="J17" s="33">
        <v>3000</v>
      </c>
      <c r="K17" s="33">
        <v>5000</v>
      </c>
      <c r="L17" s="24"/>
      <c r="M17" s="45">
        <f t="shared" si="0"/>
        <v>-3000</v>
      </c>
      <c r="N17" s="35">
        <f t="shared" si="1"/>
        <v>0</v>
      </c>
      <c r="O17" s="46">
        <f t="shared" si="2"/>
        <v>0</v>
      </c>
      <c r="P17" s="46">
        <f t="shared" si="3"/>
        <v>0</v>
      </c>
      <c r="Q17" s="46">
        <f t="shared" si="4"/>
        <v>-2000</v>
      </c>
      <c r="R17" s="35" t="str">
        <f t="shared" si="5"/>
        <v/>
      </c>
    </row>
    <row r="18" spans="1:18" x14ac:dyDescent="0.25">
      <c r="A18" s="50"/>
      <c r="F18" s="21"/>
      <c r="G18" s="24"/>
      <c r="H18" s="30"/>
      <c r="I18" s="21"/>
      <c r="J18" s="33"/>
      <c r="K18" s="33"/>
      <c r="L18" s="24"/>
      <c r="M18" s="45">
        <f t="shared" si="0"/>
        <v>0</v>
      </c>
      <c r="N18" s="35">
        <f t="shared" si="1"/>
        <v>0</v>
      </c>
      <c r="O18" s="46" t="str">
        <f t="shared" si="2"/>
        <v/>
      </c>
      <c r="P18" s="46" t="str">
        <f t="shared" si="3"/>
        <v/>
      </c>
      <c r="Q18" s="46" t="str">
        <f t="shared" si="4"/>
        <v/>
      </c>
      <c r="R18" s="35" t="str">
        <f t="shared" si="5"/>
        <v/>
      </c>
    </row>
    <row r="19" spans="1:18" x14ac:dyDescent="0.25">
      <c r="A19" s="50"/>
      <c r="F19" s="21"/>
      <c r="G19" s="24"/>
      <c r="H19" s="30"/>
      <c r="I19" s="21"/>
      <c r="J19" s="33"/>
      <c r="K19" s="33"/>
      <c r="L19" s="24"/>
      <c r="M19" s="45">
        <f t="shared" si="0"/>
        <v>0</v>
      </c>
      <c r="N19" s="35">
        <f t="shared" si="1"/>
        <v>0</v>
      </c>
      <c r="O19" s="46" t="str">
        <f t="shared" si="2"/>
        <v/>
      </c>
      <c r="P19" s="46" t="str">
        <f t="shared" si="3"/>
        <v/>
      </c>
      <c r="Q19" s="46" t="str">
        <f t="shared" si="4"/>
        <v/>
      </c>
      <c r="R19" s="35" t="str">
        <f t="shared" si="5"/>
        <v/>
      </c>
    </row>
    <row r="20" spans="1:18" x14ac:dyDescent="0.25">
      <c r="A20" s="50"/>
      <c r="F20" s="21"/>
      <c r="G20" s="24"/>
      <c r="H20" s="30"/>
      <c r="I20" s="21"/>
      <c r="J20" s="33"/>
      <c r="K20" s="33"/>
      <c r="L20" s="24"/>
      <c r="M20" s="45">
        <f t="shared" si="0"/>
        <v>0</v>
      </c>
      <c r="N20" s="35">
        <f t="shared" si="1"/>
        <v>0</v>
      </c>
      <c r="O20" s="46" t="str">
        <f t="shared" si="2"/>
        <v/>
      </c>
      <c r="P20" s="46" t="str">
        <f t="shared" si="3"/>
        <v/>
      </c>
      <c r="Q20" s="46" t="str">
        <f t="shared" si="4"/>
        <v/>
      </c>
      <c r="R20" s="35" t="str">
        <f t="shared" si="5"/>
        <v/>
      </c>
    </row>
    <row r="21" spans="1:18" x14ac:dyDescent="0.25">
      <c r="A21" s="50"/>
      <c r="F21" s="21"/>
      <c r="G21" s="24"/>
      <c r="H21" s="30"/>
      <c r="I21" s="21"/>
      <c r="J21" s="33"/>
      <c r="K21" s="33"/>
      <c r="L21" s="24"/>
      <c r="M21" s="45">
        <f t="shared" si="0"/>
        <v>0</v>
      </c>
      <c r="N21" s="35">
        <f t="shared" si="1"/>
        <v>0</v>
      </c>
      <c r="O21" s="46" t="str">
        <f t="shared" si="2"/>
        <v/>
      </c>
      <c r="P21" s="46" t="str">
        <f t="shared" si="3"/>
        <v/>
      </c>
      <c r="Q21" s="46" t="str">
        <f t="shared" si="4"/>
        <v/>
      </c>
      <c r="R21" s="35" t="str">
        <f t="shared" si="5"/>
        <v/>
      </c>
    </row>
    <row r="22" spans="1:18" x14ac:dyDescent="0.25">
      <c r="A22" s="50"/>
      <c r="F22" s="21"/>
      <c r="G22" s="24"/>
      <c r="H22" s="30"/>
      <c r="I22" s="21"/>
      <c r="J22" s="33"/>
      <c r="K22" s="33"/>
      <c r="L22" s="24"/>
      <c r="M22" s="45">
        <f t="shared" si="0"/>
        <v>0</v>
      </c>
      <c r="N22" s="35">
        <f t="shared" si="1"/>
        <v>0</v>
      </c>
      <c r="O22" s="46" t="str">
        <f t="shared" si="2"/>
        <v/>
      </c>
      <c r="P22" s="46" t="str">
        <f t="shared" si="3"/>
        <v/>
      </c>
      <c r="Q22" s="46" t="str">
        <f t="shared" si="4"/>
        <v/>
      </c>
      <c r="R22" s="35" t="str">
        <f t="shared" si="5"/>
        <v/>
      </c>
    </row>
    <row r="23" spans="1:18" x14ac:dyDescent="0.25">
      <c r="A23" s="50"/>
      <c r="F23" s="21"/>
      <c r="G23" s="24"/>
      <c r="H23" s="30"/>
      <c r="I23" s="21"/>
      <c r="J23" s="33"/>
      <c r="K23" s="33"/>
      <c r="L23" s="24"/>
      <c r="M23" s="45">
        <f t="shared" si="0"/>
        <v>0</v>
      </c>
      <c r="N23" s="35">
        <f t="shared" si="1"/>
        <v>0</v>
      </c>
      <c r="O23" s="46" t="str">
        <f t="shared" si="2"/>
        <v/>
      </c>
      <c r="P23" s="46" t="str">
        <f t="shared" si="3"/>
        <v/>
      </c>
      <c r="Q23" s="46" t="str">
        <f t="shared" si="4"/>
        <v/>
      </c>
      <c r="R23" s="35" t="str">
        <f t="shared" si="5"/>
        <v/>
      </c>
    </row>
    <row r="24" spans="1:18" x14ac:dyDescent="0.25">
      <c r="A24" s="50"/>
      <c r="F24" s="21"/>
      <c r="G24" s="24"/>
      <c r="H24" s="30"/>
      <c r="I24" s="21"/>
      <c r="J24" s="33"/>
      <c r="K24" s="33"/>
      <c r="L24" s="24"/>
      <c r="M24" s="45">
        <f t="shared" si="0"/>
        <v>0</v>
      </c>
      <c r="N24" s="35">
        <f t="shared" si="1"/>
        <v>0</v>
      </c>
      <c r="O24" s="46" t="str">
        <f t="shared" si="2"/>
        <v/>
      </c>
      <c r="P24" s="46" t="str">
        <f t="shared" si="3"/>
        <v/>
      </c>
      <c r="Q24" s="46" t="str">
        <f t="shared" si="4"/>
        <v/>
      </c>
      <c r="R24" s="35" t="str">
        <f t="shared" si="5"/>
        <v/>
      </c>
    </row>
    <row r="25" spans="1:18" x14ac:dyDescent="0.25">
      <c r="A25" s="50"/>
      <c r="F25" s="21"/>
      <c r="G25" s="24"/>
      <c r="H25" s="30"/>
      <c r="I25" s="21"/>
      <c r="J25" s="33"/>
      <c r="K25" s="33"/>
      <c r="L25" s="24"/>
      <c r="M25" s="45">
        <f t="shared" si="0"/>
        <v>0</v>
      </c>
      <c r="N25" s="35">
        <f t="shared" si="1"/>
        <v>0</v>
      </c>
      <c r="O25" s="46" t="str">
        <f t="shared" si="2"/>
        <v/>
      </c>
      <c r="P25" s="46" t="str">
        <f t="shared" si="3"/>
        <v/>
      </c>
      <c r="Q25" s="46" t="str">
        <f t="shared" si="4"/>
        <v/>
      </c>
      <c r="R25" s="35" t="str">
        <f t="shared" si="5"/>
        <v/>
      </c>
    </row>
    <row r="26" spans="1:18" x14ac:dyDescent="0.25">
      <c r="A26" s="50"/>
      <c r="F26" s="21"/>
      <c r="G26" s="24"/>
      <c r="H26" s="30"/>
      <c r="I26" s="21"/>
      <c r="J26" s="33"/>
      <c r="K26" s="33"/>
      <c r="L26" s="24"/>
      <c r="M26" s="45">
        <f t="shared" si="0"/>
        <v>0</v>
      </c>
      <c r="N26" s="35">
        <f t="shared" si="1"/>
        <v>0</v>
      </c>
      <c r="O26" s="46" t="str">
        <f t="shared" si="2"/>
        <v/>
      </c>
      <c r="P26" s="46" t="str">
        <f t="shared" si="3"/>
        <v/>
      </c>
      <c r="Q26" s="46" t="str">
        <f t="shared" si="4"/>
        <v/>
      </c>
      <c r="R26" s="35" t="str">
        <f t="shared" si="5"/>
        <v/>
      </c>
    </row>
    <row r="27" spans="1:18" x14ac:dyDescent="0.25">
      <c r="A27" s="50"/>
      <c r="F27" s="21"/>
      <c r="G27" s="24"/>
      <c r="H27" s="30"/>
      <c r="I27" s="21"/>
      <c r="J27" s="33"/>
      <c r="K27" s="33"/>
      <c r="L27" s="24"/>
      <c r="M27" s="45">
        <f t="shared" si="0"/>
        <v>0</v>
      </c>
      <c r="N27" s="35">
        <f t="shared" si="1"/>
        <v>0</v>
      </c>
      <c r="O27" s="46" t="str">
        <f t="shared" si="2"/>
        <v/>
      </c>
      <c r="P27" s="46" t="str">
        <f t="shared" si="3"/>
        <v/>
      </c>
      <c r="Q27" s="46" t="str">
        <f t="shared" si="4"/>
        <v/>
      </c>
      <c r="R27" s="35" t="str">
        <f t="shared" si="5"/>
        <v/>
      </c>
    </row>
    <row r="28" spans="1:18" x14ac:dyDescent="0.25">
      <c r="A28" s="50"/>
      <c r="F28" s="21"/>
      <c r="G28" s="24"/>
      <c r="H28" s="30"/>
      <c r="I28" s="21"/>
      <c r="J28" s="33"/>
      <c r="K28" s="33"/>
      <c r="L28" s="24"/>
      <c r="M28" s="45">
        <f t="shared" si="0"/>
        <v>0</v>
      </c>
      <c r="N28" s="35">
        <f t="shared" si="1"/>
        <v>0</v>
      </c>
      <c r="O28" s="46" t="str">
        <f t="shared" si="2"/>
        <v/>
      </c>
      <c r="P28" s="46" t="str">
        <f t="shared" si="3"/>
        <v/>
      </c>
      <c r="Q28" s="46" t="str">
        <f t="shared" si="4"/>
        <v/>
      </c>
      <c r="R28" s="35" t="str">
        <f t="shared" si="5"/>
        <v/>
      </c>
    </row>
    <row r="29" spans="1:18" x14ac:dyDescent="0.25">
      <c r="A29" s="50"/>
      <c r="F29" s="21"/>
      <c r="G29" s="24"/>
      <c r="H29" s="30"/>
      <c r="I29" s="21"/>
      <c r="J29" s="33"/>
      <c r="K29" s="33"/>
      <c r="L29" s="24"/>
      <c r="M29" s="45">
        <f t="shared" si="0"/>
        <v>0</v>
      </c>
      <c r="N29" s="35">
        <f t="shared" si="1"/>
        <v>0</v>
      </c>
      <c r="O29" s="46" t="str">
        <f t="shared" si="2"/>
        <v/>
      </c>
      <c r="P29" s="46" t="str">
        <f t="shared" si="3"/>
        <v/>
      </c>
      <c r="Q29" s="46" t="str">
        <f t="shared" si="4"/>
        <v/>
      </c>
      <c r="R29" s="53" t="str">
        <f t="shared" si="5"/>
        <v/>
      </c>
    </row>
    <row r="30" spans="1:18" s="8" customFormat="1" x14ac:dyDescent="0.25">
      <c r="A30" s="51" t="s">
        <v>17</v>
      </c>
      <c r="B30" s="9"/>
      <c r="C30" s="9"/>
      <c r="D30" s="9"/>
      <c r="E30" s="59"/>
      <c r="F30" s="22">
        <f>SUM(F11:F29)</f>
        <v>25000</v>
      </c>
      <c r="G30" s="25">
        <f>SUM(G11:G29)</f>
        <v>22000</v>
      </c>
      <c r="H30" s="31">
        <f>SUM(H11:H29)</f>
        <v>26000</v>
      </c>
      <c r="I30" s="22">
        <f>SUM(I11:I29)</f>
        <v>25000</v>
      </c>
      <c r="J30" s="14">
        <f>SUM(J11:J29)</f>
        <v>26000</v>
      </c>
      <c r="K30" s="14">
        <f>SUM(K11:K29)</f>
        <v>32000</v>
      </c>
      <c r="L30" s="25">
        <f>SUM(L11:L29)</f>
        <v>0</v>
      </c>
      <c r="M30" s="47">
        <f>SUM(M11:M29)</f>
        <v>-3000</v>
      </c>
      <c r="N30" s="36">
        <f>SUM(N11:N29)</f>
        <v>-1000</v>
      </c>
      <c r="O30" s="16">
        <f>SUM(O11:O29)</f>
        <v>0</v>
      </c>
      <c r="P30" s="16">
        <f>SUM(P11:P29)</f>
        <v>-1000</v>
      </c>
      <c r="Q30" s="16">
        <f>SUM(Q11:Q29)</f>
        <v>-7000</v>
      </c>
      <c r="R30" s="36">
        <f>SUM(R11:R29)</f>
        <v>0</v>
      </c>
    </row>
  </sheetData>
  <mergeCells count="3">
    <mergeCell ref="F9:G9"/>
    <mergeCell ref="I9:L9"/>
    <mergeCell ref="M9:R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Geirhos</dc:creator>
  <cp:lastModifiedBy>Matthias Geirhos</cp:lastModifiedBy>
  <dcterms:created xsi:type="dcterms:W3CDTF">2011-09-12T22:12:28Z</dcterms:created>
  <dcterms:modified xsi:type="dcterms:W3CDTF">2011-09-12T22:56:06Z</dcterms:modified>
</cp:coreProperties>
</file>